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9.xml" ContentType="application/vnd.openxmlformats-officedocument.drawing+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charts/chart16.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1.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21.xml" ContentType="application/vnd.openxmlformats-officedocument.drawingml.chart+xml"/>
  <Override PartName="/xl/charts/style15.xml" ContentType="application/vnd.ms-office.chartstyle+xml"/>
  <Override PartName="/xl/charts/colors15.xml" ContentType="application/vnd.ms-office.chartcolorstyle+xml"/>
  <Override PartName="/xl/charts/chart22.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3.xml" ContentType="application/vnd.openxmlformats-officedocument.drawing+xml"/>
  <Override PartName="/xl/charts/chart23.xml" ContentType="application/vnd.openxmlformats-officedocument.drawingml.chart+xml"/>
  <Override PartName="/xl/charts/style17.xml" ContentType="application/vnd.ms-office.chartstyle+xml"/>
  <Override PartName="/xl/charts/colors17.xml" ContentType="application/vnd.ms-office.chartcolorstyle+xml"/>
  <Override PartName="/xl/charts/chart2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4.xml" ContentType="application/vnd.openxmlformats-officedocument.drawing+xml"/>
  <Override PartName="/xl/charts/chart25.xml" ContentType="application/vnd.openxmlformats-officedocument.drawingml.chart+xml"/>
  <Override PartName="/xl/charts/style19.xml" ContentType="application/vnd.ms-office.chartstyle+xml"/>
  <Override PartName="/xl/charts/colors19.xml" ContentType="application/vnd.ms-office.chartcolorstyle+xml"/>
  <Override PartName="/xl/charts/chart26.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5.xml" ContentType="application/vnd.openxmlformats-officedocument.drawing+xml"/>
  <Override PartName="/xl/charts/chart27.xml" ContentType="application/vnd.openxmlformats-officedocument.drawingml.chart+xml"/>
  <Override PartName="/xl/charts/style21.xml" ContentType="application/vnd.ms-office.chartstyle+xml"/>
  <Override PartName="/xl/charts/colors21.xml" ContentType="application/vnd.ms-office.chartcolorstyle+xml"/>
  <Override PartName="/xl/charts/chart2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6.xml" ContentType="application/vnd.openxmlformats-officedocument.drawing+xml"/>
  <Override PartName="/xl/charts/chart29.xml" ContentType="application/vnd.openxmlformats-officedocument.drawingml.chart+xml"/>
  <Override PartName="/xl/charts/style23.xml" ContentType="application/vnd.ms-office.chartstyle+xml"/>
  <Override PartName="/xl/charts/colors23.xml" ContentType="application/vnd.ms-office.chartcolorstyle+xml"/>
  <Override PartName="/xl/charts/chart3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7.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18.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9.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0.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1.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22.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drawings/drawing24.xml" ContentType="application/vnd.openxmlformats-officedocument.drawingml.chartshapes+xml"/>
  <Override PartName="/xl/charts/chart4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drawings/drawing2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28.xml" ContentType="application/vnd.openxmlformats-officedocument.drawing+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charts/chart50.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9.xml" ContentType="application/vnd.openxmlformats-officedocument.drawing+xml"/>
  <Override PartName="/xl/charts/chart51.xml" ContentType="application/vnd.openxmlformats-officedocument.drawingml.chart+xml"/>
  <Override PartName="/xl/charts/style37.xml" ContentType="application/vnd.ms-office.chartstyle+xml"/>
  <Override PartName="/xl/charts/colors37.xml" ContentType="application/vnd.ms-office.chartcolorstyle+xml"/>
  <Override PartName="/xl/charts/chart52.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0.xml" ContentType="application/vnd.openxmlformats-officedocument.drawing+xml"/>
  <Override PartName="/xl/charts/chart53.xml" ContentType="application/vnd.openxmlformats-officedocument.drawingml.chart+xml"/>
  <Override PartName="/xl/charts/style39.xml" ContentType="application/vnd.ms-office.chartstyle+xml"/>
  <Override PartName="/xl/charts/colors39.xml" ContentType="application/vnd.ms-office.chartcolorstyle+xml"/>
  <Override PartName="/xl/charts/chart54.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1.xml" ContentType="application/vnd.openxmlformats-officedocument.drawing+xml"/>
  <Override PartName="/xl/charts/chart55.xml" ContentType="application/vnd.openxmlformats-officedocument.drawingml.chart+xml"/>
  <Override PartName="/xl/charts/style41.xml" ContentType="application/vnd.ms-office.chartstyle+xml"/>
  <Override PartName="/xl/charts/colors41.xml" ContentType="application/vnd.ms-office.chartcolorstyle+xml"/>
  <Override PartName="/xl/charts/chart56.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32.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drawings/drawing33.xml" ContentType="application/vnd.openxmlformats-officedocument.drawing+xml"/>
  <Override PartName="/xl/charts/chart59.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4.xml" ContentType="application/vnd.openxmlformats-officedocument.drawingml.chartshapes+xml"/>
  <Override PartName="/xl/charts/chart60.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61.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37.xml" ContentType="application/vnd.openxmlformats-officedocument.drawingml.chartshapes+xml"/>
  <Override PartName="/xl/charts/chart62.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63.xml" ContentType="application/vnd.openxmlformats-officedocument.drawingml.chart+xml"/>
  <Override PartName="/xl/charts/style47.xml" ContentType="application/vnd.ms-office.chartstyle+xml"/>
  <Override PartName="/xl/charts/colors47.xml" ContentType="application/vnd.ms-office.chartcolorstyle+xml"/>
  <Override PartName="/xl/charts/chart64.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0.xml" ContentType="application/vnd.openxmlformats-officedocument.drawing+xml"/>
  <Override PartName="/xl/charts/chart65.xml" ContentType="application/vnd.openxmlformats-officedocument.drawingml.chart+xml"/>
  <Override PartName="/xl/charts/style49.xml" ContentType="application/vnd.ms-office.chartstyle+xml"/>
  <Override PartName="/xl/charts/colors49.xml" ContentType="application/vnd.ms-office.chartcolorstyle+xml"/>
  <Override PartName="/xl/charts/chart66.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1.xml" ContentType="application/vnd.openxmlformats-officedocument.drawing+xml"/>
  <Override PartName="/xl/charts/chart67.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2.xml" ContentType="application/vnd.openxmlformats-officedocument.drawingml.chartshapes+xml"/>
  <Override PartName="/xl/charts/chart68.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69.xml" ContentType="application/vnd.openxmlformats-officedocument.drawingml.chart+xml"/>
  <Override PartName="/xl/charts/style53.xml" ContentType="application/vnd.ms-office.chartstyle+xml"/>
  <Override PartName="/xl/charts/colors53.xml" ContentType="application/vnd.ms-office.chartcolorstyle+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45.xml" ContentType="application/vnd.openxmlformats-officedocument.drawing+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6.xml" ContentType="application/vnd.openxmlformats-officedocument.drawing+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47.xml" ContentType="application/vnd.openxmlformats-officedocument.drawing+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48.xml" ContentType="application/vnd.openxmlformats-officedocument.drawing+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49.xml" ContentType="application/vnd.openxmlformats-officedocument.drawingml.chartshapes+xml"/>
  <Override PartName="/xl/charts/chart78.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79.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2.xml" ContentType="application/vnd.openxmlformats-officedocument.drawingml.chartshapes+xml"/>
  <Override PartName="/xl/charts/chart80.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charts/chart81.xml" ContentType="application/vnd.openxmlformats-officedocument.drawingml.chart+xml"/>
  <Override PartName="/xl/drawings/drawing56.xml" ContentType="application/vnd.openxmlformats-officedocument.drawingml.chartshapes+xml"/>
  <Override PartName="/xl/charts/chart82.xml" ContentType="application/vnd.openxmlformats-officedocument.drawingml.chart+xml"/>
  <Override PartName="/xl/drawings/drawing57.xml" ContentType="application/vnd.openxmlformats-officedocument.drawingml.chartshapes+xml"/>
  <Override PartName="/xl/drawings/drawing58.xml" ContentType="application/vnd.openxmlformats-officedocument.drawing+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charts/chart86.xml" ContentType="application/vnd.openxmlformats-officedocument.drawingml.chart+xml"/>
  <Override PartName="/xl/charts/style68.xml" ContentType="application/vnd.ms-office.chartstyle+xml"/>
  <Override PartName="/xl/charts/colors6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mc:AlternateContent xmlns:mc="http://schemas.openxmlformats.org/markup-compatibility/2006">
    <mc:Choice Requires="x15">
      <x15ac:absPath xmlns:x15ac="http://schemas.microsoft.com/office/spreadsheetml/2010/11/ac" url="X:\PSF\_Common\Témák\Elemzések\Rendszeres elemzések\RE\Kereskedelmi ingatlanpiac\Kereskedelmiingatlan-piaci jelentés\2019 október\"/>
    </mc:Choice>
  </mc:AlternateContent>
  <xr:revisionPtr revIDLastSave="0" documentId="13_ncr:1_{F892990D-E5B8-4D65-94DE-7F615846E620}" xr6:coauthVersionLast="41" xr6:coauthVersionMax="41" xr10:uidLastSave="{00000000-0000-0000-0000-000000000000}"/>
  <bookViews>
    <workbookView xWindow="-120" yWindow="-120" windowWidth="29040" windowHeight="15840" xr2:uid="{350E7719-E44E-4F5C-9B42-A2D7971932E1}"/>
  </bookViews>
  <sheets>
    <sheet name="Jegyzék_index" sheetId="50" r:id="rId1"/>
    <sheet name="1_ábra_chart" sheetId="2" r:id="rId2"/>
    <sheet name="2_ábra_chart" sheetId="3" r:id="rId3"/>
    <sheet name="3_ábra_chart" sheetId="4" r:id="rId4"/>
    <sheet name="4_ábra_chart" sheetId="5" r:id="rId5"/>
    <sheet name="5_ábra_chart" sheetId="57" r:id="rId6"/>
    <sheet name="6_ábra_chart" sheetId="6" r:id="rId7"/>
    <sheet name="7_ábra_chart" sheetId="7" r:id="rId8"/>
    <sheet name="8_ábra_chart" sheetId="8" r:id="rId9"/>
    <sheet name="9_ábra_chart" sheetId="11" r:id="rId10"/>
    <sheet name="10_ábra_chart" sheetId="58" r:id="rId11"/>
    <sheet name="11_ábra_chart" sheetId="51" r:id="rId12"/>
    <sheet name="12_ábra_chart" sheetId="13" r:id="rId13"/>
    <sheet name="13_ábra_chart" sheetId="14" r:id="rId14"/>
    <sheet name="14_ábra_chart" sheetId="15" r:id="rId15"/>
    <sheet name="15_ábra_chart" sheetId="16" r:id="rId16"/>
    <sheet name="16_ábra_chart" sheetId="17" r:id="rId17"/>
    <sheet name="17_ábra_chart" sheetId="20" r:id="rId18"/>
    <sheet name="18_ábra_chart" sheetId="18" r:id="rId19"/>
    <sheet name="19_ábra_chart" sheetId="19" r:id="rId20"/>
    <sheet name="20_ábra_chart" sheetId="21" r:id="rId21"/>
    <sheet name="21_ábra_chart" sheetId="22" r:id="rId22"/>
    <sheet name="22_ábra_chart" sheetId="23" r:id="rId23"/>
    <sheet name="23_ábra_chart" sheetId="25" r:id="rId24"/>
    <sheet name="24_ábra_chart" sheetId="26" r:id="rId25"/>
    <sheet name="25_ábra_chart" sheetId="32" r:id="rId26"/>
    <sheet name="26_ábra_chart" sheetId="30" r:id="rId27"/>
    <sheet name="27_ábra_chart" sheetId="31" r:id="rId28"/>
    <sheet name="28_ábra_chart" sheetId="29" r:id="rId29"/>
    <sheet name="29_ábra_chart" sheetId="34" r:id="rId30"/>
    <sheet name="30_ábra_chart" sheetId="33" r:id="rId31"/>
    <sheet name="31_ábra_chart" sheetId="37" r:id="rId32"/>
    <sheet name="32_ábra_chart" sheetId="55" r:id="rId33"/>
    <sheet name="33_ábra_chart" sheetId="38" r:id="rId34"/>
    <sheet name="34_ábra_chart" sheetId="39" r:id="rId35"/>
    <sheet name="35_ábra_chart" sheetId="40" r:id="rId36"/>
    <sheet name="36_ábra_chart" sheetId="41" r:id="rId37"/>
    <sheet name="37_ábra_chart" sheetId="43" r:id="rId38"/>
    <sheet name="38_ábra_chart" sheetId="54" r:id="rId39"/>
    <sheet name="39_ábra_chart" sheetId="44" r:id="rId40"/>
    <sheet name="40_ábra_chart" sheetId="45" r:id="rId41"/>
    <sheet name="41_ábra_chart" sheetId="49" r:id="rId42"/>
    <sheet name="box_1_ábra_chart_1" sheetId="24" r:id="rId43"/>
    <sheet name="Folyósítások_ingtípus" sheetId="42" state="hidden"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s>
  <definedNames>
    <definedName name="_" localSheetId="1" hidden="1">[1]Market!#REF!</definedName>
    <definedName name="_" localSheetId="10" hidden="1">[2]Market!#REF!</definedName>
    <definedName name="_" localSheetId="12" hidden="1">[2]Market!#REF!</definedName>
    <definedName name="_" localSheetId="13" hidden="1">[2]Market!#REF!</definedName>
    <definedName name="_" localSheetId="14" hidden="1">[2]Market!#REF!</definedName>
    <definedName name="_" localSheetId="15" hidden="1">[2]Market!#REF!</definedName>
    <definedName name="_" localSheetId="16" hidden="1">[2]Market!#REF!</definedName>
    <definedName name="_" localSheetId="17" hidden="1">[2]Market!#REF!</definedName>
    <definedName name="_" localSheetId="18" hidden="1">[2]Market!#REF!</definedName>
    <definedName name="_" localSheetId="19" hidden="1">[2]Market!#REF!</definedName>
    <definedName name="_" localSheetId="20" hidden="1">[2]Market!#REF!</definedName>
    <definedName name="_" localSheetId="21" hidden="1">[2]Market!#REF!</definedName>
    <definedName name="_" localSheetId="22" hidden="1">[2]Market!#REF!</definedName>
    <definedName name="_" localSheetId="25" hidden="1">[2]Market!#REF!</definedName>
    <definedName name="_" localSheetId="26" hidden="1">[2]Market!#REF!</definedName>
    <definedName name="_" localSheetId="27" hidden="1">[2]Market!#REF!</definedName>
    <definedName name="_" localSheetId="28" hidden="1">[2]Market!#REF!</definedName>
    <definedName name="_" localSheetId="32" hidden="1">[1]Market!#REF!</definedName>
    <definedName name="_" localSheetId="41" hidden="1">[1]Market!#REF!</definedName>
    <definedName name="_" localSheetId="5" hidden="1">[1]Market!#REF!</definedName>
    <definedName name="_" localSheetId="6" hidden="1">[1]Market!#REF!</definedName>
    <definedName name="_" localSheetId="7" hidden="1">[1]Market!#REF!</definedName>
    <definedName name="_" localSheetId="8" hidden="1">[1]Market!#REF!</definedName>
    <definedName name="_" localSheetId="9" hidden="1">[2]Market!#REF!</definedName>
    <definedName name="_" hidden="1">[1]Market!#REF!</definedName>
    <definedName name="____________________________cp1" localSheetId="10" hidden="1">{"'előző év december'!$A$2:$CP$214"}</definedName>
    <definedName name="____________________________cp1" localSheetId="12"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6"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3" hidden="1">{"'előző év december'!$A$2:$CP$214"}</definedName>
    <definedName name="____________________________cp1" localSheetId="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localSheetId="0" hidden="1">{"'előző év december'!$A$2:$CP$214"}</definedName>
    <definedName name="____________________________cp1" hidden="1">{"'előző év december'!$A$2:$CP$214"}</definedName>
    <definedName name="____________________________cp10" localSheetId="10" hidden="1">{"'előző év december'!$A$2:$CP$214"}</definedName>
    <definedName name="____________________________cp10" localSheetId="12"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6"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3" hidden="1">{"'előző év december'!$A$2:$CP$214"}</definedName>
    <definedName name="____________________________cp10" localSheetId="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localSheetId="0" hidden="1">{"'előző év december'!$A$2:$CP$214"}</definedName>
    <definedName name="____________________________cp10" hidden="1">{"'előző év december'!$A$2:$CP$214"}</definedName>
    <definedName name="____________________________cp11" localSheetId="10" hidden="1">{"'előző év december'!$A$2:$CP$214"}</definedName>
    <definedName name="____________________________cp11" localSheetId="12"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6"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3" hidden="1">{"'előző év december'!$A$2:$CP$214"}</definedName>
    <definedName name="____________________________cp11" localSheetId="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localSheetId="0" hidden="1">{"'előző év december'!$A$2:$CP$214"}</definedName>
    <definedName name="____________________________cp11" hidden="1">{"'előző év december'!$A$2:$CP$214"}</definedName>
    <definedName name="____________________________cp2" localSheetId="10" hidden="1">{"'előző év december'!$A$2:$CP$214"}</definedName>
    <definedName name="____________________________cp2" localSheetId="12"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6"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3" hidden="1">{"'előző év december'!$A$2:$CP$214"}</definedName>
    <definedName name="____________________________cp2" localSheetId="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localSheetId="0" hidden="1">{"'előző év december'!$A$2:$CP$214"}</definedName>
    <definedName name="____________________________cp2" hidden="1">{"'előző év december'!$A$2:$CP$214"}</definedName>
    <definedName name="____________________________cp3" localSheetId="10" hidden="1">{"'előző év december'!$A$2:$CP$214"}</definedName>
    <definedName name="____________________________cp3" localSheetId="12"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6"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3" hidden="1">{"'előző év december'!$A$2:$CP$214"}</definedName>
    <definedName name="____________________________cp3" localSheetId="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localSheetId="0" hidden="1">{"'előző év december'!$A$2:$CP$214"}</definedName>
    <definedName name="____________________________cp3" hidden="1">{"'előző év december'!$A$2:$CP$214"}</definedName>
    <definedName name="____________________________cp4" localSheetId="10" hidden="1">{"'előző év december'!$A$2:$CP$214"}</definedName>
    <definedName name="____________________________cp4" localSheetId="12"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6"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3" hidden="1">{"'előző év december'!$A$2:$CP$214"}</definedName>
    <definedName name="____________________________cp4" localSheetId="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localSheetId="0" hidden="1">{"'előző év december'!$A$2:$CP$214"}</definedName>
    <definedName name="____________________________cp4" hidden="1">{"'előző év december'!$A$2:$CP$214"}</definedName>
    <definedName name="____________________________cp5" localSheetId="10" hidden="1">{"'előző év december'!$A$2:$CP$214"}</definedName>
    <definedName name="____________________________cp5" localSheetId="12"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6"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3" hidden="1">{"'előző év december'!$A$2:$CP$214"}</definedName>
    <definedName name="____________________________cp5" localSheetId="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localSheetId="0" hidden="1">{"'előző év december'!$A$2:$CP$214"}</definedName>
    <definedName name="____________________________cp5" hidden="1">{"'előző év december'!$A$2:$CP$214"}</definedName>
    <definedName name="____________________________cp6" localSheetId="10" hidden="1">{"'előző év december'!$A$2:$CP$214"}</definedName>
    <definedName name="____________________________cp6" localSheetId="12"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6"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3" hidden="1">{"'előző év december'!$A$2:$CP$214"}</definedName>
    <definedName name="____________________________cp6" localSheetId="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localSheetId="0" hidden="1">{"'előző év december'!$A$2:$CP$214"}</definedName>
    <definedName name="____________________________cp6" hidden="1">{"'előző év december'!$A$2:$CP$214"}</definedName>
    <definedName name="____________________________cp7" localSheetId="10" hidden="1">{"'előző év december'!$A$2:$CP$214"}</definedName>
    <definedName name="____________________________cp7" localSheetId="12"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6"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3" hidden="1">{"'előző év december'!$A$2:$CP$214"}</definedName>
    <definedName name="____________________________cp7" localSheetId="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localSheetId="0" hidden="1">{"'előző év december'!$A$2:$CP$214"}</definedName>
    <definedName name="____________________________cp7" hidden="1">{"'előző év december'!$A$2:$CP$214"}</definedName>
    <definedName name="____________________________cp8" localSheetId="10" hidden="1">{"'előző év december'!$A$2:$CP$214"}</definedName>
    <definedName name="____________________________cp8" localSheetId="12"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6"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3" hidden="1">{"'előző év december'!$A$2:$CP$214"}</definedName>
    <definedName name="____________________________cp8" localSheetId="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localSheetId="0" hidden="1">{"'előző év december'!$A$2:$CP$214"}</definedName>
    <definedName name="____________________________cp8" hidden="1">{"'előző év december'!$A$2:$CP$214"}</definedName>
    <definedName name="____________________________cp9" localSheetId="10" hidden="1">{"'előző év december'!$A$2:$CP$214"}</definedName>
    <definedName name="____________________________cp9" localSheetId="12"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6"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3" hidden="1">{"'előző év december'!$A$2:$CP$214"}</definedName>
    <definedName name="____________________________cp9" localSheetId="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localSheetId="0" hidden="1">{"'előző év december'!$A$2:$CP$214"}</definedName>
    <definedName name="____________________________cp9" hidden="1">{"'előző év december'!$A$2:$CP$214"}</definedName>
    <definedName name="____________________________cpr2" localSheetId="10" hidden="1">{"'előző év december'!$A$2:$CP$214"}</definedName>
    <definedName name="____________________________cpr2" localSheetId="12"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6"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3" hidden="1">{"'előző év december'!$A$2:$CP$214"}</definedName>
    <definedName name="____________________________cpr2" localSheetId="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localSheetId="0" hidden="1">{"'előző év december'!$A$2:$CP$214"}</definedName>
    <definedName name="____________________________cpr2" hidden="1">{"'előző év december'!$A$2:$CP$214"}</definedName>
    <definedName name="____________________________cpr3" localSheetId="10" hidden="1">{"'előző év december'!$A$2:$CP$214"}</definedName>
    <definedName name="____________________________cpr3" localSheetId="12"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6"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3" hidden="1">{"'előző év december'!$A$2:$CP$214"}</definedName>
    <definedName name="____________________________cpr3" localSheetId="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localSheetId="0" hidden="1">{"'előző év december'!$A$2:$CP$214"}</definedName>
    <definedName name="____________________________cpr3" hidden="1">{"'előző év december'!$A$2:$CP$214"}</definedName>
    <definedName name="____________________________cpr4" localSheetId="10" hidden="1">{"'előző év december'!$A$2:$CP$214"}</definedName>
    <definedName name="____________________________cpr4" localSheetId="12"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6"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3" hidden="1">{"'előző év december'!$A$2:$CP$214"}</definedName>
    <definedName name="____________________________cpr4" localSheetId="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localSheetId="0" hidden="1">{"'előző év december'!$A$2:$CP$214"}</definedName>
    <definedName name="____________________________cpr4" hidden="1">{"'előző év december'!$A$2:$CP$214"}</definedName>
    <definedName name="___________________________cp1" localSheetId="10" hidden="1">{"'előző év december'!$A$2:$CP$214"}</definedName>
    <definedName name="___________________________cp1" localSheetId="12"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6"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3" hidden="1">{"'előző év december'!$A$2:$CP$214"}</definedName>
    <definedName name="___________________________cp1" localSheetId="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localSheetId="0" hidden="1">{"'előző év december'!$A$2:$CP$214"}</definedName>
    <definedName name="___________________________cp1" hidden="1">{"'előző év december'!$A$2:$CP$214"}</definedName>
    <definedName name="___________________________cp10" localSheetId="10" hidden="1">{"'előző év december'!$A$2:$CP$214"}</definedName>
    <definedName name="___________________________cp10" localSheetId="12"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6"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3" hidden="1">{"'előző év december'!$A$2:$CP$214"}</definedName>
    <definedName name="___________________________cp10" localSheetId="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localSheetId="0" hidden="1">{"'előző év december'!$A$2:$CP$214"}</definedName>
    <definedName name="___________________________cp10" hidden="1">{"'előző év december'!$A$2:$CP$214"}</definedName>
    <definedName name="___________________________cp11" localSheetId="10" hidden="1">{"'előző év december'!$A$2:$CP$214"}</definedName>
    <definedName name="___________________________cp11" localSheetId="12"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6"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3" hidden="1">{"'előző év december'!$A$2:$CP$214"}</definedName>
    <definedName name="___________________________cp11" localSheetId="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localSheetId="0" hidden="1">{"'előző év december'!$A$2:$CP$214"}</definedName>
    <definedName name="___________________________cp11" hidden="1">{"'előző év december'!$A$2:$CP$214"}</definedName>
    <definedName name="___________________________cp2" localSheetId="10" hidden="1">{"'előző év december'!$A$2:$CP$214"}</definedName>
    <definedName name="___________________________cp2" localSheetId="12"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6"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3" hidden="1">{"'előző év december'!$A$2:$CP$214"}</definedName>
    <definedName name="___________________________cp2" localSheetId="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localSheetId="0" hidden="1">{"'előző év december'!$A$2:$CP$214"}</definedName>
    <definedName name="___________________________cp2" hidden="1">{"'előző év december'!$A$2:$CP$214"}</definedName>
    <definedName name="___________________________cp3" localSheetId="10" hidden="1">{"'előző év december'!$A$2:$CP$214"}</definedName>
    <definedName name="___________________________cp3" localSheetId="12"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6"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3" hidden="1">{"'előző év december'!$A$2:$CP$214"}</definedName>
    <definedName name="___________________________cp3" localSheetId="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localSheetId="0" hidden="1">{"'előző év december'!$A$2:$CP$214"}</definedName>
    <definedName name="___________________________cp3" hidden="1">{"'előző év december'!$A$2:$CP$214"}</definedName>
    <definedName name="___________________________cp4" localSheetId="10" hidden="1">{"'előző év december'!$A$2:$CP$214"}</definedName>
    <definedName name="___________________________cp4" localSheetId="12"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6"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3" hidden="1">{"'előző év december'!$A$2:$CP$214"}</definedName>
    <definedName name="___________________________cp4" localSheetId="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localSheetId="0" hidden="1">{"'előző év december'!$A$2:$CP$214"}</definedName>
    <definedName name="___________________________cp4" hidden="1">{"'előző év december'!$A$2:$CP$214"}</definedName>
    <definedName name="___________________________cp5" localSheetId="10" hidden="1">{"'előző év december'!$A$2:$CP$214"}</definedName>
    <definedName name="___________________________cp5" localSheetId="12"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6"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3" hidden="1">{"'előző év december'!$A$2:$CP$214"}</definedName>
    <definedName name="___________________________cp5" localSheetId="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localSheetId="0" hidden="1">{"'előző év december'!$A$2:$CP$214"}</definedName>
    <definedName name="___________________________cp5" hidden="1">{"'előző év december'!$A$2:$CP$214"}</definedName>
    <definedName name="___________________________cp6" localSheetId="10" hidden="1">{"'előző év december'!$A$2:$CP$214"}</definedName>
    <definedName name="___________________________cp6" localSheetId="12"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6"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3" hidden="1">{"'előző év december'!$A$2:$CP$214"}</definedName>
    <definedName name="___________________________cp6" localSheetId="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localSheetId="0" hidden="1">{"'előző év december'!$A$2:$CP$214"}</definedName>
    <definedName name="___________________________cp6" hidden="1">{"'előző év december'!$A$2:$CP$214"}</definedName>
    <definedName name="___________________________cp7" localSheetId="10" hidden="1">{"'előző év december'!$A$2:$CP$214"}</definedName>
    <definedName name="___________________________cp7" localSheetId="12"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6"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3" hidden="1">{"'előző év december'!$A$2:$CP$214"}</definedName>
    <definedName name="___________________________cp7" localSheetId="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localSheetId="0" hidden="1">{"'előző év december'!$A$2:$CP$214"}</definedName>
    <definedName name="___________________________cp7" hidden="1">{"'előző év december'!$A$2:$CP$214"}</definedName>
    <definedName name="___________________________cp8" localSheetId="10" hidden="1">{"'előző év december'!$A$2:$CP$214"}</definedName>
    <definedName name="___________________________cp8" localSheetId="12"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6"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3" hidden="1">{"'előző év december'!$A$2:$CP$214"}</definedName>
    <definedName name="___________________________cp8" localSheetId="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localSheetId="0" hidden="1">{"'előző év december'!$A$2:$CP$214"}</definedName>
    <definedName name="___________________________cp8" hidden="1">{"'előző év december'!$A$2:$CP$214"}</definedName>
    <definedName name="___________________________cp9" localSheetId="10" hidden="1">{"'előző év december'!$A$2:$CP$214"}</definedName>
    <definedName name="___________________________cp9" localSheetId="12"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6"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3" hidden="1">{"'előző év december'!$A$2:$CP$214"}</definedName>
    <definedName name="___________________________cp9" localSheetId="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localSheetId="0" hidden="1">{"'előző év december'!$A$2:$CP$214"}</definedName>
    <definedName name="___________________________cp9" hidden="1">{"'előző év december'!$A$2:$CP$214"}</definedName>
    <definedName name="___________________________cpr2" localSheetId="10" hidden="1">{"'előző év december'!$A$2:$CP$214"}</definedName>
    <definedName name="___________________________cpr2" localSheetId="12"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6"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3" hidden="1">{"'előző év december'!$A$2:$CP$214"}</definedName>
    <definedName name="___________________________cpr2" localSheetId="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localSheetId="0" hidden="1">{"'előző év december'!$A$2:$CP$214"}</definedName>
    <definedName name="___________________________cpr2" hidden="1">{"'előző év december'!$A$2:$CP$214"}</definedName>
    <definedName name="___________________________cpr3" localSheetId="10" hidden="1">{"'előző év december'!$A$2:$CP$214"}</definedName>
    <definedName name="___________________________cpr3" localSheetId="12"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6"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3" hidden="1">{"'előző év december'!$A$2:$CP$214"}</definedName>
    <definedName name="___________________________cpr3" localSheetId="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localSheetId="0" hidden="1">{"'előző év december'!$A$2:$CP$214"}</definedName>
    <definedName name="___________________________cpr3" hidden="1">{"'előző év december'!$A$2:$CP$214"}</definedName>
    <definedName name="___________________________cpr4" localSheetId="10" hidden="1">{"'előző év december'!$A$2:$CP$214"}</definedName>
    <definedName name="___________________________cpr4" localSheetId="12"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6"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3" hidden="1">{"'előző év december'!$A$2:$CP$214"}</definedName>
    <definedName name="___________________________cpr4" localSheetId="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localSheetId="0" hidden="1">{"'előző év december'!$A$2:$CP$214"}</definedName>
    <definedName name="___________________________cpr4" hidden="1">{"'előző év december'!$A$2:$CP$214"}</definedName>
    <definedName name="__________________________cp1" localSheetId="10" hidden="1">{"'előző év december'!$A$2:$CP$214"}</definedName>
    <definedName name="__________________________cp1" localSheetId="12"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6"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3" hidden="1">{"'előző év december'!$A$2:$CP$214"}</definedName>
    <definedName name="__________________________cp1" localSheetId="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localSheetId="0" hidden="1">{"'előző év december'!$A$2:$CP$214"}</definedName>
    <definedName name="__________________________cp1" hidden="1">{"'előző év december'!$A$2:$CP$214"}</definedName>
    <definedName name="__________________________cp10" localSheetId="10" hidden="1">{"'előző év december'!$A$2:$CP$214"}</definedName>
    <definedName name="__________________________cp10" localSheetId="12"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6"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3" hidden="1">{"'előző év december'!$A$2:$CP$214"}</definedName>
    <definedName name="__________________________cp10" localSheetId="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localSheetId="0" hidden="1">{"'előző év december'!$A$2:$CP$214"}</definedName>
    <definedName name="__________________________cp10" hidden="1">{"'előző év december'!$A$2:$CP$214"}</definedName>
    <definedName name="__________________________cp11" localSheetId="10" hidden="1">{"'előző év december'!$A$2:$CP$214"}</definedName>
    <definedName name="__________________________cp11" localSheetId="12"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6"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3" hidden="1">{"'előző év december'!$A$2:$CP$214"}</definedName>
    <definedName name="__________________________cp11" localSheetId="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localSheetId="0" hidden="1">{"'előző év december'!$A$2:$CP$214"}</definedName>
    <definedName name="__________________________cp11" hidden="1">{"'előző év december'!$A$2:$CP$214"}</definedName>
    <definedName name="__________________________cp2" localSheetId="10" hidden="1">{"'előző év december'!$A$2:$CP$214"}</definedName>
    <definedName name="__________________________cp2" localSheetId="12"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6"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3" hidden="1">{"'előző év december'!$A$2:$CP$214"}</definedName>
    <definedName name="__________________________cp2" localSheetId="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localSheetId="0" hidden="1">{"'előző év december'!$A$2:$CP$214"}</definedName>
    <definedName name="__________________________cp2" hidden="1">{"'előző év december'!$A$2:$CP$214"}</definedName>
    <definedName name="__________________________cp3" localSheetId="10" hidden="1">{"'előző év december'!$A$2:$CP$214"}</definedName>
    <definedName name="__________________________cp3" localSheetId="12"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6"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3" hidden="1">{"'előző év december'!$A$2:$CP$214"}</definedName>
    <definedName name="__________________________cp3" localSheetId="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localSheetId="0" hidden="1">{"'előző év december'!$A$2:$CP$214"}</definedName>
    <definedName name="__________________________cp3" hidden="1">{"'előző év december'!$A$2:$CP$214"}</definedName>
    <definedName name="__________________________cp4" localSheetId="10" hidden="1">{"'előző év december'!$A$2:$CP$214"}</definedName>
    <definedName name="__________________________cp4" localSheetId="12"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6"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3" hidden="1">{"'előző év december'!$A$2:$CP$214"}</definedName>
    <definedName name="__________________________cp4" localSheetId="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localSheetId="0" hidden="1">{"'előző év december'!$A$2:$CP$214"}</definedName>
    <definedName name="__________________________cp4" hidden="1">{"'előző év december'!$A$2:$CP$214"}</definedName>
    <definedName name="__________________________cp5" localSheetId="10" hidden="1">{"'előző év december'!$A$2:$CP$214"}</definedName>
    <definedName name="__________________________cp5" localSheetId="12"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6"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3" hidden="1">{"'előző év december'!$A$2:$CP$214"}</definedName>
    <definedName name="__________________________cp5" localSheetId="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localSheetId="0" hidden="1">{"'előző év december'!$A$2:$CP$214"}</definedName>
    <definedName name="__________________________cp5" hidden="1">{"'előző év december'!$A$2:$CP$214"}</definedName>
    <definedName name="__________________________cp6" localSheetId="10" hidden="1">{"'előző év december'!$A$2:$CP$214"}</definedName>
    <definedName name="__________________________cp6" localSheetId="12"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6"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3" hidden="1">{"'előző év december'!$A$2:$CP$214"}</definedName>
    <definedName name="__________________________cp6" localSheetId="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localSheetId="0" hidden="1">{"'előző év december'!$A$2:$CP$214"}</definedName>
    <definedName name="__________________________cp6" hidden="1">{"'előző év december'!$A$2:$CP$214"}</definedName>
    <definedName name="__________________________cp7" localSheetId="10" hidden="1">{"'előző év december'!$A$2:$CP$214"}</definedName>
    <definedName name="__________________________cp7" localSheetId="12"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6"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3" hidden="1">{"'előző év december'!$A$2:$CP$214"}</definedName>
    <definedName name="__________________________cp7" localSheetId="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localSheetId="0" hidden="1">{"'előző év december'!$A$2:$CP$214"}</definedName>
    <definedName name="__________________________cp7" hidden="1">{"'előző év december'!$A$2:$CP$214"}</definedName>
    <definedName name="__________________________cp8" localSheetId="10" hidden="1">{"'előző év december'!$A$2:$CP$214"}</definedName>
    <definedName name="__________________________cp8" localSheetId="12"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6"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3" hidden="1">{"'előző év december'!$A$2:$CP$214"}</definedName>
    <definedName name="__________________________cp8" localSheetId="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localSheetId="0" hidden="1">{"'előző év december'!$A$2:$CP$214"}</definedName>
    <definedName name="__________________________cp8" hidden="1">{"'előző év december'!$A$2:$CP$214"}</definedName>
    <definedName name="__________________________cp9" localSheetId="10" hidden="1">{"'előző év december'!$A$2:$CP$214"}</definedName>
    <definedName name="__________________________cp9" localSheetId="12"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6"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3" hidden="1">{"'előző év december'!$A$2:$CP$214"}</definedName>
    <definedName name="__________________________cp9" localSheetId="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localSheetId="0" hidden="1">{"'előző év december'!$A$2:$CP$214"}</definedName>
    <definedName name="__________________________cp9" hidden="1">{"'előző év december'!$A$2:$CP$214"}</definedName>
    <definedName name="__________________________cpr2" localSheetId="10" hidden="1">{"'előző év december'!$A$2:$CP$214"}</definedName>
    <definedName name="__________________________cpr2" localSheetId="12"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6"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3" hidden="1">{"'előző év december'!$A$2:$CP$214"}</definedName>
    <definedName name="__________________________cpr2" localSheetId="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localSheetId="0" hidden="1">{"'előző év december'!$A$2:$CP$214"}</definedName>
    <definedName name="__________________________cpr2" hidden="1">{"'előző év december'!$A$2:$CP$214"}</definedName>
    <definedName name="__________________________cpr3" localSheetId="10" hidden="1">{"'előző év december'!$A$2:$CP$214"}</definedName>
    <definedName name="__________________________cpr3" localSheetId="12"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6"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3" hidden="1">{"'előző év december'!$A$2:$CP$214"}</definedName>
    <definedName name="__________________________cpr3" localSheetId="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localSheetId="0" hidden="1">{"'előző év december'!$A$2:$CP$214"}</definedName>
    <definedName name="__________________________cpr3" hidden="1">{"'előző év december'!$A$2:$CP$214"}</definedName>
    <definedName name="__________________________cpr4" localSheetId="10" hidden="1">{"'előző év december'!$A$2:$CP$214"}</definedName>
    <definedName name="__________________________cpr4" localSheetId="12"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6"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3" hidden="1">{"'előző év december'!$A$2:$CP$214"}</definedName>
    <definedName name="__________________________cpr4" localSheetId="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localSheetId="0" hidden="1">{"'előző év december'!$A$2:$CP$214"}</definedName>
    <definedName name="__________________________cpr4" hidden="1">{"'előző év december'!$A$2:$CP$214"}</definedName>
    <definedName name="_________________________cp1" localSheetId="10" hidden="1">{"'előző év december'!$A$2:$CP$214"}</definedName>
    <definedName name="_________________________cp1" localSheetId="12"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6"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3" hidden="1">{"'előző év december'!$A$2:$CP$214"}</definedName>
    <definedName name="_________________________cp1" localSheetId="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localSheetId="0" hidden="1">{"'előző év december'!$A$2:$CP$214"}</definedName>
    <definedName name="_________________________cp1" hidden="1">{"'előző év december'!$A$2:$CP$214"}</definedName>
    <definedName name="_________________________cp10" localSheetId="10" hidden="1">{"'előző év december'!$A$2:$CP$214"}</definedName>
    <definedName name="_________________________cp10" localSheetId="12"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6"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3" hidden="1">{"'előző év december'!$A$2:$CP$214"}</definedName>
    <definedName name="_________________________cp10" localSheetId="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localSheetId="0" hidden="1">{"'előző év december'!$A$2:$CP$214"}</definedName>
    <definedName name="_________________________cp10" hidden="1">{"'előző év december'!$A$2:$CP$214"}</definedName>
    <definedName name="_________________________cp11" localSheetId="10" hidden="1">{"'előző év december'!$A$2:$CP$214"}</definedName>
    <definedName name="_________________________cp11" localSheetId="12"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6"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3" hidden="1">{"'előző év december'!$A$2:$CP$214"}</definedName>
    <definedName name="_________________________cp11" localSheetId="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localSheetId="0" hidden="1">{"'előző év december'!$A$2:$CP$214"}</definedName>
    <definedName name="_________________________cp11" hidden="1">{"'előző év december'!$A$2:$CP$214"}</definedName>
    <definedName name="_________________________cp2" localSheetId="10" hidden="1">{"'előző év december'!$A$2:$CP$214"}</definedName>
    <definedName name="_________________________cp2" localSheetId="12"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6"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3" hidden="1">{"'előző év december'!$A$2:$CP$214"}</definedName>
    <definedName name="_________________________cp2" localSheetId="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localSheetId="0" hidden="1">{"'előző év december'!$A$2:$CP$214"}</definedName>
    <definedName name="_________________________cp2" hidden="1">{"'előző év december'!$A$2:$CP$214"}</definedName>
    <definedName name="_________________________cp3" localSheetId="10" hidden="1">{"'előző év december'!$A$2:$CP$214"}</definedName>
    <definedName name="_________________________cp3" localSheetId="12"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6"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3" hidden="1">{"'előző év december'!$A$2:$CP$214"}</definedName>
    <definedName name="_________________________cp3" localSheetId="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localSheetId="0" hidden="1">{"'előző év december'!$A$2:$CP$214"}</definedName>
    <definedName name="_________________________cp3" hidden="1">{"'előző év december'!$A$2:$CP$214"}</definedName>
    <definedName name="_________________________cp4" localSheetId="10" hidden="1">{"'előző év december'!$A$2:$CP$214"}</definedName>
    <definedName name="_________________________cp4" localSheetId="12"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6"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3" hidden="1">{"'előző év december'!$A$2:$CP$214"}</definedName>
    <definedName name="_________________________cp4" localSheetId="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localSheetId="0" hidden="1">{"'előző év december'!$A$2:$CP$214"}</definedName>
    <definedName name="_________________________cp4" hidden="1">{"'előző év december'!$A$2:$CP$214"}</definedName>
    <definedName name="_________________________cp5" localSheetId="10" hidden="1">{"'előző év december'!$A$2:$CP$214"}</definedName>
    <definedName name="_________________________cp5" localSheetId="12"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6"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3" hidden="1">{"'előző év december'!$A$2:$CP$214"}</definedName>
    <definedName name="_________________________cp5" localSheetId="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localSheetId="0" hidden="1">{"'előző év december'!$A$2:$CP$214"}</definedName>
    <definedName name="_________________________cp5" hidden="1">{"'előző év december'!$A$2:$CP$214"}</definedName>
    <definedName name="_________________________cp6" localSheetId="10" hidden="1">{"'előző év december'!$A$2:$CP$214"}</definedName>
    <definedName name="_________________________cp6" localSheetId="12"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6"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3" hidden="1">{"'előző év december'!$A$2:$CP$214"}</definedName>
    <definedName name="_________________________cp6" localSheetId="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localSheetId="0" hidden="1">{"'előző év december'!$A$2:$CP$214"}</definedName>
    <definedName name="_________________________cp6" hidden="1">{"'előző év december'!$A$2:$CP$214"}</definedName>
    <definedName name="_________________________cp7" localSheetId="10" hidden="1">{"'előző év december'!$A$2:$CP$214"}</definedName>
    <definedName name="_________________________cp7" localSheetId="12"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6"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3" hidden="1">{"'előző év december'!$A$2:$CP$214"}</definedName>
    <definedName name="_________________________cp7" localSheetId="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localSheetId="0" hidden="1">{"'előző év december'!$A$2:$CP$214"}</definedName>
    <definedName name="_________________________cp7" hidden="1">{"'előző év december'!$A$2:$CP$214"}</definedName>
    <definedName name="_________________________cp8" localSheetId="10" hidden="1">{"'előző év december'!$A$2:$CP$214"}</definedName>
    <definedName name="_________________________cp8" localSheetId="12"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6"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3" hidden="1">{"'előző év december'!$A$2:$CP$214"}</definedName>
    <definedName name="_________________________cp8" localSheetId="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localSheetId="0" hidden="1">{"'előző év december'!$A$2:$CP$214"}</definedName>
    <definedName name="_________________________cp8" hidden="1">{"'előző év december'!$A$2:$CP$214"}</definedName>
    <definedName name="_________________________cp9" localSheetId="10" hidden="1">{"'előző év december'!$A$2:$CP$214"}</definedName>
    <definedName name="_________________________cp9" localSheetId="12"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6"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3" hidden="1">{"'előző év december'!$A$2:$CP$214"}</definedName>
    <definedName name="_________________________cp9" localSheetId="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localSheetId="0" hidden="1">{"'előző év december'!$A$2:$CP$214"}</definedName>
    <definedName name="_________________________cp9" hidden="1">{"'előző év december'!$A$2:$CP$214"}</definedName>
    <definedName name="_________________________cpr2" localSheetId="10" hidden="1">{"'előző év december'!$A$2:$CP$214"}</definedName>
    <definedName name="_________________________cpr2" localSheetId="12"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6"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3" hidden="1">{"'előző év december'!$A$2:$CP$214"}</definedName>
    <definedName name="_________________________cpr2" localSheetId="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localSheetId="0" hidden="1">{"'előző év december'!$A$2:$CP$214"}</definedName>
    <definedName name="_________________________cpr2" hidden="1">{"'előző év december'!$A$2:$CP$214"}</definedName>
    <definedName name="_________________________cpr3" localSheetId="10" hidden="1">{"'előző év december'!$A$2:$CP$214"}</definedName>
    <definedName name="_________________________cpr3" localSheetId="12"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6"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3" hidden="1">{"'előző év december'!$A$2:$CP$214"}</definedName>
    <definedName name="_________________________cpr3" localSheetId="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localSheetId="0" hidden="1">{"'előző év december'!$A$2:$CP$214"}</definedName>
    <definedName name="_________________________cpr3" hidden="1">{"'előző év december'!$A$2:$CP$214"}</definedName>
    <definedName name="_________________________cpr4" localSheetId="10" hidden="1">{"'előző év december'!$A$2:$CP$214"}</definedName>
    <definedName name="_________________________cpr4" localSheetId="12"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6"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3" hidden="1">{"'előző év december'!$A$2:$CP$214"}</definedName>
    <definedName name="_________________________cpr4" localSheetId="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localSheetId="0" hidden="1">{"'előző év december'!$A$2:$CP$214"}</definedName>
    <definedName name="_________________________cpr4" hidden="1">{"'előző év december'!$A$2:$CP$214"}</definedName>
    <definedName name="________________________cp1" localSheetId="10" hidden="1">{"'előző év december'!$A$2:$CP$214"}</definedName>
    <definedName name="________________________cp1" localSheetId="12"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6"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3" hidden="1">{"'előző év december'!$A$2:$CP$214"}</definedName>
    <definedName name="________________________cp1" localSheetId="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localSheetId="0" hidden="1">{"'előző év december'!$A$2:$CP$214"}</definedName>
    <definedName name="________________________cp1" hidden="1">{"'előző év december'!$A$2:$CP$214"}</definedName>
    <definedName name="________________________cp10" localSheetId="10" hidden="1">{"'előző év december'!$A$2:$CP$214"}</definedName>
    <definedName name="________________________cp10" localSheetId="12"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6"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3" hidden="1">{"'előző év december'!$A$2:$CP$214"}</definedName>
    <definedName name="________________________cp10" localSheetId="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localSheetId="0" hidden="1">{"'előző év december'!$A$2:$CP$214"}</definedName>
    <definedName name="________________________cp10" hidden="1">{"'előző év december'!$A$2:$CP$214"}</definedName>
    <definedName name="________________________cp11" localSheetId="10" hidden="1">{"'előző év december'!$A$2:$CP$214"}</definedName>
    <definedName name="________________________cp11" localSheetId="12"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6"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3" hidden="1">{"'előző év december'!$A$2:$CP$214"}</definedName>
    <definedName name="________________________cp11" localSheetId="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localSheetId="0" hidden="1">{"'előző év december'!$A$2:$CP$214"}</definedName>
    <definedName name="________________________cp11" hidden="1">{"'előző év december'!$A$2:$CP$214"}</definedName>
    <definedName name="________________________cp2" localSheetId="10" hidden="1">{"'előző év december'!$A$2:$CP$214"}</definedName>
    <definedName name="________________________cp2" localSheetId="12"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6"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3" hidden="1">{"'előző év december'!$A$2:$CP$214"}</definedName>
    <definedName name="________________________cp2" localSheetId="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localSheetId="0" hidden="1">{"'előző év december'!$A$2:$CP$214"}</definedName>
    <definedName name="________________________cp2" hidden="1">{"'előző év december'!$A$2:$CP$214"}</definedName>
    <definedName name="________________________cp3" localSheetId="10" hidden="1">{"'előző év december'!$A$2:$CP$214"}</definedName>
    <definedName name="________________________cp3" localSheetId="12"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6"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3" hidden="1">{"'előző év december'!$A$2:$CP$214"}</definedName>
    <definedName name="________________________cp3" localSheetId="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localSheetId="0" hidden="1">{"'előző év december'!$A$2:$CP$214"}</definedName>
    <definedName name="________________________cp3" hidden="1">{"'előző év december'!$A$2:$CP$214"}</definedName>
    <definedName name="________________________cp4" localSheetId="10" hidden="1">{"'előző év december'!$A$2:$CP$214"}</definedName>
    <definedName name="________________________cp4" localSheetId="12"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6"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3" hidden="1">{"'előző év december'!$A$2:$CP$214"}</definedName>
    <definedName name="________________________cp4" localSheetId="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localSheetId="0" hidden="1">{"'előző év december'!$A$2:$CP$214"}</definedName>
    <definedName name="________________________cp4" hidden="1">{"'előző év december'!$A$2:$CP$214"}</definedName>
    <definedName name="________________________cp5" localSheetId="10" hidden="1">{"'előző év december'!$A$2:$CP$214"}</definedName>
    <definedName name="________________________cp5" localSheetId="12"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6"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3" hidden="1">{"'előző év december'!$A$2:$CP$214"}</definedName>
    <definedName name="________________________cp5" localSheetId="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localSheetId="0" hidden="1">{"'előző év december'!$A$2:$CP$214"}</definedName>
    <definedName name="________________________cp5" hidden="1">{"'előző év december'!$A$2:$CP$214"}</definedName>
    <definedName name="________________________cp6" localSheetId="10" hidden="1">{"'előző év december'!$A$2:$CP$214"}</definedName>
    <definedName name="________________________cp6" localSheetId="12"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6"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3" hidden="1">{"'előző év december'!$A$2:$CP$214"}</definedName>
    <definedName name="________________________cp6" localSheetId="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localSheetId="0" hidden="1">{"'előző év december'!$A$2:$CP$214"}</definedName>
    <definedName name="________________________cp6" hidden="1">{"'előző év december'!$A$2:$CP$214"}</definedName>
    <definedName name="________________________cp7" localSheetId="10" hidden="1">{"'előző év december'!$A$2:$CP$214"}</definedName>
    <definedName name="________________________cp7" localSheetId="12"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6"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3" hidden="1">{"'előző év december'!$A$2:$CP$214"}</definedName>
    <definedName name="________________________cp7" localSheetId="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localSheetId="0" hidden="1">{"'előző év december'!$A$2:$CP$214"}</definedName>
    <definedName name="________________________cp7" hidden="1">{"'előző év december'!$A$2:$CP$214"}</definedName>
    <definedName name="________________________cp8" localSheetId="10" hidden="1">{"'előző év december'!$A$2:$CP$214"}</definedName>
    <definedName name="________________________cp8" localSheetId="12"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6"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3" hidden="1">{"'előző év december'!$A$2:$CP$214"}</definedName>
    <definedName name="________________________cp8" localSheetId="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localSheetId="0" hidden="1">{"'előző év december'!$A$2:$CP$214"}</definedName>
    <definedName name="________________________cp8" hidden="1">{"'előző év december'!$A$2:$CP$214"}</definedName>
    <definedName name="________________________cp9" localSheetId="10" hidden="1">{"'előző év december'!$A$2:$CP$214"}</definedName>
    <definedName name="________________________cp9" localSheetId="12"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6"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3" hidden="1">{"'előző év december'!$A$2:$CP$214"}</definedName>
    <definedName name="________________________cp9" localSheetId="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localSheetId="0" hidden="1">{"'előző év december'!$A$2:$CP$214"}</definedName>
    <definedName name="________________________cp9" hidden="1">{"'előző év december'!$A$2:$CP$214"}</definedName>
    <definedName name="________________________cpr2" localSheetId="10" hidden="1">{"'előző év december'!$A$2:$CP$214"}</definedName>
    <definedName name="________________________cpr2" localSheetId="12"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6"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3" hidden="1">{"'előző év december'!$A$2:$CP$214"}</definedName>
    <definedName name="________________________cpr2" localSheetId="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localSheetId="0" hidden="1">{"'előző év december'!$A$2:$CP$214"}</definedName>
    <definedName name="________________________cpr2" hidden="1">{"'előző év december'!$A$2:$CP$214"}</definedName>
    <definedName name="________________________cpr3" localSheetId="10" hidden="1">{"'előző év december'!$A$2:$CP$214"}</definedName>
    <definedName name="________________________cpr3" localSheetId="12"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6"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3" hidden="1">{"'előző év december'!$A$2:$CP$214"}</definedName>
    <definedName name="________________________cpr3" localSheetId="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localSheetId="0" hidden="1">{"'előző év december'!$A$2:$CP$214"}</definedName>
    <definedName name="________________________cpr3" hidden="1">{"'előző év december'!$A$2:$CP$214"}</definedName>
    <definedName name="________________________cpr4" localSheetId="10" hidden="1">{"'előző év december'!$A$2:$CP$214"}</definedName>
    <definedName name="________________________cpr4" localSheetId="12"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6"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3" hidden="1">{"'előző év december'!$A$2:$CP$214"}</definedName>
    <definedName name="________________________cpr4" localSheetId="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localSheetId="0" hidden="1">{"'előző év december'!$A$2:$CP$214"}</definedName>
    <definedName name="________________________cpr4" hidden="1">{"'előző év december'!$A$2:$CP$214"}</definedName>
    <definedName name="_______________________cp1" localSheetId="10" hidden="1">{"'előző év december'!$A$2:$CP$214"}</definedName>
    <definedName name="_______________________cp1" localSheetId="12"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6"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3" hidden="1">{"'előző év december'!$A$2:$CP$214"}</definedName>
    <definedName name="_______________________cp1" localSheetId="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localSheetId="0" hidden="1">{"'előző év december'!$A$2:$CP$214"}</definedName>
    <definedName name="_______________________cp1" hidden="1">{"'előző év december'!$A$2:$CP$214"}</definedName>
    <definedName name="_______________________cp10" localSheetId="10" hidden="1">{"'előző év december'!$A$2:$CP$214"}</definedName>
    <definedName name="_______________________cp10" localSheetId="12"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6"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3" hidden="1">{"'előző év december'!$A$2:$CP$214"}</definedName>
    <definedName name="_______________________cp10" localSheetId="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localSheetId="0" hidden="1">{"'előző év december'!$A$2:$CP$214"}</definedName>
    <definedName name="_______________________cp10" hidden="1">{"'előző év december'!$A$2:$CP$214"}</definedName>
    <definedName name="_______________________cp11" localSheetId="10" hidden="1">{"'előző év december'!$A$2:$CP$214"}</definedName>
    <definedName name="_______________________cp11" localSheetId="12"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6"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3" hidden="1">{"'előző év december'!$A$2:$CP$214"}</definedName>
    <definedName name="_______________________cp11" localSheetId="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localSheetId="0" hidden="1">{"'előző év december'!$A$2:$CP$214"}</definedName>
    <definedName name="_______________________cp11" hidden="1">{"'előző év december'!$A$2:$CP$214"}</definedName>
    <definedName name="_______________________cp2" localSheetId="10" hidden="1">{"'előző év december'!$A$2:$CP$214"}</definedName>
    <definedName name="_______________________cp2" localSheetId="12"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6"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3" hidden="1">{"'előző év december'!$A$2:$CP$214"}</definedName>
    <definedName name="_______________________cp2" localSheetId="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localSheetId="0" hidden="1">{"'előző év december'!$A$2:$CP$214"}</definedName>
    <definedName name="_______________________cp2" hidden="1">{"'előző év december'!$A$2:$CP$214"}</definedName>
    <definedName name="_______________________cp3" localSheetId="10" hidden="1">{"'előző év december'!$A$2:$CP$214"}</definedName>
    <definedName name="_______________________cp3" localSheetId="12"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6"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3" hidden="1">{"'előző év december'!$A$2:$CP$214"}</definedName>
    <definedName name="_______________________cp3" localSheetId="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localSheetId="0" hidden="1">{"'előző év december'!$A$2:$CP$214"}</definedName>
    <definedName name="_______________________cp3" hidden="1">{"'előző év december'!$A$2:$CP$214"}</definedName>
    <definedName name="_______________________cp4" localSheetId="10" hidden="1">{"'előző év december'!$A$2:$CP$214"}</definedName>
    <definedName name="_______________________cp4" localSheetId="12"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6"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3" hidden="1">{"'előző év december'!$A$2:$CP$214"}</definedName>
    <definedName name="_______________________cp4" localSheetId="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localSheetId="0" hidden="1">{"'előző év december'!$A$2:$CP$214"}</definedName>
    <definedName name="_______________________cp4" hidden="1">{"'előző év december'!$A$2:$CP$214"}</definedName>
    <definedName name="_______________________cp5" localSheetId="10" hidden="1">{"'előző év december'!$A$2:$CP$214"}</definedName>
    <definedName name="_______________________cp5" localSheetId="12"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6"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3" hidden="1">{"'előző év december'!$A$2:$CP$214"}</definedName>
    <definedName name="_______________________cp5" localSheetId="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localSheetId="0" hidden="1">{"'előző év december'!$A$2:$CP$214"}</definedName>
    <definedName name="_______________________cp5" hidden="1">{"'előző év december'!$A$2:$CP$214"}</definedName>
    <definedName name="_______________________cp6" localSheetId="10" hidden="1">{"'előző év december'!$A$2:$CP$214"}</definedName>
    <definedName name="_______________________cp6" localSheetId="12"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6"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3" hidden="1">{"'előző év december'!$A$2:$CP$214"}</definedName>
    <definedName name="_______________________cp6" localSheetId="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localSheetId="0" hidden="1">{"'előző év december'!$A$2:$CP$214"}</definedName>
    <definedName name="_______________________cp6" hidden="1">{"'előző év december'!$A$2:$CP$214"}</definedName>
    <definedName name="_______________________cp7" localSheetId="10" hidden="1">{"'előző év december'!$A$2:$CP$214"}</definedName>
    <definedName name="_______________________cp7" localSheetId="12"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6"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3" hidden="1">{"'előző év december'!$A$2:$CP$214"}</definedName>
    <definedName name="_______________________cp7" localSheetId="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localSheetId="0" hidden="1">{"'előző év december'!$A$2:$CP$214"}</definedName>
    <definedName name="_______________________cp7" hidden="1">{"'előző év december'!$A$2:$CP$214"}</definedName>
    <definedName name="_______________________cp8" localSheetId="10" hidden="1">{"'előző év december'!$A$2:$CP$214"}</definedName>
    <definedName name="_______________________cp8" localSheetId="12"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6"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3" hidden="1">{"'előző év december'!$A$2:$CP$214"}</definedName>
    <definedName name="_______________________cp8" localSheetId="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localSheetId="0" hidden="1">{"'előző év december'!$A$2:$CP$214"}</definedName>
    <definedName name="_______________________cp8" hidden="1">{"'előző év december'!$A$2:$CP$214"}</definedName>
    <definedName name="_______________________cp9" localSheetId="10" hidden="1">{"'előző év december'!$A$2:$CP$214"}</definedName>
    <definedName name="_______________________cp9" localSheetId="12"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6"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3" hidden="1">{"'előző év december'!$A$2:$CP$214"}</definedName>
    <definedName name="_______________________cp9" localSheetId="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localSheetId="0" hidden="1">{"'előző év december'!$A$2:$CP$214"}</definedName>
    <definedName name="_______________________cp9" hidden="1">{"'előző év december'!$A$2:$CP$214"}</definedName>
    <definedName name="_______________________cpr2" localSheetId="10" hidden="1">{"'előző év december'!$A$2:$CP$214"}</definedName>
    <definedName name="_______________________cpr2" localSheetId="12"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6"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3" hidden="1">{"'előző év december'!$A$2:$CP$214"}</definedName>
    <definedName name="_______________________cpr2" localSheetId="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localSheetId="0" hidden="1">{"'előző év december'!$A$2:$CP$214"}</definedName>
    <definedName name="_______________________cpr2" hidden="1">{"'előző év december'!$A$2:$CP$214"}</definedName>
    <definedName name="_______________________cpr3" localSheetId="10" hidden="1">{"'előző év december'!$A$2:$CP$214"}</definedName>
    <definedName name="_______________________cpr3" localSheetId="12"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6"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3" hidden="1">{"'előző év december'!$A$2:$CP$214"}</definedName>
    <definedName name="_______________________cpr3" localSheetId="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localSheetId="0" hidden="1">{"'előző év december'!$A$2:$CP$214"}</definedName>
    <definedName name="_______________________cpr3" hidden="1">{"'előző év december'!$A$2:$CP$214"}</definedName>
    <definedName name="_______________________cpr4" localSheetId="10" hidden="1">{"'előző év december'!$A$2:$CP$214"}</definedName>
    <definedName name="_______________________cpr4" localSheetId="12"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6"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3" hidden="1">{"'előző év december'!$A$2:$CP$214"}</definedName>
    <definedName name="_______________________cpr4" localSheetId="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localSheetId="0" hidden="1">{"'előző év december'!$A$2:$CP$214"}</definedName>
    <definedName name="_______________________cpr4" hidden="1">{"'előző év december'!$A$2:$CP$214"}</definedName>
    <definedName name="______________________cp1" localSheetId="10" hidden="1">{"'előző év december'!$A$2:$CP$214"}</definedName>
    <definedName name="______________________cp1" localSheetId="12"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6"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3" hidden="1">{"'előző év december'!$A$2:$CP$214"}</definedName>
    <definedName name="______________________cp1" localSheetId="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localSheetId="0" hidden="1">{"'előző év december'!$A$2:$CP$214"}</definedName>
    <definedName name="______________________cp1" hidden="1">{"'előző év december'!$A$2:$CP$214"}</definedName>
    <definedName name="______________________cp10" localSheetId="10" hidden="1">{"'előző év december'!$A$2:$CP$214"}</definedName>
    <definedName name="______________________cp10" localSheetId="12"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6"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3" hidden="1">{"'előző év december'!$A$2:$CP$214"}</definedName>
    <definedName name="______________________cp10" localSheetId="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localSheetId="0" hidden="1">{"'előző év december'!$A$2:$CP$214"}</definedName>
    <definedName name="______________________cp10" hidden="1">{"'előző év december'!$A$2:$CP$214"}</definedName>
    <definedName name="______________________cp11" localSheetId="10" hidden="1">{"'előző év december'!$A$2:$CP$214"}</definedName>
    <definedName name="______________________cp11" localSheetId="12"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6"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3" hidden="1">{"'előző év december'!$A$2:$CP$214"}</definedName>
    <definedName name="______________________cp11" localSheetId="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localSheetId="0" hidden="1">{"'előző év december'!$A$2:$CP$214"}</definedName>
    <definedName name="______________________cp11" hidden="1">{"'előző év december'!$A$2:$CP$214"}</definedName>
    <definedName name="______________________cp2" localSheetId="10" hidden="1">{"'előző év december'!$A$2:$CP$214"}</definedName>
    <definedName name="______________________cp2" localSheetId="12"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6"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3" hidden="1">{"'előző év december'!$A$2:$CP$214"}</definedName>
    <definedName name="______________________cp2" localSheetId="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localSheetId="0" hidden="1">{"'előző év december'!$A$2:$CP$214"}</definedName>
    <definedName name="______________________cp2" hidden="1">{"'előző év december'!$A$2:$CP$214"}</definedName>
    <definedName name="______________________cp3" localSheetId="10" hidden="1">{"'előző év december'!$A$2:$CP$214"}</definedName>
    <definedName name="______________________cp3" localSheetId="12"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6"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3" hidden="1">{"'előző év december'!$A$2:$CP$214"}</definedName>
    <definedName name="______________________cp3" localSheetId="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localSheetId="0" hidden="1">{"'előző év december'!$A$2:$CP$214"}</definedName>
    <definedName name="______________________cp3" hidden="1">{"'előző év december'!$A$2:$CP$214"}</definedName>
    <definedName name="______________________cp4" localSheetId="10" hidden="1">{"'előző év december'!$A$2:$CP$214"}</definedName>
    <definedName name="______________________cp4" localSheetId="12"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6"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3" hidden="1">{"'előző év december'!$A$2:$CP$214"}</definedName>
    <definedName name="______________________cp4" localSheetId="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localSheetId="0" hidden="1">{"'előző év december'!$A$2:$CP$214"}</definedName>
    <definedName name="______________________cp4" hidden="1">{"'előző év december'!$A$2:$CP$214"}</definedName>
    <definedName name="______________________cp5" localSheetId="10" hidden="1">{"'előző év december'!$A$2:$CP$214"}</definedName>
    <definedName name="______________________cp5" localSheetId="12"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6"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3" hidden="1">{"'előző év december'!$A$2:$CP$214"}</definedName>
    <definedName name="______________________cp5" localSheetId="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localSheetId="0" hidden="1">{"'előző év december'!$A$2:$CP$214"}</definedName>
    <definedName name="______________________cp5" hidden="1">{"'előző év december'!$A$2:$CP$214"}</definedName>
    <definedName name="______________________cp6" localSheetId="10" hidden="1">{"'előző év december'!$A$2:$CP$214"}</definedName>
    <definedName name="______________________cp6" localSheetId="12"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6"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3" hidden="1">{"'előző év december'!$A$2:$CP$214"}</definedName>
    <definedName name="______________________cp6" localSheetId="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localSheetId="0" hidden="1">{"'előző év december'!$A$2:$CP$214"}</definedName>
    <definedName name="______________________cp6" hidden="1">{"'előző év december'!$A$2:$CP$214"}</definedName>
    <definedName name="______________________cp7" localSheetId="10" hidden="1">{"'előző év december'!$A$2:$CP$214"}</definedName>
    <definedName name="______________________cp7" localSheetId="12"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6"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3" hidden="1">{"'előző év december'!$A$2:$CP$214"}</definedName>
    <definedName name="______________________cp7" localSheetId="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localSheetId="0" hidden="1">{"'előző év december'!$A$2:$CP$214"}</definedName>
    <definedName name="______________________cp7" hidden="1">{"'előző év december'!$A$2:$CP$214"}</definedName>
    <definedName name="______________________cp8" localSheetId="10" hidden="1">{"'előző év december'!$A$2:$CP$214"}</definedName>
    <definedName name="______________________cp8" localSheetId="12"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6"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3" hidden="1">{"'előző év december'!$A$2:$CP$214"}</definedName>
    <definedName name="______________________cp8" localSheetId="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localSheetId="0" hidden="1">{"'előző év december'!$A$2:$CP$214"}</definedName>
    <definedName name="______________________cp8" hidden="1">{"'előző év december'!$A$2:$CP$214"}</definedName>
    <definedName name="______________________cp9" localSheetId="10" hidden="1">{"'előző év december'!$A$2:$CP$214"}</definedName>
    <definedName name="______________________cp9" localSheetId="12"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6"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3" hidden="1">{"'előző év december'!$A$2:$CP$214"}</definedName>
    <definedName name="______________________cp9" localSheetId="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localSheetId="0" hidden="1">{"'előző év december'!$A$2:$CP$214"}</definedName>
    <definedName name="______________________cp9" hidden="1">{"'előző év december'!$A$2:$CP$214"}</definedName>
    <definedName name="______________________cpr2" localSheetId="10" hidden="1">{"'előző év december'!$A$2:$CP$214"}</definedName>
    <definedName name="______________________cpr2" localSheetId="12"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6"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3" hidden="1">{"'előző év december'!$A$2:$CP$214"}</definedName>
    <definedName name="______________________cpr2" localSheetId="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localSheetId="0" hidden="1">{"'előző év december'!$A$2:$CP$214"}</definedName>
    <definedName name="______________________cpr2" hidden="1">{"'előző év december'!$A$2:$CP$214"}</definedName>
    <definedName name="______________________cpr3" localSheetId="10" hidden="1">{"'előző év december'!$A$2:$CP$214"}</definedName>
    <definedName name="______________________cpr3" localSheetId="12"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6"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3" hidden="1">{"'előző év december'!$A$2:$CP$214"}</definedName>
    <definedName name="______________________cpr3" localSheetId="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localSheetId="0" hidden="1">{"'előző év december'!$A$2:$CP$214"}</definedName>
    <definedName name="______________________cpr3" hidden="1">{"'előző év december'!$A$2:$CP$214"}</definedName>
    <definedName name="______________________cpr4" localSheetId="10" hidden="1">{"'előző év december'!$A$2:$CP$214"}</definedName>
    <definedName name="______________________cpr4" localSheetId="12"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6"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3" hidden="1">{"'előző év december'!$A$2:$CP$214"}</definedName>
    <definedName name="______________________cpr4" localSheetId="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localSheetId="0" hidden="1">{"'előző év december'!$A$2:$CP$214"}</definedName>
    <definedName name="______________________cpr4" hidden="1">{"'előző év december'!$A$2:$CP$214"}</definedName>
    <definedName name="_____________________cp1" localSheetId="10" hidden="1">{"'előző év december'!$A$2:$CP$214"}</definedName>
    <definedName name="_____________________cp1" localSheetId="12"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6"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3" hidden="1">{"'előző év december'!$A$2:$CP$214"}</definedName>
    <definedName name="_____________________cp1" localSheetId="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localSheetId="0" hidden="1">{"'előző év december'!$A$2:$CP$214"}</definedName>
    <definedName name="_____________________cp1" hidden="1">{"'előző év december'!$A$2:$CP$214"}</definedName>
    <definedName name="_____________________cp10" localSheetId="10" hidden="1">{"'előző év december'!$A$2:$CP$214"}</definedName>
    <definedName name="_____________________cp10" localSheetId="12"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6"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3" hidden="1">{"'előző év december'!$A$2:$CP$214"}</definedName>
    <definedName name="_____________________cp10" localSheetId="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localSheetId="0" hidden="1">{"'előző év december'!$A$2:$CP$214"}</definedName>
    <definedName name="_____________________cp10" hidden="1">{"'előző év december'!$A$2:$CP$214"}</definedName>
    <definedName name="_____________________cp11" localSheetId="10" hidden="1">{"'előző év december'!$A$2:$CP$214"}</definedName>
    <definedName name="_____________________cp11" localSheetId="12"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6"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3" hidden="1">{"'előző év december'!$A$2:$CP$214"}</definedName>
    <definedName name="_____________________cp11" localSheetId="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localSheetId="0" hidden="1">{"'előző év december'!$A$2:$CP$214"}</definedName>
    <definedName name="_____________________cp11" hidden="1">{"'előző év december'!$A$2:$CP$214"}</definedName>
    <definedName name="_____________________cp2" localSheetId="10" hidden="1">{"'előző év december'!$A$2:$CP$214"}</definedName>
    <definedName name="_____________________cp2" localSheetId="12"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6"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3" hidden="1">{"'előző év december'!$A$2:$CP$214"}</definedName>
    <definedName name="_____________________cp2" localSheetId="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localSheetId="0" hidden="1">{"'előző év december'!$A$2:$CP$214"}</definedName>
    <definedName name="_____________________cp2" hidden="1">{"'előző év december'!$A$2:$CP$214"}</definedName>
    <definedName name="_____________________cp3" localSheetId="10" hidden="1">{"'előző év december'!$A$2:$CP$214"}</definedName>
    <definedName name="_____________________cp3" localSheetId="12"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6"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3" hidden="1">{"'előző év december'!$A$2:$CP$214"}</definedName>
    <definedName name="_____________________cp3" localSheetId="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localSheetId="0" hidden="1">{"'előző év december'!$A$2:$CP$214"}</definedName>
    <definedName name="_____________________cp3" hidden="1">{"'előző év december'!$A$2:$CP$214"}</definedName>
    <definedName name="_____________________cp4" localSheetId="10" hidden="1">{"'előző év december'!$A$2:$CP$214"}</definedName>
    <definedName name="_____________________cp4" localSheetId="12"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6"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3" hidden="1">{"'előző év december'!$A$2:$CP$214"}</definedName>
    <definedName name="_____________________cp4" localSheetId="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localSheetId="0" hidden="1">{"'előző év december'!$A$2:$CP$214"}</definedName>
    <definedName name="_____________________cp4" hidden="1">{"'előző év december'!$A$2:$CP$214"}</definedName>
    <definedName name="_____________________cp5" localSheetId="10" hidden="1">{"'előző év december'!$A$2:$CP$214"}</definedName>
    <definedName name="_____________________cp5" localSheetId="12"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6"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3" hidden="1">{"'előző év december'!$A$2:$CP$214"}</definedName>
    <definedName name="_____________________cp5" localSheetId="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localSheetId="0" hidden="1">{"'előző év december'!$A$2:$CP$214"}</definedName>
    <definedName name="_____________________cp5" hidden="1">{"'előző év december'!$A$2:$CP$214"}</definedName>
    <definedName name="_____________________cp6" localSheetId="10" hidden="1">{"'előző év december'!$A$2:$CP$214"}</definedName>
    <definedName name="_____________________cp6" localSheetId="12"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6"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3" hidden="1">{"'előző év december'!$A$2:$CP$214"}</definedName>
    <definedName name="_____________________cp6" localSheetId="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localSheetId="0" hidden="1">{"'előző év december'!$A$2:$CP$214"}</definedName>
    <definedName name="_____________________cp6" hidden="1">{"'előző év december'!$A$2:$CP$214"}</definedName>
    <definedName name="_____________________cp7" localSheetId="10" hidden="1">{"'előző év december'!$A$2:$CP$214"}</definedName>
    <definedName name="_____________________cp7" localSheetId="12"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6"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3" hidden="1">{"'előző év december'!$A$2:$CP$214"}</definedName>
    <definedName name="_____________________cp7" localSheetId="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localSheetId="0" hidden="1">{"'előző év december'!$A$2:$CP$214"}</definedName>
    <definedName name="_____________________cp7" hidden="1">{"'előző év december'!$A$2:$CP$214"}</definedName>
    <definedName name="_____________________cp8" localSheetId="10" hidden="1">{"'előző év december'!$A$2:$CP$214"}</definedName>
    <definedName name="_____________________cp8" localSheetId="12"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6"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3" hidden="1">{"'előző év december'!$A$2:$CP$214"}</definedName>
    <definedName name="_____________________cp8" localSheetId="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localSheetId="0" hidden="1">{"'előző év december'!$A$2:$CP$214"}</definedName>
    <definedName name="_____________________cp8" hidden="1">{"'előző év december'!$A$2:$CP$214"}</definedName>
    <definedName name="_____________________cp9" localSheetId="10" hidden="1">{"'előző év december'!$A$2:$CP$214"}</definedName>
    <definedName name="_____________________cp9" localSheetId="12"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6"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3" hidden="1">{"'előző év december'!$A$2:$CP$214"}</definedName>
    <definedName name="_____________________cp9" localSheetId="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localSheetId="0" hidden="1">{"'előző év december'!$A$2:$CP$214"}</definedName>
    <definedName name="_____________________cp9" hidden="1">{"'előző év december'!$A$2:$CP$214"}</definedName>
    <definedName name="_____________________cpr2" localSheetId="10" hidden="1">{"'előző év december'!$A$2:$CP$214"}</definedName>
    <definedName name="_____________________cpr2" localSheetId="12"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6"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3" hidden="1">{"'előző év december'!$A$2:$CP$214"}</definedName>
    <definedName name="_____________________cpr2" localSheetId="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localSheetId="0" hidden="1">{"'előző év december'!$A$2:$CP$214"}</definedName>
    <definedName name="_____________________cpr2" hidden="1">{"'előző év december'!$A$2:$CP$214"}</definedName>
    <definedName name="_____________________cpr3" localSheetId="10" hidden="1">{"'előző év december'!$A$2:$CP$214"}</definedName>
    <definedName name="_____________________cpr3" localSheetId="12"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6"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3" hidden="1">{"'előző év december'!$A$2:$CP$214"}</definedName>
    <definedName name="_____________________cpr3" localSheetId="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localSheetId="0" hidden="1">{"'előző év december'!$A$2:$CP$214"}</definedName>
    <definedName name="_____________________cpr3" hidden="1">{"'előző év december'!$A$2:$CP$214"}</definedName>
    <definedName name="_____________________cpr4" localSheetId="10" hidden="1">{"'előző év december'!$A$2:$CP$214"}</definedName>
    <definedName name="_____________________cpr4" localSheetId="12"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6"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3" hidden="1">{"'előző év december'!$A$2:$CP$214"}</definedName>
    <definedName name="_____________________cpr4" localSheetId="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localSheetId="0" hidden="1">{"'előző év december'!$A$2:$CP$214"}</definedName>
    <definedName name="_____________________cpr4" hidden="1">{"'előző év december'!$A$2:$CP$214"}</definedName>
    <definedName name="____________________cp1" localSheetId="10" hidden="1">{"'előző év december'!$A$2:$CP$214"}</definedName>
    <definedName name="____________________cp1" localSheetId="12"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6"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3" hidden="1">{"'előző év december'!$A$2:$CP$214"}</definedName>
    <definedName name="____________________cp1" localSheetId="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localSheetId="0" hidden="1">{"'előző év december'!$A$2:$CP$214"}</definedName>
    <definedName name="____________________cp1" hidden="1">{"'előző év december'!$A$2:$CP$214"}</definedName>
    <definedName name="____________________cp10" localSheetId="10" hidden="1">{"'előző év december'!$A$2:$CP$214"}</definedName>
    <definedName name="____________________cp10" localSheetId="12"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6"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3" hidden="1">{"'előző év december'!$A$2:$CP$214"}</definedName>
    <definedName name="____________________cp10" localSheetId="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localSheetId="0" hidden="1">{"'előző év december'!$A$2:$CP$214"}</definedName>
    <definedName name="____________________cp10" hidden="1">{"'előző év december'!$A$2:$CP$214"}</definedName>
    <definedName name="____________________cp11" localSheetId="10" hidden="1">{"'előző év december'!$A$2:$CP$214"}</definedName>
    <definedName name="____________________cp11" localSheetId="12"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6"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3" hidden="1">{"'előző év december'!$A$2:$CP$214"}</definedName>
    <definedName name="____________________cp11" localSheetId="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localSheetId="0" hidden="1">{"'előző év december'!$A$2:$CP$214"}</definedName>
    <definedName name="____________________cp11" hidden="1">{"'előző év december'!$A$2:$CP$214"}</definedName>
    <definedName name="____________________cp2" localSheetId="10" hidden="1">{"'előző év december'!$A$2:$CP$214"}</definedName>
    <definedName name="____________________cp2" localSheetId="12"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6"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3" hidden="1">{"'előző év december'!$A$2:$CP$214"}</definedName>
    <definedName name="____________________cp2" localSheetId="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localSheetId="0" hidden="1">{"'előző év december'!$A$2:$CP$214"}</definedName>
    <definedName name="____________________cp2" hidden="1">{"'előző év december'!$A$2:$CP$214"}</definedName>
    <definedName name="____________________cp3" localSheetId="10" hidden="1">{"'előző év december'!$A$2:$CP$214"}</definedName>
    <definedName name="____________________cp3" localSheetId="12"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6"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3" hidden="1">{"'előző év december'!$A$2:$CP$214"}</definedName>
    <definedName name="____________________cp3" localSheetId="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localSheetId="0" hidden="1">{"'előző év december'!$A$2:$CP$214"}</definedName>
    <definedName name="____________________cp3" hidden="1">{"'előző év december'!$A$2:$CP$214"}</definedName>
    <definedName name="____________________cp4" localSheetId="10" hidden="1">{"'előző év december'!$A$2:$CP$214"}</definedName>
    <definedName name="____________________cp4" localSheetId="12"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6"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3" hidden="1">{"'előző év december'!$A$2:$CP$214"}</definedName>
    <definedName name="____________________cp4" localSheetId="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localSheetId="0" hidden="1">{"'előző év december'!$A$2:$CP$214"}</definedName>
    <definedName name="____________________cp4" hidden="1">{"'előző év december'!$A$2:$CP$214"}</definedName>
    <definedName name="____________________cp5" localSheetId="10" hidden="1">{"'előző év december'!$A$2:$CP$214"}</definedName>
    <definedName name="____________________cp5" localSheetId="12"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6"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3" hidden="1">{"'előző év december'!$A$2:$CP$214"}</definedName>
    <definedName name="____________________cp5" localSheetId="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localSheetId="0" hidden="1">{"'előző év december'!$A$2:$CP$214"}</definedName>
    <definedName name="____________________cp5" hidden="1">{"'előző év december'!$A$2:$CP$214"}</definedName>
    <definedName name="____________________cp6" localSheetId="10" hidden="1">{"'előző év december'!$A$2:$CP$214"}</definedName>
    <definedName name="____________________cp6" localSheetId="12"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6"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3" hidden="1">{"'előző év december'!$A$2:$CP$214"}</definedName>
    <definedName name="____________________cp6" localSheetId="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localSheetId="0" hidden="1">{"'előző év december'!$A$2:$CP$214"}</definedName>
    <definedName name="____________________cp6" hidden="1">{"'előző év december'!$A$2:$CP$214"}</definedName>
    <definedName name="____________________cp7" localSheetId="10" hidden="1">{"'előző év december'!$A$2:$CP$214"}</definedName>
    <definedName name="____________________cp7" localSheetId="12"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6"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3" hidden="1">{"'előző év december'!$A$2:$CP$214"}</definedName>
    <definedName name="____________________cp7" localSheetId="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localSheetId="0" hidden="1">{"'előző év december'!$A$2:$CP$214"}</definedName>
    <definedName name="____________________cp7" hidden="1">{"'előző év december'!$A$2:$CP$214"}</definedName>
    <definedName name="____________________cp8" localSheetId="10" hidden="1">{"'előző év december'!$A$2:$CP$214"}</definedName>
    <definedName name="____________________cp8" localSheetId="12"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6"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3" hidden="1">{"'előző év december'!$A$2:$CP$214"}</definedName>
    <definedName name="____________________cp8" localSheetId="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localSheetId="0" hidden="1">{"'előző év december'!$A$2:$CP$214"}</definedName>
    <definedName name="____________________cp8" hidden="1">{"'előző év december'!$A$2:$CP$214"}</definedName>
    <definedName name="____________________cp9" localSheetId="10" hidden="1">{"'előző év december'!$A$2:$CP$214"}</definedName>
    <definedName name="____________________cp9" localSheetId="12"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6"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3" hidden="1">{"'előző év december'!$A$2:$CP$214"}</definedName>
    <definedName name="____________________cp9" localSheetId="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localSheetId="0" hidden="1">{"'előző év december'!$A$2:$CP$214"}</definedName>
    <definedName name="____________________cp9" hidden="1">{"'előző év december'!$A$2:$CP$214"}</definedName>
    <definedName name="____________________cpr2" localSheetId="10" hidden="1">{"'előző év december'!$A$2:$CP$214"}</definedName>
    <definedName name="____________________cpr2" localSheetId="12"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6"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3" hidden="1">{"'előző év december'!$A$2:$CP$214"}</definedName>
    <definedName name="____________________cpr2" localSheetId="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localSheetId="0" hidden="1">{"'előző év december'!$A$2:$CP$214"}</definedName>
    <definedName name="____________________cpr2" hidden="1">{"'előző év december'!$A$2:$CP$214"}</definedName>
    <definedName name="____________________cpr3" localSheetId="10" hidden="1">{"'előző év december'!$A$2:$CP$214"}</definedName>
    <definedName name="____________________cpr3" localSheetId="12"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6"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3" hidden="1">{"'előző év december'!$A$2:$CP$214"}</definedName>
    <definedName name="____________________cpr3" localSheetId="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localSheetId="0" hidden="1">{"'előző év december'!$A$2:$CP$214"}</definedName>
    <definedName name="____________________cpr3" hidden="1">{"'előző év december'!$A$2:$CP$214"}</definedName>
    <definedName name="____________________cpr4" localSheetId="10" hidden="1">{"'előző év december'!$A$2:$CP$214"}</definedName>
    <definedName name="____________________cpr4" localSheetId="12"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6"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3" hidden="1">{"'előző év december'!$A$2:$CP$214"}</definedName>
    <definedName name="____________________cpr4" localSheetId="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localSheetId="0" hidden="1">{"'előző év december'!$A$2:$CP$214"}</definedName>
    <definedName name="____________________cpr4" hidden="1">{"'előző év december'!$A$2:$CP$214"}</definedName>
    <definedName name="___________________cp1" localSheetId="10" hidden="1">{"'előző év december'!$A$2:$CP$214"}</definedName>
    <definedName name="___________________cp1" localSheetId="12"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6"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3" hidden="1">{"'előző év december'!$A$2:$CP$214"}</definedName>
    <definedName name="___________________cp1" localSheetId="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localSheetId="0" hidden="1">{"'előző év december'!$A$2:$CP$214"}</definedName>
    <definedName name="___________________cp1" hidden="1">{"'előző év december'!$A$2:$CP$214"}</definedName>
    <definedName name="___________________cp10" localSheetId="10" hidden="1">{"'előző év december'!$A$2:$CP$214"}</definedName>
    <definedName name="___________________cp10" localSheetId="12"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6"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3" hidden="1">{"'előző év december'!$A$2:$CP$214"}</definedName>
    <definedName name="___________________cp10" localSheetId="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localSheetId="0" hidden="1">{"'előző év december'!$A$2:$CP$214"}</definedName>
    <definedName name="___________________cp10" hidden="1">{"'előző év december'!$A$2:$CP$214"}</definedName>
    <definedName name="___________________cp11" localSheetId="10" hidden="1">{"'előző év december'!$A$2:$CP$214"}</definedName>
    <definedName name="___________________cp11" localSheetId="12"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6"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3" hidden="1">{"'előző év december'!$A$2:$CP$214"}</definedName>
    <definedName name="___________________cp11" localSheetId="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localSheetId="0" hidden="1">{"'előző év december'!$A$2:$CP$214"}</definedName>
    <definedName name="___________________cp11" hidden="1">{"'előző év december'!$A$2:$CP$214"}</definedName>
    <definedName name="___________________cp2" localSheetId="10" hidden="1">{"'előző év december'!$A$2:$CP$214"}</definedName>
    <definedName name="___________________cp2" localSheetId="12"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6"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3" hidden="1">{"'előző év december'!$A$2:$CP$214"}</definedName>
    <definedName name="___________________cp2" localSheetId="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localSheetId="0" hidden="1">{"'előző év december'!$A$2:$CP$214"}</definedName>
    <definedName name="___________________cp2" hidden="1">{"'előző év december'!$A$2:$CP$214"}</definedName>
    <definedName name="___________________cp3" localSheetId="10" hidden="1">{"'előző év december'!$A$2:$CP$214"}</definedName>
    <definedName name="___________________cp3" localSheetId="12"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6"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3" hidden="1">{"'előző év december'!$A$2:$CP$214"}</definedName>
    <definedName name="___________________cp3" localSheetId="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localSheetId="0" hidden="1">{"'előző év december'!$A$2:$CP$214"}</definedName>
    <definedName name="___________________cp3" hidden="1">{"'előző év december'!$A$2:$CP$214"}</definedName>
    <definedName name="___________________cp4" localSheetId="10" hidden="1">{"'előző év december'!$A$2:$CP$214"}</definedName>
    <definedName name="___________________cp4" localSheetId="12"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6"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3" hidden="1">{"'előző év december'!$A$2:$CP$214"}</definedName>
    <definedName name="___________________cp4" localSheetId="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localSheetId="0" hidden="1">{"'előző év december'!$A$2:$CP$214"}</definedName>
    <definedName name="___________________cp4" hidden="1">{"'előző év december'!$A$2:$CP$214"}</definedName>
    <definedName name="___________________cp5" localSheetId="10" hidden="1">{"'előző év december'!$A$2:$CP$214"}</definedName>
    <definedName name="___________________cp5" localSheetId="12"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6"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3" hidden="1">{"'előző év december'!$A$2:$CP$214"}</definedName>
    <definedName name="___________________cp5" localSheetId="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localSheetId="0" hidden="1">{"'előző év december'!$A$2:$CP$214"}</definedName>
    <definedName name="___________________cp5" hidden="1">{"'előző év december'!$A$2:$CP$214"}</definedName>
    <definedName name="___________________cp6" localSheetId="10" hidden="1">{"'előző év december'!$A$2:$CP$214"}</definedName>
    <definedName name="___________________cp6" localSheetId="12"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6"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3" hidden="1">{"'előző év december'!$A$2:$CP$214"}</definedName>
    <definedName name="___________________cp6" localSheetId="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localSheetId="0" hidden="1">{"'előző év december'!$A$2:$CP$214"}</definedName>
    <definedName name="___________________cp6" hidden="1">{"'előző év december'!$A$2:$CP$214"}</definedName>
    <definedName name="___________________cp7" localSheetId="10" hidden="1">{"'előző év december'!$A$2:$CP$214"}</definedName>
    <definedName name="___________________cp7" localSheetId="12"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6"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3" hidden="1">{"'előző év december'!$A$2:$CP$214"}</definedName>
    <definedName name="___________________cp7" localSheetId="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localSheetId="0" hidden="1">{"'előző év december'!$A$2:$CP$214"}</definedName>
    <definedName name="___________________cp7" hidden="1">{"'előző év december'!$A$2:$CP$214"}</definedName>
    <definedName name="___________________cp8" localSheetId="10" hidden="1">{"'előző év december'!$A$2:$CP$214"}</definedName>
    <definedName name="___________________cp8" localSheetId="12"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6"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3" hidden="1">{"'előző év december'!$A$2:$CP$214"}</definedName>
    <definedName name="___________________cp8" localSheetId="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localSheetId="0" hidden="1">{"'előző év december'!$A$2:$CP$214"}</definedName>
    <definedName name="___________________cp8" hidden="1">{"'előző év december'!$A$2:$CP$214"}</definedName>
    <definedName name="___________________cp9" localSheetId="10" hidden="1">{"'előző év december'!$A$2:$CP$214"}</definedName>
    <definedName name="___________________cp9" localSheetId="12"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6"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3" hidden="1">{"'előző év december'!$A$2:$CP$214"}</definedName>
    <definedName name="___________________cp9" localSheetId="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localSheetId="0" hidden="1">{"'előző év december'!$A$2:$CP$214"}</definedName>
    <definedName name="___________________cp9" hidden="1">{"'előző év december'!$A$2:$CP$214"}</definedName>
    <definedName name="___________________cpr2" localSheetId="10" hidden="1">{"'előző év december'!$A$2:$CP$214"}</definedName>
    <definedName name="___________________cpr2" localSheetId="12"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6"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3" hidden="1">{"'előző év december'!$A$2:$CP$214"}</definedName>
    <definedName name="___________________cpr2" localSheetId="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localSheetId="0" hidden="1">{"'előző év december'!$A$2:$CP$214"}</definedName>
    <definedName name="___________________cpr2" hidden="1">{"'előző év december'!$A$2:$CP$214"}</definedName>
    <definedName name="___________________cpr3" localSheetId="10" hidden="1">{"'előző év december'!$A$2:$CP$214"}</definedName>
    <definedName name="___________________cpr3" localSheetId="12"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6"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3" hidden="1">{"'előző év december'!$A$2:$CP$214"}</definedName>
    <definedName name="___________________cpr3" localSheetId="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localSheetId="0" hidden="1">{"'előző év december'!$A$2:$CP$214"}</definedName>
    <definedName name="___________________cpr3" hidden="1">{"'előző év december'!$A$2:$CP$214"}</definedName>
    <definedName name="___________________cpr4" localSheetId="10" hidden="1">{"'előző év december'!$A$2:$CP$214"}</definedName>
    <definedName name="___________________cpr4" localSheetId="12"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6"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3" hidden="1">{"'előző év december'!$A$2:$CP$214"}</definedName>
    <definedName name="___________________cpr4" localSheetId="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localSheetId="0" hidden="1">{"'előző év december'!$A$2:$CP$214"}</definedName>
    <definedName name="___________________cpr4" hidden="1">{"'előző év december'!$A$2:$CP$214"}</definedName>
    <definedName name="__________________cp1" localSheetId="10" hidden="1">{"'előző év december'!$A$2:$CP$214"}</definedName>
    <definedName name="__________________cp1" localSheetId="12"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6"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3" hidden="1">{"'előző év december'!$A$2:$CP$214"}</definedName>
    <definedName name="__________________cp1" localSheetId="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localSheetId="0" hidden="1">{"'előző év december'!$A$2:$CP$214"}</definedName>
    <definedName name="__________________cp1" hidden="1">{"'előző év december'!$A$2:$CP$214"}</definedName>
    <definedName name="__________________cp10" localSheetId="10" hidden="1">{"'előző év december'!$A$2:$CP$214"}</definedName>
    <definedName name="__________________cp10" localSheetId="12"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6"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3" hidden="1">{"'előző év december'!$A$2:$CP$214"}</definedName>
    <definedName name="__________________cp10" localSheetId="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localSheetId="0" hidden="1">{"'előző év december'!$A$2:$CP$214"}</definedName>
    <definedName name="__________________cp10" hidden="1">{"'előző év december'!$A$2:$CP$214"}</definedName>
    <definedName name="__________________cp11" localSheetId="10" hidden="1">{"'előző év december'!$A$2:$CP$214"}</definedName>
    <definedName name="__________________cp11" localSheetId="12"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6"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3" hidden="1">{"'előző év december'!$A$2:$CP$214"}</definedName>
    <definedName name="__________________cp11" localSheetId="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localSheetId="0" hidden="1">{"'előző év december'!$A$2:$CP$214"}</definedName>
    <definedName name="__________________cp11" hidden="1">{"'előző év december'!$A$2:$CP$214"}</definedName>
    <definedName name="__________________cp2" localSheetId="10" hidden="1">{"'előző év december'!$A$2:$CP$214"}</definedName>
    <definedName name="__________________cp2" localSheetId="12"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6"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3" hidden="1">{"'előző év december'!$A$2:$CP$214"}</definedName>
    <definedName name="__________________cp2" localSheetId="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localSheetId="0" hidden="1">{"'előző év december'!$A$2:$CP$214"}</definedName>
    <definedName name="__________________cp2" hidden="1">{"'előző év december'!$A$2:$CP$214"}</definedName>
    <definedName name="__________________cp3" localSheetId="10" hidden="1">{"'előző év december'!$A$2:$CP$214"}</definedName>
    <definedName name="__________________cp3" localSheetId="12"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6"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3" hidden="1">{"'előző év december'!$A$2:$CP$214"}</definedName>
    <definedName name="__________________cp3" localSheetId="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localSheetId="0" hidden="1">{"'előző év december'!$A$2:$CP$214"}</definedName>
    <definedName name="__________________cp3" hidden="1">{"'előző év december'!$A$2:$CP$214"}</definedName>
    <definedName name="__________________cp4" localSheetId="10" hidden="1">{"'előző év december'!$A$2:$CP$214"}</definedName>
    <definedName name="__________________cp4" localSheetId="12"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6"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3" hidden="1">{"'előző év december'!$A$2:$CP$214"}</definedName>
    <definedName name="__________________cp4" localSheetId="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localSheetId="0" hidden="1">{"'előző év december'!$A$2:$CP$214"}</definedName>
    <definedName name="__________________cp4" hidden="1">{"'előző év december'!$A$2:$CP$214"}</definedName>
    <definedName name="__________________cp5" localSheetId="10" hidden="1">{"'előző év december'!$A$2:$CP$214"}</definedName>
    <definedName name="__________________cp5" localSheetId="12"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6"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3" hidden="1">{"'előző év december'!$A$2:$CP$214"}</definedName>
    <definedName name="__________________cp5" localSheetId="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localSheetId="0" hidden="1">{"'előző év december'!$A$2:$CP$214"}</definedName>
    <definedName name="__________________cp5" hidden="1">{"'előző év december'!$A$2:$CP$214"}</definedName>
    <definedName name="__________________cp6" localSheetId="10" hidden="1">{"'előző év december'!$A$2:$CP$214"}</definedName>
    <definedName name="__________________cp6" localSheetId="12"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6"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3" hidden="1">{"'előző év december'!$A$2:$CP$214"}</definedName>
    <definedName name="__________________cp6" localSheetId="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localSheetId="0" hidden="1">{"'előző év december'!$A$2:$CP$214"}</definedName>
    <definedName name="__________________cp6" hidden="1">{"'előző év december'!$A$2:$CP$214"}</definedName>
    <definedName name="__________________cp7" localSheetId="10" hidden="1">{"'előző év december'!$A$2:$CP$214"}</definedName>
    <definedName name="__________________cp7" localSheetId="12"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6"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3" hidden="1">{"'előző év december'!$A$2:$CP$214"}</definedName>
    <definedName name="__________________cp7" localSheetId="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localSheetId="0" hidden="1">{"'előző év december'!$A$2:$CP$214"}</definedName>
    <definedName name="__________________cp7" hidden="1">{"'előző év december'!$A$2:$CP$214"}</definedName>
    <definedName name="__________________cp8" localSheetId="10" hidden="1">{"'előző év december'!$A$2:$CP$214"}</definedName>
    <definedName name="__________________cp8" localSheetId="12"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6"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3" hidden="1">{"'előző év december'!$A$2:$CP$214"}</definedName>
    <definedName name="__________________cp8" localSheetId="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localSheetId="0" hidden="1">{"'előző év december'!$A$2:$CP$214"}</definedName>
    <definedName name="__________________cp8" hidden="1">{"'előző év december'!$A$2:$CP$214"}</definedName>
    <definedName name="__________________cp9" localSheetId="10" hidden="1">{"'előző év december'!$A$2:$CP$214"}</definedName>
    <definedName name="__________________cp9" localSheetId="12"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6"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3" hidden="1">{"'előző év december'!$A$2:$CP$214"}</definedName>
    <definedName name="__________________cp9" localSheetId="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localSheetId="0" hidden="1">{"'előző év december'!$A$2:$CP$214"}</definedName>
    <definedName name="__________________cp9" hidden="1">{"'előző év december'!$A$2:$CP$214"}</definedName>
    <definedName name="__________________cpr2" localSheetId="10" hidden="1">{"'előző év december'!$A$2:$CP$214"}</definedName>
    <definedName name="__________________cpr2" localSheetId="12"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6"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3" hidden="1">{"'előző év december'!$A$2:$CP$214"}</definedName>
    <definedName name="__________________cpr2" localSheetId="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localSheetId="0" hidden="1">{"'előző év december'!$A$2:$CP$214"}</definedName>
    <definedName name="__________________cpr2" hidden="1">{"'előző év december'!$A$2:$CP$214"}</definedName>
    <definedName name="__________________cpr3" localSheetId="10" hidden="1">{"'előző év december'!$A$2:$CP$214"}</definedName>
    <definedName name="__________________cpr3" localSheetId="12"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6"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3" hidden="1">{"'előző év december'!$A$2:$CP$214"}</definedName>
    <definedName name="__________________cpr3" localSheetId="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localSheetId="0" hidden="1">{"'előző év december'!$A$2:$CP$214"}</definedName>
    <definedName name="__________________cpr3" hidden="1">{"'előző év december'!$A$2:$CP$214"}</definedName>
    <definedName name="__________________cpr4" localSheetId="10" hidden="1">{"'előző év december'!$A$2:$CP$214"}</definedName>
    <definedName name="__________________cpr4" localSheetId="12"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6"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3" hidden="1">{"'előző év december'!$A$2:$CP$214"}</definedName>
    <definedName name="__________________cpr4" localSheetId="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localSheetId="0" hidden="1">{"'előző év december'!$A$2:$CP$214"}</definedName>
    <definedName name="__________________cpr4" hidden="1">{"'előző év december'!$A$2:$CP$214"}</definedName>
    <definedName name="_________________cp1" localSheetId="10" hidden="1">{"'előző év december'!$A$2:$CP$214"}</definedName>
    <definedName name="_________________cp1" localSheetId="12"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6"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3" hidden="1">{"'előző év december'!$A$2:$CP$214"}</definedName>
    <definedName name="_________________cp1" localSheetId="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localSheetId="0" hidden="1">{"'előző év december'!$A$2:$CP$214"}</definedName>
    <definedName name="_________________cp1" hidden="1">{"'előző év december'!$A$2:$CP$214"}</definedName>
    <definedName name="_________________cp10" localSheetId="10" hidden="1">{"'előző év december'!$A$2:$CP$214"}</definedName>
    <definedName name="_________________cp10" localSheetId="12"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6"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3" hidden="1">{"'előző év december'!$A$2:$CP$214"}</definedName>
    <definedName name="_________________cp10" localSheetId="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localSheetId="0" hidden="1">{"'előző év december'!$A$2:$CP$214"}</definedName>
    <definedName name="_________________cp10" hidden="1">{"'előző év december'!$A$2:$CP$214"}</definedName>
    <definedName name="_________________cp11" localSheetId="10" hidden="1">{"'előző év december'!$A$2:$CP$214"}</definedName>
    <definedName name="_________________cp11" localSheetId="12"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6"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3" hidden="1">{"'előző év december'!$A$2:$CP$214"}</definedName>
    <definedName name="_________________cp11" localSheetId="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localSheetId="0" hidden="1">{"'előző év december'!$A$2:$CP$214"}</definedName>
    <definedName name="_________________cp11" hidden="1">{"'előző év december'!$A$2:$CP$214"}</definedName>
    <definedName name="_________________cp2" localSheetId="10" hidden="1">{"'előző év december'!$A$2:$CP$214"}</definedName>
    <definedName name="_________________cp2" localSheetId="12"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6"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3" hidden="1">{"'előző év december'!$A$2:$CP$214"}</definedName>
    <definedName name="_________________cp2" localSheetId="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localSheetId="0" hidden="1">{"'előző év december'!$A$2:$CP$214"}</definedName>
    <definedName name="_________________cp2" hidden="1">{"'előző év december'!$A$2:$CP$214"}</definedName>
    <definedName name="_________________cp3" localSheetId="10" hidden="1">{"'előző év december'!$A$2:$CP$214"}</definedName>
    <definedName name="_________________cp3" localSheetId="12"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6"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3" hidden="1">{"'előző év december'!$A$2:$CP$214"}</definedName>
    <definedName name="_________________cp3" localSheetId="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localSheetId="0" hidden="1">{"'előző év december'!$A$2:$CP$214"}</definedName>
    <definedName name="_________________cp3" hidden="1">{"'előző év december'!$A$2:$CP$214"}</definedName>
    <definedName name="_________________cp4" localSheetId="10" hidden="1">{"'előző év december'!$A$2:$CP$214"}</definedName>
    <definedName name="_________________cp4" localSheetId="12"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6"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3" hidden="1">{"'előző év december'!$A$2:$CP$214"}</definedName>
    <definedName name="_________________cp4" localSheetId="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localSheetId="0" hidden="1">{"'előző év december'!$A$2:$CP$214"}</definedName>
    <definedName name="_________________cp4" hidden="1">{"'előző év december'!$A$2:$CP$214"}</definedName>
    <definedName name="_________________cp5" localSheetId="10" hidden="1">{"'előző év december'!$A$2:$CP$214"}</definedName>
    <definedName name="_________________cp5" localSheetId="12"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6"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3" hidden="1">{"'előző év december'!$A$2:$CP$214"}</definedName>
    <definedName name="_________________cp5" localSheetId="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localSheetId="0" hidden="1">{"'előző év december'!$A$2:$CP$214"}</definedName>
    <definedName name="_________________cp5" hidden="1">{"'előző év december'!$A$2:$CP$214"}</definedName>
    <definedName name="_________________cp6" localSheetId="10" hidden="1">{"'előző év december'!$A$2:$CP$214"}</definedName>
    <definedName name="_________________cp6" localSheetId="12"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6"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3" hidden="1">{"'előző év december'!$A$2:$CP$214"}</definedName>
    <definedName name="_________________cp6" localSheetId="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localSheetId="0" hidden="1">{"'előző év december'!$A$2:$CP$214"}</definedName>
    <definedName name="_________________cp6" hidden="1">{"'előző év december'!$A$2:$CP$214"}</definedName>
    <definedName name="_________________cp7" localSheetId="10" hidden="1">{"'előző év december'!$A$2:$CP$214"}</definedName>
    <definedName name="_________________cp7" localSheetId="12"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6"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3" hidden="1">{"'előző év december'!$A$2:$CP$214"}</definedName>
    <definedName name="_________________cp7" localSheetId="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localSheetId="0" hidden="1">{"'előző év december'!$A$2:$CP$214"}</definedName>
    <definedName name="_________________cp7" hidden="1">{"'előző év december'!$A$2:$CP$214"}</definedName>
    <definedName name="_________________cp8" localSheetId="10" hidden="1">{"'előző év december'!$A$2:$CP$214"}</definedName>
    <definedName name="_________________cp8" localSheetId="12"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6"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3" hidden="1">{"'előző év december'!$A$2:$CP$214"}</definedName>
    <definedName name="_________________cp8" localSheetId="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localSheetId="0" hidden="1">{"'előző év december'!$A$2:$CP$214"}</definedName>
    <definedName name="_________________cp8" hidden="1">{"'előző év december'!$A$2:$CP$214"}</definedName>
    <definedName name="_________________cp9" localSheetId="10" hidden="1">{"'előző év december'!$A$2:$CP$214"}</definedName>
    <definedName name="_________________cp9" localSheetId="12"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6"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3" hidden="1">{"'előző év december'!$A$2:$CP$214"}</definedName>
    <definedName name="_________________cp9" localSheetId="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localSheetId="0" hidden="1">{"'előző év december'!$A$2:$CP$214"}</definedName>
    <definedName name="_________________cp9" hidden="1">{"'előző év december'!$A$2:$CP$214"}</definedName>
    <definedName name="_________________cpr2" localSheetId="10" hidden="1">{"'előző év december'!$A$2:$CP$214"}</definedName>
    <definedName name="_________________cpr2" localSheetId="12"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6"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3" hidden="1">{"'előző év december'!$A$2:$CP$214"}</definedName>
    <definedName name="_________________cpr2" localSheetId="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localSheetId="0" hidden="1">{"'előző év december'!$A$2:$CP$214"}</definedName>
    <definedName name="_________________cpr2" hidden="1">{"'előző év december'!$A$2:$CP$214"}</definedName>
    <definedName name="_________________cpr3" localSheetId="10" hidden="1">{"'előző év december'!$A$2:$CP$214"}</definedName>
    <definedName name="_________________cpr3" localSheetId="12"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6"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3" hidden="1">{"'előző év december'!$A$2:$CP$214"}</definedName>
    <definedName name="_________________cpr3" localSheetId="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localSheetId="0" hidden="1">{"'előző év december'!$A$2:$CP$214"}</definedName>
    <definedName name="_________________cpr3" hidden="1">{"'előző év december'!$A$2:$CP$214"}</definedName>
    <definedName name="_________________cpr4" localSheetId="10" hidden="1">{"'előző év december'!$A$2:$CP$214"}</definedName>
    <definedName name="_________________cpr4" localSheetId="12"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6"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3" hidden="1">{"'előző év december'!$A$2:$CP$214"}</definedName>
    <definedName name="_________________cpr4" localSheetId="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localSheetId="0" hidden="1">{"'előző év december'!$A$2:$CP$214"}</definedName>
    <definedName name="_________________cpr4" hidden="1">{"'előző év december'!$A$2:$CP$214"}</definedName>
    <definedName name="________________cp1" localSheetId="10" hidden="1">{"'előző év december'!$A$2:$CP$214"}</definedName>
    <definedName name="________________cp1" localSheetId="12"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6"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3" hidden="1">{"'előző év december'!$A$2:$CP$214"}</definedName>
    <definedName name="________________cp1" localSheetId="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localSheetId="0" hidden="1">{"'előző év december'!$A$2:$CP$214"}</definedName>
    <definedName name="________________cp1" hidden="1">{"'előző év december'!$A$2:$CP$214"}</definedName>
    <definedName name="________________cp10" localSheetId="10" hidden="1">{"'előző év december'!$A$2:$CP$214"}</definedName>
    <definedName name="________________cp10" localSheetId="12"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6"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3" hidden="1">{"'előző év december'!$A$2:$CP$214"}</definedName>
    <definedName name="________________cp10" localSheetId="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localSheetId="0" hidden="1">{"'előző év december'!$A$2:$CP$214"}</definedName>
    <definedName name="________________cp10" hidden="1">{"'előző év december'!$A$2:$CP$214"}</definedName>
    <definedName name="________________cp11" localSheetId="10" hidden="1">{"'előző év december'!$A$2:$CP$214"}</definedName>
    <definedName name="________________cp11" localSheetId="12"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6"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3" hidden="1">{"'előző év december'!$A$2:$CP$214"}</definedName>
    <definedName name="________________cp11" localSheetId="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localSheetId="0" hidden="1">{"'előző év december'!$A$2:$CP$214"}</definedName>
    <definedName name="________________cp11" hidden="1">{"'előző év december'!$A$2:$CP$214"}</definedName>
    <definedName name="________________cp2" localSheetId="10" hidden="1">{"'előző év december'!$A$2:$CP$214"}</definedName>
    <definedName name="________________cp2" localSheetId="12"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6"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3" hidden="1">{"'előző év december'!$A$2:$CP$214"}</definedName>
    <definedName name="________________cp2" localSheetId="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localSheetId="0" hidden="1">{"'előző év december'!$A$2:$CP$214"}</definedName>
    <definedName name="________________cp2" hidden="1">{"'előző év december'!$A$2:$CP$214"}</definedName>
    <definedName name="________________cp3" localSheetId="10" hidden="1">{"'előző év december'!$A$2:$CP$214"}</definedName>
    <definedName name="________________cp3" localSheetId="12"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6"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3" hidden="1">{"'előző év december'!$A$2:$CP$214"}</definedName>
    <definedName name="________________cp3" localSheetId="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localSheetId="0" hidden="1">{"'előző év december'!$A$2:$CP$214"}</definedName>
    <definedName name="________________cp3" hidden="1">{"'előző év december'!$A$2:$CP$214"}</definedName>
    <definedName name="________________cp4" localSheetId="10" hidden="1">{"'előző év december'!$A$2:$CP$214"}</definedName>
    <definedName name="________________cp4" localSheetId="12"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6"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3" hidden="1">{"'előző év december'!$A$2:$CP$214"}</definedName>
    <definedName name="________________cp4" localSheetId="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localSheetId="0" hidden="1">{"'előző év december'!$A$2:$CP$214"}</definedName>
    <definedName name="________________cp4" hidden="1">{"'előző év december'!$A$2:$CP$214"}</definedName>
    <definedName name="________________cp5" localSheetId="10" hidden="1">{"'előző év december'!$A$2:$CP$214"}</definedName>
    <definedName name="________________cp5" localSheetId="12"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6"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3" hidden="1">{"'előző év december'!$A$2:$CP$214"}</definedName>
    <definedName name="________________cp5" localSheetId="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localSheetId="0" hidden="1">{"'előző év december'!$A$2:$CP$214"}</definedName>
    <definedName name="________________cp5" hidden="1">{"'előző év december'!$A$2:$CP$214"}</definedName>
    <definedName name="________________cp6" localSheetId="10" hidden="1">{"'előző év december'!$A$2:$CP$214"}</definedName>
    <definedName name="________________cp6" localSheetId="12"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6"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3" hidden="1">{"'előző év december'!$A$2:$CP$214"}</definedName>
    <definedName name="________________cp6" localSheetId="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localSheetId="0" hidden="1">{"'előző év december'!$A$2:$CP$214"}</definedName>
    <definedName name="________________cp6" hidden="1">{"'előző év december'!$A$2:$CP$214"}</definedName>
    <definedName name="________________cp7" localSheetId="10" hidden="1">{"'előző év december'!$A$2:$CP$214"}</definedName>
    <definedName name="________________cp7" localSheetId="12"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6"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3" hidden="1">{"'előző év december'!$A$2:$CP$214"}</definedName>
    <definedName name="________________cp7" localSheetId="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localSheetId="0" hidden="1">{"'előző év december'!$A$2:$CP$214"}</definedName>
    <definedName name="________________cp7" hidden="1">{"'előző év december'!$A$2:$CP$214"}</definedName>
    <definedName name="________________cp8" localSheetId="10" hidden="1">{"'előző év december'!$A$2:$CP$214"}</definedName>
    <definedName name="________________cp8" localSheetId="12"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6"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3" hidden="1">{"'előző év december'!$A$2:$CP$214"}</definedName>
    <definedName name="________________cp8" localSheetId="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localSheetId="0" hidden="1">{"'előző év december'!$A$2:$CP$214"}</definedName>
    <definedName name="________________cp8" hidden="1">{"'előző év december'!$A$2:$CP$214"}</definedName>
    <definedName name="________________cp9" localSheetId="10" hidden="1">{"'előző év december'!$A$2:$CP$214"}</definedName>
    <definedName name="________________cp9" localSheetId="12"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6"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3" hidden="1">{"'előző év december'!$A$2:$CP$214"}</definedName>
    <definedName name="________________cp9" localSheetId="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localSheetId="0" hidden="1">{"'előző év december'!$A$2:$CP$214"}</definedName>
    <definedName name="________________cp9" hidden="1">{"'előző év december'!$A$2:$CP$214"}</definedName>
    <definedName name="________________cpr2" localSheetId="10" hidden="1">{"'előző év december'!$A$2:$CP$214"}</definedName>
    <definedName name="________________cpr2" localSheetId="12"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6"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3" hidden="1">{"'előző év december'!$A$2:$CP$214"}</definedName>
    <definedName name="________________cpr2" localSheetId="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localSheetId="0" hidden="1">{"'előző év december'!$A$2:$CP$214"}</definedName>
    <definedName name="________________cpr2" hidden="1">{"'előző év december'!$A$2:$CP$214"}</definedName>
    <definedName name="________________cpr3" localSheetId="10" hidden="1">{"'előző év december'!$A$2:$CP$214"}</definedName>
    <definedName name="________________cpr3" localSheetId="12"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6"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3" hidden="1">{"'előző év december'!$A$2:$CP$214"}</definedName>
    <definedName name="________________cpr3" localSheetId="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localSheetId="0" hidden="1">{"'előző év december'!$A$2:$CP$214"}</definedName>
    <definedName name="________________cpr3" hidden="1">{"'előző év december'!$A$2:$CP$214"}</definedName>
    <definedName name="________________cpr4" localSheetId="10" hidden="1">{"'előző év december'!$A$2:$CP$214"}</definedName>
    <definedName name="________________cpr4" localSheetId="12"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6"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3" hidden="1">{"'előző év december'!$A$2:$CP$214"}</definedName>
    <definedName name="________________cpr4" localSheetId="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localSheetId="0" hidden="1">{"'előző év december'!$A$2:$CP$214"}</definedName>
    <definedName name="________________cpr4" hidden="1">{"'előző év december'!$A$2:$CP$214"}</definedName>
    <definedName name="_______________cp1" localSheetId="10" hidden="1">{"'előző év december'!$A$2:$CP$214"}</definedName>
    <definedName name="_______________cp1" localSheetId="12"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6"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3" hidden="1">{"'előző év december'!$A$2:$CP$214"}</definedName>
    <definedName name="_______________cp1" localSheetId="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localSheetId="0" hidden="1">{"'előző év december'!$A$2:$CP$214"}</definedName>
    <definedName name="_______________cp1" hidden="1">{"'előző év december'!$A$2:$CP$214"}</definedName>
    <definedName name="_______________cp10" localSheetId="10" hidden="1">{"'előző év december'!$A$2:$CP$214"}</definedName>
    <definedName name="_______________cp10" localSheetId="12"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6"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3" hidden="1">{"'előző év december'!$A$2:$CP$214"}</definedName>
    <definedName name="_______________cp10" localSheetId="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localSheetId="0" hidden="1">{"'előző év december'!$A$2:$CP$214"}</definedName>
    <definedName name="_______________cp10" hidden="1">{"'előző év december'!$A$2:$CP$214"}</definedName>
    <definedName name="_______________cp11" localSheetId="10" hidden="1">{"'előző év december'!$A$2:$CP$214"}</definedName>
    <definedName name="_______________cp11" localSheetId="12"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6"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3" hidden="1">{"'előző év december'!$A$2:$CP$214"}</definedName>
    <definedName name="_______________cp11" localSheetId="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localSheetId="0" hidden="1">{"'előző év december'!$A$2:$CP$214"}</definedName>
    <definedName name="_______________cp11" hidden="1">{"'előző év december'!$A$2:$CP$214"}</definedName>
    <definedName name="_______________cp2" localSheetId="10" hidden="1">{"'előző év december'!$A$2:$CP$214"}</definedName>
    <definedName name="_______________cp2" localSheetId="12"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6"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3" hidden="1">{"'előző év december'!$A$2:$CP$214"}</definedName>
    <definedName name="_______________cp2" localSheetId="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localSheetId="0" hidden="1">{"'előző év december'!$A$2:$CP$214"}</definedName>
    <definedName name="_______________cp2" hidden="1">{"'előző év december'!$A$2:$CP$214"}</definedName>
    <definedName name="_______________cp3" localSheetId="10" hidden="1">{"'előző év december'!$A$2:$CP$214"}</definedName>
    <definedName name="_______________cp3" localSheetId="12"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6"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3" hidden="1">{"'előző év december'!$A$2:$CP$214"}</definedName>
    <definedName name="_______________cp3" localSheetId="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localSheetId="0" hidden="1">{"'előző év december'!$A$2:$CP$214"}</definedName>
    <definedName name="_______________cp3" hidden="1">{"'előző év december'!$A$2:$CP$214"}</definedName>
    <definedName name="_______________cp4" localSheetId="10" hidden="1">{"'előző év december'!$A$2:$CP$214"}</definedName>
    <definedName name="_______________cp4" localSheetId="12"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6"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3" hidden="1">{"'előző év december'!$A$2:$CP$214"}</definedName>
    <definedName name="_______________cp4" localSheetId="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localSheetId="0" hidden="1">{"'előző év december'!$A$2:$CP$214"}</definedName>
    <definedName name="_______________cp4" hidden="1">{"'előző év december'!$A$2:$CP$214"}</definedName>
    <definedName name="_______________cp5" localSheetId="10" hidden="1">{"'előző év december'!$A$2:$CP$214"}</definedName>
    <definedName name="_______________cp5" localSheetId="12"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6"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3" hidden="1">{"'előző év december'!$A$2:$CP$214"}</definedName>
    <definedName name="_______________cp5" localSheetId="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localSheetId="0" hidden="1">{"'előző év december'!$A$2:$CP$214"}</definedName>
    <definedName name="_______________cp5" hidden="1">{"'előző év december'!$A$2:$CP$214"}</definedName>
    <definedName name="_______________cp6" localSheetId="10" hidden="1">{"'előző év december'!$A$2:$CP$214"}</definedName>
    <definedName name="_______________cp6" localSheetId="12"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6"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3" hidden="1">{"'előző év december'!$A$2:$CP$214"}</definedName>
    <definedName name="_______________cp6" localSheetId="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localSheetId="0" hidden="1">{"'előző év december'!$A$2:$CP$214"}</definedName>
    <definedName name="_______________cp6" hidden="1">{"'előző év december'!$A$2:$CP$214"}</definedName>
    <definedName name="_______________cp7" localSheetId="10" hidden="1">{"'előző év december'!$A$2:$CP$214"}</definedName>
    <definedName name="_______________cp7" localSheetId="12"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6"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3" hidden="1">{"'előző év december'!$A$2:$CP$214"}</definedName>
    <definedName name="_______________cp7" localSheetId="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localSheetId="0" hidden="1">{"'előző év december'!$A$2:$CP$214"}</definedName>
    <definedName name="_______________cp7" hidden="1">{"'előző év december'!$A$2:$CP$214"}</definedName>
    <definedName name="_______________cp8" localSheetId="10" hidden="1">{"'előző év december'!$A$2:$CP$214"}</definedName>
    <definedName name="_______________cp8" localSheetId="12"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6"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3" hidden="1">{"'előző év december'!$A$2:$CP$214"}</definedName>
    <definedName name="_______________cp8" localSheetId="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localSheetId="0" hidden="1">{"'előző év december'!$A$2:$CP$214"}</definedName>
    <definedName name="_______________cp8" hidden="1">{"'előző év december'!$A$2:$CP$214"}</definedName>
    <definedName name="_______________cp9" localSheetId="10" hidden="1">{"'előző év december'!$A$2:$CP$214"}</definedName>
    <definedName name="_______________cp9" localSheetId="12"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6"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3" hidden="1">{"'előző év december'!$A$2:$CP$214"}</definedName>
    <definedName name="_______________cp9" localSheetId="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localSheetId="0" hidden="1">{"'előző év december'!$A$2:$CP$214"}</definedName>
    <definedName name="_______________cp9" hidden="1">{"'előző év december'!$A$2:$CP$214"}</definedName>
    <definedName name="_______________cpr2" localSheetId="10" hidden="1">{"'előző év december'!$A$2:$CP$214"}</definedName>
    <definedName name="_______________cpr2" localSheetId="12"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6"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3" hidden="1">{"'előző év december'!$A$2:$CP$214"}</definedName>
    <definedName name="_______________cpr2" localSheetId="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localSheetId="0" hidden="1">{"'előző év december'!$A$2:$CP$214"}</definedName>
    <definedName name="_______________cpr2" hidden="1">{"'előző év december'!$A$2:$CP$214"}</definedName>
    <definedName name="_______________cpr3" localSheetId="10" hidden="1">{"'előző év december'!$A$2:$CP$214"}</definedName>
    <definedName name="_______________cpr3" localSheetId="12"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6"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3" hidden="1">{"'előző év december'!$A$2:$CP$214"}</definedName>
    <definedName name="_______________cpr3" localSheetId="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localSheetId="0" hidden="1">{"'előző év december'!$A$2:$CP$214"}</definedName>
    <definedName name="_______________cpr3" hidden="1">{"'előző év december'!$A$2:$CP$214"}</definedName>
    <definedName name="_______________cpr4" localSheetId="10" hidden="1">{"'előző év december'!$A$2:$CP$214"}</definedName>
    <definedName name="_______________cpr4" localSheetId="12"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6"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3" hidden="1">{"'előző év december'!$A$2:$CP$214"}</definedName>
    <definedName name="_______________cpr4" localSheetId="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localSheetId="0" hidden="1">{"'előző év december'!$A$2:$CP$214"}</definedName>
    <definedName name="_______________cpr4" hidden="1">{"'előző év december'!$A$2:$CP$214"}</definedName>
    <definedName name="______________cp1" localSheetId="10" hidden="1">{"'előző év december'!$A$2:$CP$214"}</definedName>
    <definedName name="______________cp1" localSheetId="12"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6"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3" hidden="1">{"'előző év december'!$A$2:$CP$214"}</definedName>
    <definedName name="______________cp1" localSheetId="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localSheetId="0" hidden="1">{"'előző év december'!$A$2:$CP$214"}</definedName>
    <definedName name="______________cp1" hidden="1">{"'előző év december'!$A$2:$CP$214"}</definedName>
    <definedName name="______________cp10" localSheetId="10" hidden="1">{"'előző év december'!$A$2:$CP$214"}</definedName>
    <definedName name="______________cp10" localSheetId="12"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6"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3" hidden="1">{"'előző év december'!$A$2:$CP$214"}</definedName>
    <definedName name="______________cp10" localSheetId="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localSheetId="0" hidden="1">{"'előző év december'!$A$2:$CP$214"}</definedName>
    <definedName name="______________cp10" hidden="1">{"'előző év december'!$A$2:$CP$214"}</definedName>
    <definedName name="______________cp11" localSheetId="10" hidden="1">{"'előző év december'!$A$2:$CP$214"}</definedName>
    <definedName name="______________cp11" localSheetId="12"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6"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3" hidden="1">{"'előző év december'!$A$2:$CP$214"}</definedName>
    <definedName name="______________cp11" localSheetId="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localSheetId="0" hidden="1">{"'előző év december'!$A$2:$CP$214"}</definedName>
    <definedName name="______________cp11" hidden="1">{"'előző év december'!$A$2:$CP$214"}</definedName>
    <definedName name="______________cp2" localSheetId="10" hidden="1">{"'előző év december'!$A$2:$CP$214"}</definedName>
    <definedName name="______________cp2" localSheetId="12"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6"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3" hidden="1">{"'előző év december'!$A$2:$CP$214"}</definedName>
    <definedName name="______________cp2" localSheetId="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localSheetId="0" hidden="1">{"'előző év december'!$A$2:$CP$214"}</definedName>
    <definedName name="______________cp2" hidden="1">{"'előző év december'!$A$2:$CP$214"}</definedName>
    <definedName name="______________cp3" localSheetId="10" hidden="1">{"'előző év december'!$A$2:$CP$214"}</definedName>
    <definedName name="______________cp3" localSheetId="12"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6"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3" hidden="1">{"'előző év december'!$A$2:$CP$214"}</definedName>
    <definedName name="______________cp3" localSheetId="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localSheetId="0" hidden="1">{"'előző év december'!$A$2:$CP$214"}</definedName>
    <definedName name="______________cp3" hidden="1">{"'előző év december'!$A$2:$CP$214"}</definedName>
    <definedName name="______________cp4" localSheetId="10" hidden="1">{"'előző év december'!$A$2:$CP$214"}</definedName>
    <definedName name="______________cp4" localSheetId="12"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6"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3" hidden="1">{"'előző év december'!$A$2:$CP$214"}</definedName>
    <definedName name="______________cp4" localSheetId="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localSheetId="0" hidden="1">{"'előző év december'!$A$2:$CP$214"}</definedName>
    <definedName name="______________cp4" hidden="1">{"'előző év december'!$A$2:$CP$214"}</definedName>
    <definedName name="______________cp5" localSheetId="10" hidden="1">{"'előző év december'!$A$2:$CP$214"}</definedName>
    <definedName name="______________cp5" localSheetId="12"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6"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3" hidden="1">{"'előző év december'!$A$2:$CP$214"}</definedName>
    <definedName name="______________cp5" localSheetId="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localSheetId="0" hidden="1">{"'előző év december'!$A$2:$CP$214"}</definedName>
    <definedName name="______________cp5" hidden="1">{"'előző év december'!$A$2:$CP$214"}</definedName>
    <definedName name="______________cp6" localSheetId="10" hidden="1">{"'előző év december'!$A$2:$CP$214"}</definedName>
    <definedName name="______________cp6" localSheetId="12"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6"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3" hidden="1">{"'előző év december'!$A$2:$CP$214"}</definedName>
    <definedName name="______________cp6" localSheetId="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localSheetId="0" hidden="1">{"'előző év december'!$A$2:$CP$214"}</definedName>
    <definedName name="______________cp6" hidden="1">{"'előző év december'!$A$2:$CP$214"}</definedName>
    <definedName name="______________cp7" localSheetId="10" hidden="1">{"'előző év december'!$A$2:$CP$214"}</definedName>
    <definedName name="______________cp7" localSheetId="12"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6"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3" hidden="1">{"'előző év december'!$A$2:$CP$214"}</definedName>
    <definedName name="______________cp7" localSheetId="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localSheetId="0" hidden="1">{"'előző év december'!$A$2:$CP$214"}</definedName>
    <definedName name="______________cp7" hidden="1">{"'előző év december'!$A$2:$CP$214"}</definedName>
    <definedName name="______________cp8" localSheetId="10" hidden="1">{"'előző év december'!$A$2:$CP$214"}</definedName>
    <definedName name="______________cp8" localSheetId="12"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6"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3" hidden="1">{"'előző év december'!$A$2:$CP$214"}</definedName>
    <definedName name="______________cp8" localSheetId="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localSheetId="0" hidden="1">{"'előző év december'!$A$2:$CP$214"}</definedName>
    <definedName name="______________cp8" hidden="1">{"'előző év december'!$A$2:$CP$214"}</definedName>
    <definedName name="______________cp9" localSheetId="10" hidden="1">{"'előző év december'!$A$2:$CP$214"}</definedName>
    <definedName name="______________cp9" localSheetId="12"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6"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3" hidden="1">{"'előző év december'!$A$2:$CP$214"}</definedName>
    <definedName name="______________cp9" localSheetId="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localSheetId="0" hidden="1">{"'előző év december'!$A$2:$CP$214"}</definedName>
    <definedName name="______________cp9" hidden="1">{"'előző év december'!$A$2:$CP$214"}</definedName>
    <definedName name="______________cpr2" localSheetId="10" hidden="1">{"'előző év december'!$A$2:$CP$214"}</definedName>
    <definedName name="______________cpr2" localSheetId="12"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6"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3" hidden="1">{"'előző év december'!$A$2:$CP$214"}</definedName>
    <definedName name="______________cpr2" localSheetId="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localSheetId="0" hidden="1">{"'előző év december'!$A$2:$CP$214"}</definedName>
    <definedName name="______________cpr2" hidden="1">{"'előző év december'!$A$2:$CP$214"}</definedName>
    <definedName name="______________cpr3" localSheetId="10" hidden="1">{"'előző év december'!$A$2:$CP$214"}</definedName>
    <definedName name="______________cpr3" localSheetId="12"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6"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3" hidden="1">{"'előző év december'!$A$2:$CP$214"}</definedName>
    <definedName name="______________cpr3" localSheetId="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localSheetId="0" hidden="1">{"'előző év december'!$A$2:$CP$214"}</definedName>
    <definedName name="______________cpr3" hidden="1">{"'előző év december'!$A$2:$CP$214"}</definedName>
    <definedName name="______________cpr4" localSheetId="10" hidden="1">{"'előző év december'!$A$2:$CP$214"}</definedName>
    <definedName name="______________cpr4" localSheetId="12"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6"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3" hidden="1">{"'előző év december'!$A$2:$CP$214"}</definedName>
    <definedName name="______________cpr4" localSheetId="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localSheetId="0" hidden="1">{"'előző év december'!$A$2:$CP$214"}</definedName>
    <definedName name="______________cpr4" hidden="1">{"'előző év december'!$A$2:$CP$214"}</definedName>
    <definedName name="_____________aaa" localSheetId="10" hidden="1">{"'előző év december'!$A$2:$CP$214"}</definedName>
    <definedName name="_____________aaa" localSheetId="12"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6"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3" hidden="1">{"'előző év december'!$A$2:$CP$214"}</definedName>
    <definedName name="_____________aaa" localSheetId="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localSheetId="0" hidden="1">{"'előző év december'!$A$2:$CP$214"}</definedName>
    <definedName name="_____________aaa" hidden="1">{"'előző év december'!$A$2:$CP$214"}</definedName>
    <definedName name="_____________cp1" localSheetId="10" hidden="1">{"'előző év december'!$A$2:$CP$214"}</definedName>
    <definedName name="_____________cp1" localSheetId="12"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6"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3" hidden="1">{"'előző év december'!$A$2:$CP$214"}</definedName>
    <definedName name="_____________cp1" localSheetId="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localSheetId="0" hidden="1">{"'előző év december'!$A$2:$CP$214"}</definedName>
    <definedName name="_____________cp1" hidden="1">{"'előző év december'!$A$2:$CP$214"}</definedName>
    <definedName name="_____________cp10" localSheetId="10" hidden="1">{"'előző év december'!$A$2:$CP$214"}</definedName>
    <definedName name="_____________cp10" localSheetId="12"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6"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3" hidden="1">{"'előző év december'!$A$2:$CP$214"}</definedName>
    <definedName name="_____________cp10" localSheetId="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localSheetId="0" hidden="1">{"'előző év december'!$A$2:$CP$214"}</definedName>
    <definedName name="_____________cp10" hidden="1">{"'előző év december'!$A$2:$CP$214"}</definedName>
    <definedName name="_____________cp11" localSheetId="10" hidden="1">{"'előző év december'!$A$2:$CP$214"}</definedName>
    <definedName name="_____________cp11" localSheetId="12"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6"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3" hidden="1">{"'előző év december'!$A$2:$CP$214"}</definedName>
    <definedName name="_____________cp11" localSheetId="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localSheetId="0" hidden="1">{"'előző év december'!$A$2:$CP$214"}</definedName>
    <definedName name="_____________cp11" hidden="1">{"'előző év december'!$A$2:$CP$214"}</definedName>
    <definedName name="_____________cp2" localSheetId="10" hidden="1">{"'előző év december'!$A$2:$CP$214"}</definedName>
    <definedName name="_____________cp2" localSheetId="12"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6"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3" hidden="1">{"'előző év december'!$A$2:$CP$214"}</definedName>
    <definedName name="_____________cp2" localSheetId="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localSheetId="0" hidden="1">{"'előző év december'!$A$2:$CP$214"}</definedName>
    <definedName name="_____________cp2" hidden="1">{"'előző év december'!$A$2:$CP$214"}</definedName>
    <definedName name="_____________cp3" localSheetId="10" hidden="1">{"'előző év december'!$A$2:$CP$214"}</definedName>
    <definedName name="_____________cp3" localSheetId="12"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6"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3" hidden="1">{"'előző év december'!$A$2:$CP$214"}</definedName>
    <definedName name="_____________cp3" localSheetId="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localSheetId="0" hidden="1">{"'előző év december'!$A$2:$CP$214"}</definedName>
    <definedName name="_____________cp3" hidden="1">{"'előző év december'!$A$2:$CP$214"}</definedName>
    <definedName name="_____________cp4" localSheetId="10" hidden="1">{"'előző év december'!$A$2:$CP$214"}</definedName>
    <definedName name="_____________cp4" localSheetId="12"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6"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3" hidden="1">{"'előző év december'!$A$2:$CP$214"}</definedName>
    <definedName name="_____________cp4" localSheetId="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localSheetId="0" hidden="1">{"'előző év december'!$A$2:$CP$214"}</definedName>
    <definedName name="_____________cp4" hidden="1">{"'előző év december'!$A$2:$CP$214"}</definedName>
    <definedName name="_____________cp5" localSheetId="10" hidden="1">{"'előző év december'!$A$2:$CP$214"}</definedName>
    <definedName name="_____________cp5" localSheetId="12"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6"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3" hidden="1">{"'előző év december'!$A$2:$CP$214"}</definedName>
    <definedName name="_____________cp5" localSheetId="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localSheetId="0" hidden="1">{"'előző év december'!$A$2:$CP$214"}</definedName>
    <definedName name="_____________cp5" hidden="1">{"'előző év december'!$A$2:$CP$214"}</definedName>
    <definedName name="_____________cp6" localSheetId="10" hidden="1">{"'előző év december'!$A$2:$CP$214"}</definedName>
    <definedName name="_____________cp6" localSheetId="12"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6"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3" hidden="1">{"'előző év december'!$A$2:$CP$214"}</definedName>
    <definedName name="_____________cp6" localSheetId="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localSheetId="0" hidden="1">{"'előző év december'!$A$2:$CP$214"}</definedName>
    <definedName name="_____________cp6" hidden="1">{"'előző év december'!$A$2:$CP$214"}</definedName>
    <definedName name="_____________cp7" localSheetId="10" hidden="1">{"'előző év december'!$A$2:$CP$214"}</definedName>
    <definedName name="_____________cp7" localSheetId="12"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6"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3" hidden="1">{"'előző év december'!$A$2:$CP$214"}</definedName>
    <definedName name="_____________cp7" localSheetId="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localSheetId="0" hidden="1">{"'előző év december'!$A$2:$CP$214"}</definedName>
    <definedName name="_____________cp7" hidden="1">{"'előző év december'!$A$2:$CP$214"}</definedName>
    <definedName name="_____________cp8" localSheetId="10" hidden="1">{"'előző év december'!$A$2:$CP$214"}</definedName>
    <definedName name="_____________cp8" localSheetId="12"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6"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3" hidden="1">{"'előző év december'!$A$2:$CP$214"}</definedName>
    <definedName name="_____________cp8" localSheetId="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localSheetId="0" hidden="1">{"'előző év december'!$A$2:$CP$214"}</definedName>
    <definedName name="_____________cp8" hidden="1">{"'előző év december'!$A$2:$CP$214"}</definedName>
    <definedName name="_____________cp9" localSheetId="10" hidden="1">{"'előző év december'!$A$2:$CP$214"}</definedName>
    <definedName name="_____________cp9" localSheetId="12"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6"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3" hidden="1">{"'előző év december'!$A$2:$CP$214"}</definedName>
    <definedName name="_____________cp9" localSheetId="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localSheetId="0" hidden="1">{"'előző év december'!$A$2:$CP$214"}</definedName>
    <definedName name="_____________cp9" hidden="1">{"'előző év december'!$A$2:$CP$214"}</definedName>
    <definedName name="_____________cpr2" localSheetId="10" hidden="1">{"'előző év december'!$A$2:$CP$214"}</definedName>
    <definedName name="_____________cpr2" localSheetId="12"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6"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3" hidden="1">{"'előző év december'!$A$2:$CP$214"}</definedName>
    <definedName name="_____________cpr2" localSheetId="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localSheetId="0" hidden="1">{"'előző év december'!$A$2:$CP$214"}</definedName>
    <definedName name="_____________cpr2" hidden="1">{"'előző év december'!$A$2:$CP$214"}</definedName>
    <definedName name="_____________cpr3" localSheetId="10" hidden="1">{"'előző év december'!$A$2:$CP$214"}</definedName>
    <definedName name="_____________cpr3" localSheetId="12"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6"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3" hidden="1">{"'előző év december'!$A$2:$CP$214"}</definedName>
    <definedName name="_____________cpr3" localSheetId="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localSheetId="0" hidden="1">{"'előző év december'!$A$2:$CP$214"}</definedName>
    <definedName name="_____________cpr3" hidden="1">{"'előző év december'!$A$2:$CP$214"}</definedName>
    <definedName name="_____________cpr4" localSheetId="10" hidden="1">{"'előző év december'!$A$2:$CP$214"}</definedName>
    <definedName name="_____________cpr4" localSheetId="12"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6"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3" hidden="1">{"'előző év december'!$A$2:$CP$214"}</definedName>
    <definedName name="_____________cpr4" localSheetId="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localSheetId="0" hidden="1">{"'előző év december'!$A$2:$CP$214"}</definedName>
    <definedName name="_____________cpr4" hidden="1">{"'előző év december'!$A$2:$CP$214"}</definedName>
    <definedName name="____________cp1" localSheetId="10" hidden="1">{"'előző év december'!$A$2:$CP$214"}</definedName>
    <definedName name="____________cp1" localSheetId="12"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6"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3" hidden="1">{"'előző év december'!$A$2:$CP$214"}</definedName>
    <definedName name="____________cp1" localSheetId="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localSheetId="0" hidden="1">{"'előző év december'!$A$2:$CP$214"}</definedName>
    <definedName name="____________cp1" hidden="1">{"'előző év december'!$A$2:$CP$214"}</definedName>
    <definedName name="____________cp10" localSheetId="10" hidden="1">{"'előző év december'!$A$2:$CP$214"}</definedName>
    <definedName name="____________cp10" localSheetId="12"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6"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3" hidden="1">{"'előző év december'!$A$2:$CP$214"}</definedName>
    <definedName name="____________cp10" localSheetId="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localSheetId="0" hidden="1">{"'előző év december'!$A$2:$CP$214"}</definedName>
    <definedName name="____________cp10" hidden="1">{"'előző év december'!$A$2:$CP$214"}</definedName>
    <definedName name="____________cp11" localSheetId="10" hidden="1">{"'előző év december'!$A$2:$CP$214"}</definedName>
    <definedName name="____________cp11" localSheetId="12"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6"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3" hidden="1">{"'előző év december'!$A$2:$CP$214"}</definedName>
    <definedName name="____________cp11" localSheetId="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localSheetId="0" hidden="1">{"'előző év december'!$A$2:$CP$214"}</definedName>
    <definedName name="____________cp11" hidden="1">{"'előző év december'!$A$2:$CP$214"}</definedName>
    <definedName name="____________cp2" localSheetId="10" hidden="1">{"'előző év december'!$A$2:$CP$214"}</definedName>
    <definedName name="____________cp2" localSheetId="12"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6"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3" hidden="1">{"'előző év december'!$A$2:$CP$214"}</definedName>
    <definedName name="____________cp2" localSheetId="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localSheetId="0" hidden="1">{"'előző év december'!$A$2:$CP$214"}</definedName>
    <definedName name="____________cp2" hidden="1">{"'előző év december'!$A$2:$CP$214"}</definedName>
    <definedName name="____________cp3" localSheetId="10" hidden="1">{"'előző év december'!$A$2:$CP$214"}</definedName>
    <definedName name="____________cp3" localSheetId="12"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6"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3" hidden="1">{"'előző év december'!$A$2:$CP$214"}</definedName>
    <definedName name="____________cp3" localSheetId="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localSheetId="0" hidden="1">{"'előző év december'!$A$2:$CP$214"}</definedName>
    <definedName name="____________cp3" hidden="1">{"'előző év december'!$A$2:$CP$214"}</definedName>
    <definedName name="____________cp4" localSheetId="10" hidden="1">{"'előző év december'!$A$2:$CP$214"}</definedName>
    <definedName name="____________cp4" localSheetId="12"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6"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3" hidden="1">{"'előző év december'!$A$2:$CP$214"}</definedName>
    <definedName name="____________cp4" localSheetId="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localSheetId="0" hidden="1">{"'előző év december'!$A$2:$CP$214"}</definedName>
    <definedName name="____________cp4" hidden="1">{"'előző év december'!$A$2:$CP$214"}</definedName>
    <definedName name="____________cp5" localSheetId="10" hidden="1">{"'előző év december'!$A$2:$CP$214"}</definedName>
    <definedName name="____________cp5" localSheetId="12"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6"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3" hidden="1">{"'előző év december'!$A$2:$CP$214"}</definedName>
    <definedName name="____________cp5" localSheetId="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localSheetId="0" hidden="1">{"'előző év december'!$A$2:$CP$214"}</definedName>
    <definedName name="____________cp5" hidden="1">{"'előző év december'!$A$2:$CP$214"}</definedName>
    <definedName name="____________cp6" localSheetId="10" hidden="1">{"'előző év december'!$A$2:$CP$214"}</definedName>
    <definedName name="____________cp6" localSheetId="12"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6"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3" hidden="1">{"'előző év december'!$A$2:$CP$214"}</definedName>
    <definedName name="____________cp6" localSheetId="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localSheetId="0" hidden="1">{"'előző év december'!$A$2:$CP$214"}</definedName>
    <definedName name="____________cp6" hidden="1">{"'előző év december'!$A$2:$CP$214"}</definedName>
    <definedName name="____________cp7" localSheetId="10" hidden="1">{"'előző év december'!$A$2:$CP$214"}</definedName>
    <definedName name="____________cp7" localSheetId="12"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6"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3" hidden="1">{"'előző év december'!$A$2:$CP$214"}</definedName>
    <definedName name="____________cp7" localSheetId="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localSheetId="0" hidden="1">{"'előző év december'!$A$2:$CP$214"}</definedName>
    <definedName name="____________cp7" hidden="1">{"'előző év december'!$A$2:$CP$214"}</definedName>
    <definedName name="____________cp8" localSheetId="10" hidden="1">{"'előző év december'!$A$2:$CP$214"}</definedName>
    <definedName name="____________cp8" localSheetId="12"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6"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3" hidden="1">{"'előző év december'!$A$2:$CP$214"}</definedName>
    <definedName name="____________cp8" localSheetId="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localSheetId="0" hidden="1">{"'előző év december'!$A$2:$CP$214"}</definedName>
    <definedName name="____________cp8" hidden="1">{"'előző év december'!$A$2:$CP$214"}</definedName>
    <definedName name="____________cp9" localSheetId="10" hidden="1">{"'előző év december'!$A$2:$CP$214"}</definedName>
    <definedName name="____________cp9" localSheetId="12"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6"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3" hidden="1">{"'előző év december'!$A$2:$CP$214"}</definedName>
    <definedName name="____________cp9" localSheetId="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localSheetId="0" hidden="1">{"'előző év december'!$A$2:$CP$214"}</definedName>
    <definedName name="____________cp9" hidden="1">{"'előző év december'!$A$2:$CP$214"}</definedName>
    <definedName name="____________cpr2" localSheetId="10" hidden="1">{"'előző év december'!$A$2:$CP$214"}</definedName>
    <definedName name="____________cpr2" localSheetId="12"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6"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3" hidden="1">{"'előző év december'!$A$2:$CP$214"}</definedName>
    <definedName name="____________cpr2" localSheetId="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localSheetId="0" hidden="1">{"'előző év december'!$A$2:$CP$214"}</definedName>
    <definedName name="____________cpr2" hidden="1">{"'előző év december'!$A$2:$CP$214"}</definedName>
    <definedName name="____________cpr3" localSheetId="10" hidden="1">{"'előző év december'!$A$2:$CP$214"}</definedName>
    <definedName name="____________cpr3" localSheetId="12"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6"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3" hidden="1">{"'előző év december'!$A$2:$CP$214"}</definedName>
    <definedName name="____________cpr3" localSheetId="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localSheetId="0" hidden="1">{"'előző év december'!$A$2:$CP$214"}</definedName>
    <definedName name="____________cpr3" hidden="1">{"'előző év december'!$A$2:$CP$214"}</definedName>
    <definedName name="____________cpr4" localSheetId="10" hidden="1">{"'előző év december'!$A$2:$CP$214"}</definedName>
    <definedName name="____________cpr4" localSheetId="12"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6"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3" hidden="1">{"'előző év december'!$A$2:$CP$214"}</definedName>
    <definedName name="____________cpr4" localSheetId="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localSheetId="0" hidden="1">{"'előző év december'!$A$2:$CP$214"}</definedName>
    <definedName name="____________cpr4" hidden="1">{"'előző év december'!$A$2:$CP$214"}</definedName>
    <definedName name="___________cp1" localSheetId="10" hidden="1">{"'előző év december'!$A$2:$CP$214"}</definedName>
    <definedName name="___________cp1" localSheetId="12"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6"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3" hidden="1">{"'előző év december'!$A$2:$CP$214"}</definedName>
    <definedName name="___________cp1" localSheetId="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localSheetId="0" hidden="1">{"'előző év december'!$A$2:$CP$214"}</definedName>
    <definedName name="___________cp1" hidden="1">{"'előző év december'!$A$2:$CP$214"}</definedName>
    <definedName name="___________cp10" localSheetId="10" hidden="1">{"'előző év december'!$A$2:$CP$214"}</definedName>
    <definedName name="___________cp10" localSheetId="12"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6"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3" hidden="1">{"'előző év december'!$A$2:$CP$214"}</definedName>
    <definedName name="___________cp10" localSheetId="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localSheetId="0" hidden="1">{"'előző év december'!$A$2:$CP$214"}</definedName>
    <definedName name="___________cp10" hidden="1">{"'előző év december'!$A$2:$CP$214"}</definedName>
    <definedName name="___________cp11" localSheetId="10" hidden="1">{"'előző év december'!$A$2:$CP$214"}</definedName>
    <definedName name="___________cp11" localSheetId="12"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6"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3" hidden="1">{"'előző év december'!$A$2:$CP$214"}</definedName>
    <definedName name="___________cp11" localSheetId="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localSheetId="0" hidden="1">{"'előző év december'!$A$2:$CP$214"}</definedName>
    <definedName name="___________cp11" hidden="1">{"'előző év december'!$A$2:$CP$214"}</definedName>
    <definedName name="___________cp2" localSheetId="10" hidden="1">{"'előző év december'!$A$2:$CP$214"}</definedName>
    <definedName name="___________cp2" localSheetId="12"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6"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3" hidden="1">{"'előző év december'!$A$2:$CP$214"}</definedName>
    <definedName name="___________cp2" localSheetId="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localSheetId="0" hidden="1">{"'előző év december'!$A$2:$CP$214"}</definedName>
    <definedName name="___________cp2" hidden="1">{"'előző év december'!$A$2:$CP$214"}</definedName>
    <definedName name="___________cp3" localSheetId="10" hidden="1">{"'előző év december'!$A$2:$CP$214"}</definedName>
    <definedName name="___________cp3" localSheetId="12"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6"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3" hidden="1">{"'előző év december'!$A$2:$CP$214"}</definedName>
    <definedName name="___________cp3" localSheetId="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localSheetId="0" hidden="1">{"'előző év december'!$A$2:$CP$214"}</definedName>
    <definedName name="___________cp3" hidden="1">{"'előző év december'!$A$2:$CP$214"}</definedName>
    <definedName name="___________cp4" localSheetId="10" hidden="1">{"'előző év december'!$A$2:$CP$214"}</definedName>
    <definedName name="___________cp4" localSheetId="12"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6"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3" hidden="1">{"'előző év december'!$A$2:$CP$214"}</definedName>
    <definedName name="___________cp4" localSheetId="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localSheetId="0" hidden="1">{"'előző év december'!$A$2:$CP$214"}</definedName>
    <definedName name="___________cp4" hidden="1">{"'előző év december'!$A$2:$CP$214"}</definedName>
    <definedName name="___________cp5" localSheetId="10" hidden="1">{"'előző év december'!$A$2:$CP$214"}</definedName>
    <definedName name="___________cp5" localSheetId="12"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6"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3" hidden="1">{"'előző év december'!$A$2:$CP$214"}</definedName>
    <definedName name="___________cp5" localSheetId="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localSheetId="0" hidden="1">{"'előző év december'!$A$2:$CP$214"}</definedName>
    <definedName name="___________cp5" hidden="1">{"'előző év december'!$A$2:$CP$214"}</definedName>
    <definedName name="___________cp6" localSheetId="10" hidden="1">{"'előző év december'!$A$2:$CP$214"}</definedName>
    <definedName name="___________cp6" localSheetId="12"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6"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3" hidden="1">{"'előző év december'!$A$2:$CP$214"}</definedName>
    <definedName name="___________cp6" localSheetId="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localSheetId="0" hidden="1">{"'előző év december'!$A$2:$CP$214"}</definedName>
    <definedName name="___________cp6" hidden="1">{"'előző év december'!$A$2:$CP$214"}</definedName>
    <definedName name="___________cp7" localSheetId="10" hidden="1">{"'előző év december'!$A$2:$CP$214"}</definedName>
    <definedName name="___________cp7" localSheetId="12"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6"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3" hidden="1">{"'előző év december'!$A$2:$CP$214"}</definedName>
    <definedName name="___________cp7" localSheetId="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localSheetId="0" hidden="1">{"'előző év december'!$A$2:$CP$214"}</definedName>
    <definedName name="___________cp7" hidden="1">{"'előző év december'!$A$2:$CP$214"}</definedName>
    <definedName name="___________cp8" localSheetId="10" hidden="1">{"'előző év december'!$A$2:$CP$214"}</definedName>
    <definedName name="___________cp8" localSheetId="12"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6"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3" hidden="1">{"'előző év december'!$A$2:$CP$214"}</definedName>
    <definedName name="___________cp8" localSheetId="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localSheetId="0" hidden="1">{"'előző év december'!$A$2:$CP$214"}</definedName>
    <definedName name="___________cp8" hidden="1">{"'előző év december'!$A$2:$CP$214"}</definedName>
    <definedName name="___________cp9" localSheetId="10" hidden="1">{"'előző év december'!$A$2:$CP$214"}</definedName>
    <definedName name="___________cp9" localSheetId="12"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6"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3" hidden="1">{"'előző év december'!$A$2:$CP$214"}</definedName>
    <definedName name="___________cp9" localSheetId="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localSheetId="0" hidden="1">{"'előző év december'!$A$2:$CP$214"}</definedName>
    <definedName name="___________cp9" hidden="1">{"'előző év december'!$A$2:$CP$214"}</definedName>
    <definedName name="___________cpr2" localSheetId="10" hidden="1">{"'előző év december'!$A$2:$CP$214"}</definedName>
    <definedName name="___________cpr2" localSheetId="12"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6"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3" hidden="1">{"'előző év december'!$A$2:$CP$214"}</definedName>
    <definedName name="___________cpr2" localSheetId="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localSheetId="0" hidden="1">{"'előző év december'!$A$2:$CP$214"}</definedName>
    <definedName name="___________cpr2" hidden="1">{"'előző év december'!$A$2:$CP$214"}</definedName>
    <definedName name="___________cpr3" localSheetId="10" hidden="1">{"'előző év december'!$A$2:$CP$214"}</definedName>
    <definedName name="___________cpr3" localSheetId="12"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6"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3" hidden="1">{"'előző év december'!$A$2:$CP$214"}</definedName>
    <definedName name="___________cpr3" localSheetId="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localSheetId="0" hidden="1">{"'előző év december'!$A$2:$CP$214"}</definedName>
    <definedName name="___________cpr3" hidden="1">{"'előző év december'!$A$2:$CP$214"}</definedName>
    <definedName name="___________cpr4" localSheetId="10" hidden="1">{"'előző év december'!$A$2:$CP$214"}</definedName>
    <definedName name="___________cpr4" localSheetId="12"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6"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3" hidden="1">{"'előző év december'!$A$2:$CP$214"}</definedName>
    <definedName name="___________cpr4" localSheetId="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localSheetId="0" hidden="1">{"'előző év december'!$A$2:$CP$214"}</definedName>
    <definedName name="___________cpr4" hidden="1">{"'előző év december'!$A$2:$CP$214"}</definedName>
    <definedName name="__________cp1" localSheetId="10" hidden="1">{"'előző év december'!$A$2:$CP$214"}</definedName>
    <definedName name="__________cp1" localSheetId="12"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6"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3" hidden="1">{"'előző év december'!$A$2:$CP$214"}</definedName>
    <definedName name="__________cp1" localSheetId="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localSheetId="0" hidden="1">{"'előző év december'!$A$2:$CP$214"}</definedName>
    <definedName name="__________cp1" hidden="1">{"'előző év december'!$A$2:$CP$214"}</definedName>
    <definedName name="__________cp10" localSheetId="10" hidden="1">{"'előző év december'!$A$2:$CP$214"}</definedName>
    <definedName name="__________cp10" localSheetId="12"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6"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3" hidden="1">{"'előző év december'!$A$2:$CP$214"}</definedName>
    <definedName name="__________cp10" localSheetId="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localSheetId="0" hidden="1">{"'előző év december'!$A$2:$CP$214"}</definedName>
    <definedName name="__________cp10" hidden="1">{"'előző év december'!$A$2:$CP$214"}</definedName>
    <definedName name="__________cp11" localSheetId="10" hidden="1">{"'előző év december'!$A$2:$CP$214"}</definedName>
    <definedName name="__________cp11" localSheetId="12"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6"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3" hidden="1">{"'előző év december'!$A$2:$CP$214"}</definedName>
    <definedName name="__________cp11" localSheetId="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localSheetId="0" hidden="1">{"'előző év december'!$A$2:$CP$214"}</definedName>
    <definedName name="__________cp11" hidden="1">{"'előző év december'!$A$2:$CP$214"}</definedName>
    <definedName name="__________cp2" localSheetId="10" hidden="1">{"'előző év december'!$A$2:$CP$214"}</definedName>
    <definedName name="__________cp2" localSheetId="12"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6"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3" hidden="1">{"'előző év december'!$A$2:$CP$214"}</definedName>
    <definedName name="__________cp2" localSheetId="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localSheetId="0" hidden="1">{"'előző év december'!$A$2:$CP$214"}</definedName>
    <definedName name="__________cp2" hidden="1">{"'előző év december'!$A$2:$CP$214"}</definedName>
    <definedName name="__________cp3" localSheetId="10" hidden="1">{"'előző év december'!$A$2:$CP$214"}</definedName>
    <definedName name="__________cp3" localSheetId="12"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6"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3" hidden="1">{"'előző év december'!$A$2:$CP$214"}</definedName>
    <definedName name="__________cp3" localSheetId="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localSheetId="0" hidden="1">{"'előző év december'!$A$2:$CP$214"}</definedName>
    <definedName name="__________cp3" hidden="1">{"'előző év december'!$A$2:$CP$214"}</definedName>
    <definedName name="__________cp4" localSheetId="10" hidden="1">{"'előző év december'!$A$2:$CP$214"}</definedName>
    <definedName name="__________cp4" localSheetId="12"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6"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3" hidden="1">{"'előző év december'!$A$2:$CP$214"}</definedName>
    <definedName name="__________cp4" localSheetId="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localSheetId="0" hidden="1">{"'előző év december'!$A$2:$CP$214"}</definedName>
    <definedName name="__________cp4" hidden="1">{"'előző év december'!$A$2:$CP$214"}</definedName>
    <definedName name="__________cp5" localSheetId="10" hidden="1">{"'előző év december'!$A$2:$CP$214"}</definedName>
    <definedName name="__________cp5" localSheetId="12"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6"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3" hidden="1">{"'előző év december'!$A$2:$CP$214"}</definedName>
    <definedName name="__________cp5" localSheetId="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localSheetId="0" hidden="1">{"'előző év december'!$A$2:$CP$214"}</definedName>
    <definedName name="__________cp5" hidden="1">{"'előző év december'!$A$2:$CP$214"}</definedName>
    <definedName name="__________cp6" localSheetId="10" hidden="1">{"'előző év december'!$A$2:$CP$214"}</definedName>
    <definedName name="__________cp6" localSheetId="12"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6"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3" hidden="1">{"'előző év december'!$A$2:$CP$214"}</definedName>
    <definedName name="__________cp6" localSheetId="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localSheetId="0" hidden="1">{"'előző év december'!$A$2:$CP$214"}</definedName>
    <definedName name="__________cp6" hidden="1">{"'előző év december'!$A$2:$CP$214"}</definedName>
    <definedName name="__________cp7" localSheetId="10" hidden="1">{"'előző év december'!$A$2:$CP$214"}</definedName>
    <definedName name="__________cp7" localSheetId="12"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6"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3" hidden="1">{"'előző év december'!$A$2:$CP$214"}</definedName>
    <definedName name="__________cp7" localSheetId="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localSheetId="0" hidden="1">{"'előző év december'!$A$2:$CP$214"}</definedName>
    <definedName name="__________cp7" hidden="1">{"'előző év december'!$A$2:$CP$214"}</definedName>
    <definedName name="__________cp8" localSheetId="10" hidden="1">{"'előző év december'!$A$2:$CP$214"}</definedName>
    <definedName name="__________cp8" localSheetId="12"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6"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3" hidden="1">{"'előző év december'!$A$2:$CP$214"}</definedName>
    <definedName name="__________cp8" localSheetId="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localSheetId="0" hidden="1">{"'előző év december'!$A$2:$CP$214"}</definedName>
    <definedName name="__________cp8" hidden="1">{"'előző év december'!$A$2:$CP$214"}</definedName>
    <definedName name="__________cp9" localSheetId="10" hidden="1">{"'előző év december'!$A$2:$CP$214"}</definedName>
    <definedName name="__________cp9" localSheetId="12"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6"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3" hidden="1">{"'előző év december'!$A$2:$CP$214"}</definedName>
    <definedName name="__________cp9" localSheetId="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localSheetId="0" hidden="1">{"'előző év december'!$A$2:$CP$214"}</definedName>
    <definedName name="__________cp9" hidden="1">{"'előző év december'!$A$2:$CP$214"}</definedName>
    <definedName name="__________cpr2" localSheetId="10" hidden="1">{"'előző év december'!$A$2:$CP$214"}</definedName>
    <definedName name="__________cpr2" localSheetId="12"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6"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3" hidden="1">{"'előző év december'!$A$2:$CP$214"}</definedName>
    <definedName name="__________cpr2" localSheetId="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localSheetId="0" hidden="1">{"'előző év december'!$A$2:$CP$214"}</definedName>
    <definedName name="__________cpr2" hidden="1">{"'előző év december'!$A$2:$CP$214"}</definedName>
    <definedName name="__________cpr3" localSheetId="10" hidden="1">{"'előző év december'!$A$2:$CP$214"}</definedName>
    <definedName name="__________cpr3" localSheetId="12"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6"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3" hidden="1">{"'előző év december'!$A$2:$CP$214"}</definedName>
    <definedName name="__________cpr3" localSheetId="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localSheetId="0" hidden="1">{"'előző év december'!$A$2:$CP$214"}</definedName>
    <definedName name="__________cpr3" hidden="1">{"'előző év december'!$A$2:$CP$214"}</definedName>
    <definedName name="__________cpr4" localSheetId="10" hidden="1">{"'előző év december'!$A$2:$CP$214"}</definedName>
    <definedName name="__________cpr4" localSheetId="12"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6"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3" hidden="1">{"'előző év december'!$A$2:$CP$214"}</definedName>
    <definedName name="__________cpr4" localSheetId="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localSheetId="0" hidden="1">{"'előző év december'!$A$2:$CP$214"}</definedName>
    <definedName name="__________cpr4" hidden="1">{"'előző év december'!$A$2:$CP$214"}</definedName>
    <definedName name="_________cp1" localSheetId="10" hidden="1">{"'előző év december'!$A$2:$CP$214"}</definedName>
    <definedName name="_________cp1" localSheetId="12"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6"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3" hidden="1">{"'előző év december'!$A$2:$CP$214"}</definedName>
    <definedName name="_________cp1" localSheetId="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localSheetId="0" hidden="1">{"'előző év december'!$A$2:$CP$214"}</definedName>
    <definedName name="_________cp1" hidden="1">{"'előző év december'!$A$2:$CP$214"}</definedName>
    <definedName name="_________cp10" localSheetId="10" hidden="1">{"'előző év december'!$A$2:$CP$214"}</definedName>
    <definedName name="_________cp10" localSheetId="12"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6"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3" hidden="1">{"'előző év december'!$A$2:$CP$214"}</definedName>
    <definedName name="_________cp10" localSheetId="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localSheetId="0" hidden="1">{"'előző év december'!$A$2:$CP$214"}</definedName>
    <definedName name="_________cp10" hidden="1">{"'előző év december'!$A$2:$CP$214"}</definedName>
    <definedName name="_________cp11" localSheetId="10" hidden="1">{"'előző év december'!$A$2:$CP$214"}</definedName>
    <definedName name="_________cp11" localSheetId="12"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6"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3" hidden="1">{"'előző év december'!$A$2:$CP$214"}</definedName>
    <definedName name="_________cp11" localSheetId="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localSheetId="0" hidden="1">{"'előző év december'!$A$2:$CP$214"}</definedName>
    <definedName name="_________cp11" hidden="1">{"'előző év december'!$A$2:$CP$214"}</definedName>
    <definedName name="_________cp2" localSheetId="10" hidden="1">{"'előző év december'!$A$2:$CP$214"}</definedName>
    <definedName name="_________cp2" localSheetId="12"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6"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3" hidden="1">{"'előző év december'!$A$2:$CP$214"}</definedName>
    <definedName name="_________cp2" localSheetId="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localSheetId="0" hidden="1">{"'előző év december'!$A$2:$CP$214"}</definedName>
    <definedName name="_________cp2" hidden="1">{"'előző év december'!$A$2:$CP$214"}</definedName>
    <definedName name="_________cp3" localSheetId="10" hidden="1">{"'előző év december'!$A$2:$CP$214"}</definedName>
    <definedName name="_________cp3" localSheetId="12"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6"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3" hidden="1">{"'előző év december'!$A$2:$CP$214"}</definedName>
    <definedName name="_________cp3" localSheetId="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localSheetId="0" hidden="1">{"'előző év december'!$A$2:$CP$214"}</definedName>
    <definedName name="_________cp3" hidden="1">{"'előző év december'!$A$2:$CP$214"}</definedName>
    <definedName name="_________cp4" localSheetId="10" hidden="1">{"'előző év december'!$A$2:$CP$214"}</definedName>
    <definedName name="_________cp4" localSheetId="12"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6"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3" hidden="1">{"'előző év december'!$A$2:$CP$214"}</definedName>
    <definedName name="_________cp4" localSheetId="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localSheetId="0" hidden="1">{"'előző év december'!$A$2:$CP$214"}</definedName>
    <definedName name="_________cp4" hidden="1">{"'előző év december'!$A$2:$CP$214"}</definedName>
    <definedName name="_________cp5" localSheetId="10" hidden="1">{"'előző év december'!$A$2:$CP$214"}</definedName>
    <definedName name="_________cp5" localSheetId="12"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6"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3" hidden="1">{"'előző év december'!$A$2:$CP$214"}</definedName>
    <definedName name="_________cp5" localSheetId="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localSheetId="0" hidden="1">{"'előző év december'!$A$2:$CP$214"}</definedName>
    <definedName name="_________cp5" hidden="1">{"'előző év december'!$A$2:$CP$214"}</definedName>
    <definedName name="_________cp6" localSheetId="10" hidden="1">{"'előző év december'!$A$2:$CP$214"}</definedName>
    <definedName name="_________cp6" localSheetId="12"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6"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3" hidden="1">{"'előző év december'!$A$2:$CP$214"}</definedName>
    <definedName name="_________cp6" localSheetId="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localSheetId="0" hidden="1">{"'előző év december'!$A$2:$CP$214"}</definedName>
    <definedName name="_________cp6" hidden="1">{"'előző év december'!$A$2:$CP$214"}</definedName>
    <definedName name="_________cp7" localSheetId="10" hidden="1">{"'előző év december'!$A$2:$CP$214"}</definedName>
    <definedName name="_________cp7" localSheetId="12"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6"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3" hidden="1">{"'előző év december'!$A$2:$CP$214"}</definedName>
    <definedName name="_________cp7" localSheetId="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localSheetId="0" hidden="1">{"'előző év december'!$A$2:$CP$214"}</definedName>
    <definedName name="_________cp7" hidden="1">{"'előző év december'!$A$2:$CP$214"}</definedName>
    <definedName name="_________cp8" localSheetId="10" hidden="1">{"'előző év december'!$A$2:$CP$214"}</definedName>
    <definedName name="_________cp8" localSheetId="12"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6"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3" hidden="1">{"'előző év december'!$A$2:$CP$214"}</definedName>
    <definedName name="_________cp8" localSheetId="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localSheetId="0" hidden="1">{"'előző év december'!$A$2:$CP$214"}</definedName>
    <definedName name="_________cp8" hidden="1">{"'előző év december'!$A$2:$CP$214"}</definedName>
    <definedName name="_________cp9" localSheetId="10" hidden="1">{"'előző év december'!$A$2:$CP$214"}</definedName>
    <definedName name="_________cp9" localSheetId="12"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6"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3" hidden="1">{"'előző év december'!$A$2:$CP$214"}</definedName>
    <definedName name="_________cp9" localSheetId="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localSheetId="0" hidden="1">{"'előző év december'!$A$2:$CP$214"}</definedName>
    <definedName name="_________cp9" hidden="1">{"'előző év december'!$A$2:$CP$214"}</definedName>
    <definedName name="_________cpr2" localSheetId="10" hidden="1">{"'előző év december'!$A$2:$CP$214"}</definedName>
    <definedName name="_________cpr2" localSheetId="12"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6"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3" hidden="1">{"'előző év december'!$A$2:$CP$214"}</definedName>
    <definedName name="_________cpr2" localSheetId="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localSheetId="0" hidden="1">{"'előző év december'!$A$2:$CP$214"}</definedName>
    <definedName name="_________cpr2" hidden="1">{"'előző év december'!$A$2:$CP$214"}</definedName>
    <definedName name="_________cpr3" localSheetId="10" hidden="1">{"'előző év december'!$A$2:$CP$214"}</definedName>
    <definedName name="_________cpr3" localSheetId="12"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6"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3" hidden="1">{"'előző év december'!$A$2:$CP$214"}</definedName>
    <definedName name="_________cpr3" localSheetId="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localSheetId="0" hidden="1">{"'előző év december'!$A$2:$CP$214"}</definedName>
    <definedName name="_________cpr3" hidden="1">{"'előző év december'!$A$2:$CP$214"}</definedName>
    <definedName name="_________cpr4" localSheetId="10" hidden="1">{"'előző év december'!$A$2:$CP$214"}</definedName>
    <definedName name="_________cpr4" localSheetId="12"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6"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3" hidden="1">{"'előző év december'!$A$2:$CP$214"}</definedName>
    <definedName name="_________cpr4" localSheetId="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localSheetId="0" hidden="1">{"'előző év december'!$A$2:$CP$214"}</definedName>
    <definedName name="_________cpr4" hidden="1">{"'előző év december'!$A$2:$CP$214"}</definedName>
    <definedName name="________cp1" localSheetId="10" hidden="1">{"'előző év december'!$A$2:$CP$214"}</definedName>
    <definedName name="________cp1" localSheetId="12"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6"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3" hidden="1">{"'előző év december'!$A$2:$CP$214"}</definedName>
    <definedName name="________cp1" localSheetId="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localSheetId="0" hidden="1">{"'előző év december'!$A$2:$CP$214"}</definedName>
    <definedName name="________cp1" hidden="1">{"'előző év december'!$A$2:$CP$214"}</definedName>
    <definedName name="________cp10" localSheetId="10" hidden="1">{"'előző év december'!$A$2:$CP$214"}</definedName>
    <definedName name="________cp10" localSheetId="12"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6"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3" hidden="1">{"'előző év december'!$A$2:$CP$214"}</definedName>
    <definedName name="________cp10" localSheetId="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localSheetId="0" hidden="1">{"'előző év december'!$A$2:$CP$214"}</definedName>
    <definedName name="________cp10" hidden="1">{"'előző év december'!$A$2:$CP$214"}</definedName>
    <definedName name="________cp11" localSheetId="10" hidden="1">{"'előző év december'!$A$2:$CP$214"}</definedName>
    <definedName name="________cp11" localSheetId="12"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6"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3" hidden="1">{"'előző év december'!$A$2:$CP$214"}</definedName>
    <definedName name="________cp11" localSheetId="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localSheetId="0" hidden="1">{"'előző év december'!$A$2:$CP$214"}</definedName>
    <definedName name="________cp11" hidden="1">{"'előző év december'!$A$2:$CP$214"}</definedName>
    <definedName name="________cp2" localSheetId="10" hidden="1">{"'előző év december'!$A$2:$CP$214"}</definedName>
    <definedName name="________cp2" localSheetId="12"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6"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3" hidden="1">{"'előző év december'!$A$2:$CP$214"}</definedName>
    <definedName name="________cp2" localSheetId="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localSheetId="0" hidden="1">{"'előző év december'!$A$2:$CP$214"}</definedName>
    <definedName name="________cp2" hidden="1">{"'előző év december'!$A$2:$CP$214"}</definedName>
    <definedName name="________cp3" localSheetId="10" hidden="1">{"'előző év december'!$A$2:$CP$214"}</definedName>
    <definedName name="________cp3" localSheetId="12"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6"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3" hidden="1">{"'előző év december'!$A$2:$CP$214"}</definedName>
    <definedName name="________cp3" localSheetId="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localSheetId="0" hidden="1">{"'előző év december'!$A$2:$CP$214"}</definedName>
    <definedName name="________cp3" hidden="1">{"'előző év december'!$A$2:$CP$214"}</definedName>
    <definedName name="________cp4" localSheetId="10" hidden="1">{"'előző év december'!$A$2:$CP$214"}</definedName>
    <definedName name="________cp4" localSheetId="12"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6"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3" hidden="1">{"'előző év december'!$A$2:$CP$214"}</definedName>
    <definedName name="________cp4" localSheetId="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localSheetId="0" hidden="1">{"'előző év december'!$A$2:$CP$214"}</definedName>
    <definedName name="________cp4" hidden="1">{"'előző év december'!$A$2:$CP$214"}</definedName>
    <definedName name="________cp5" localSheetId="10" hidden="1">{"'előző év december'!$A$2:$CP$214"}</definedName>
    <definedName name="________cp5" localSheetId="12"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6"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3" hidden="1">{"'előző év december'!$A$2:$CP$214"}</definedName>
    <definedName name="________cp5" localSheetId="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localSheetId="0" hidden="1">{"'előző év december'!$A$2:$CP$214"}</definedName>
    <definedName name="________cp5" hidden="1">{"'előző év december'!$A$2:$CP$214"}</definedName>
    <definedName name="________cp6" localSheetId="10" hidden="1">{"'előző év december'!$A$2:$CP$214"}</definedName>
    <definedName name="________cp6" localSheetId="12"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6"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3" hidden="1">{"'előző év december'!$A$2:$CP$214"}</definedName>
    <definedName name="________cp6" localSheetId="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localSheetId="0" hidden="1">{"'előző év december'!$A$2:$CP$214"}</definedName>
    <definedName name="________cp6" hidden="1">{"'előző év december'!$A$2:$CP$214"}</definedName>
    <definedName name="________cp7" localSheetId="10" hidden="1">{"'előző év december'!$A$2:$CP$214"}</definedName>
    <definedName name="________cp7" localSheetId="12"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6"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3" hidden="1">{"'előző év december'!$A$2:$CP$214"}</definedName>
    <definedName name="________cp7" localSheetId="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localSheetId="0" hidden="1">{"'előző év december'!$A$2:$CP$214"}</definedName>
    <definedName name="________cp7" hidden="1">{"'előző év december'!$A$2:$CP$214"}</definedName>
    <definedName name="________cp8" localSheetId="10" hidden="1">{"'előző év december'!$A$2:$CP$214"}</definedName>
    <definedName name="________cp8" localSheetId="12"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6"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3" hidden="1">{"'előző év december'!$A$2:$CP$214"}</definedName>
    <definedName name="________cp8" localSheetId="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localSheetId="0" hidden="1">{"'előző év december'!$A$2:$CP$214"}</definedName>
    <definedName name="________cp8" hidden="1">{"'előző év december'!$A$2:$CP$214"}</definedName>
    <definedName name="________cp9" localSheetId="10" hidden="1">{"'előző év december'!$A$2:$CP$214"}</definedName>
    <definedName name="________cp9" localSheetId="12"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6"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3" hidden="1">{"'előző év december'!$A$2:$CP$214"}</definedName>
    <definedName name="________cp9" localSheetId="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localSheetId="0" hidden="1">{"'előző év december'!$A$2:$CP$214"}</definedName>
    <definedName name="________cp9" hidden="1">{"'előző év december'!$A$2:$CP$214"}</definedName>
    <definedName name="________cpr2" localSheetId="10" hidden="1">{"'előző év december'!$A$2:$CP$214"}</definedName>
    <definedName name="________cpr2" localSheetId="12"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6"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3" hidden="1">{"'előző év december'!$A$2:$CP$214"}</definedName>
    <definedName name="________cpr2" localSheetId="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localSheetId="0" hidden="1">{"'előző év december'!$A$2:$CP$214"}</definedName>
    <definedName name="________cpr2" hidden="1">{"'előző év december'!$A$2:$CP$214"}</definedName>
    <definedName name="________cpr3" localSheetId="10" hidden="1">{"'előző év december'!$A$2:$CP$214"}</definedName>
    <definedName name="________cpr3" localSheetId="12"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6"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3" hidden="1">{"'előző év december'!$A$2:$CP$214"}</definedName>
    <definedName name="________cpr3" localSheetId="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localSheetId="0" hidden="1">{"'előző év december'!$A$2:$CP$214"}</definedName>
    <definedName name="________cpr3" hidden="1">{"'előző év december'!$A$2:$CP$214"}</definedName>
    <definedName name="________cpr4" localSheetId="10" hidden="1">{"'előző év december'!$A$2:$CP$214"}</definedName>
    <definedName name="________cpr4" localSheetId="12"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6"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3" hidden="1">{"'előző év december'!$A$2:$CP$214"}</definedName>
    <definedName name="________cpr4" localSheetId="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localSheetId="0" hidden="1">{"'előző év december'!$A$2:$CP$214"}</definedName>
    <definedName name="________cpr4" hidden="1">{"'előző év december'!$A$2:$CP$214"}</definedName>
    <definedName name="_______cp1" localSheetId="10" hidden="1">{"'előző év december'!$A$2:$CP$214"}</definedName>
    <definedName name="_______cp1" localSheetId="12"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6"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3" hidden="1">{"'előző év december'!$A$2:$CP$214"}</definedName>
    <definedName name="_______cp1" localSheetId="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localSheetId="0" hidden="1">{"'előző év december'!$A$2:$CP$214"}</definedName>
    <definedName name="_______cp1" hidden="1">{"'előző év december'!$A$2:$CP$214"}</definedName>
    <definedName name="_______cp10" localSheetId="10" hidden="1">{"'előző év december'!$A$2:$CP$214"}</definedName>
    <definedName name="_______cp10" localSheetId="12"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6"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3" hidden="1">{"'előző év december'!$A$2:$CP$214"}</definedName>
    <definedName name="_______cp10" localSheetId="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localSheetId="0" hidden="1">{"'előző év december'!$A$2:$CP$214"}</definedName>
    <definedName name="_______cp10" hidden="1">{"'előző év december'!$A$2:$CP$214"}</definedName>
    <definedName name="_______cp11" localSheetId="10" hidden="1">{"'előző év december'!$A$2:$CP$214"}</definedName>
    <definedName name="_______cp11" localSheetId="12"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6"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3" hidden="1">{"'előző év december'!$A$2:$CP$214"}</definedName>
    <definedName name="_______cp11" localSheetId="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localSheetId="0" hidden="1">{"'előző év december'!$A$2:$CP$214"}</definedName>
    <definedName name="_______cp11" hidden="1">{"'előző év december'!$A$2:$CP$214"}</definedName>
    <definedName name="_______cp2" localSheetId="10" hidden="1">{"'előző év december'!$A$2:$CP$214"}</definedName>
    <definedName name="_______cp2" localSheetId="12"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6"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3" hidden="1">{"'előző év december'!$A$2:$CP$214"}</definedName>
    <definedName name="_______cp2" localSheetId="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localSheetId="0" hidden="1">{"'előző év december'!$A$2:$CP$214"}</definedName>
    <definedName name="_______cp2" hidden="1">{"'előző év december'!$A$2:$CP$214"}</definedName>
    <definedName name="_______cp3" localSheetId="10" hidden="1">{"'előző év december'!$A$2:$CP$214"}</definedName>
    <definedName name="_______cp3" localSheetId="12"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6"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3" hidden="1">{"'előző év december'!$A$2:$CP$214"}</definedName>
    <definedName name="_______cp3" localSheetId="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localSheetId="0" hidden="1">{"'előző év december'!$A$2:$CP$214"}</definedName>
    <definedName name="_______cp3" hidden="1">{"'előző év december'!$A$2:$CP$214"}</definedName>
    <definedName name="_______cp4" localSheetId="10" hidden="1">{"'előző év december'!$A$2:$CP$214"}</definedName>
    <definedName name="_______cp4" localSheetId="12"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6"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3" hidden="1">{"'előző év december'!$A$2:$CP$214"}</definedName>
    <definedName name="_______cp4" localSheetId="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localSheetId="0" hidden="1">{"'előző év december'!$A$2:$CP$214"}</definedName>
    <definedName name="_______cp4" hidden="1">{"'előző év december'!$A$2:$CP$214"}</definedName>
    <definedName name="_______cp5" localSheetId="10" hidden="1">{"'előző év december'!$A$2:$CP$214"}</definedName>
    <definedName name="_______cp5" localSheetId="12"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6"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3" hidden="1">{"'előző év december'!$A$2:$CP$214"}</definedName>
    <definedName name="_______cp5" localSheetId="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localSheetId="0" hidden="1">{"'előző év december'!$A$2:$CP$214"}</definedName>
    <definedName name="_______cp5" hidden="1">{"'előző év december'!$A$2:$CP$214"}</definedName>
    <definedName name="_______cp6" localSheetId="10" hidden="1">{"'előző év december'!$A$2:$CP$214"}</definedName>
    <definedName name="_______cp6" localSheetId="12"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6"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3" hidden="1">{"'előző év december'!$A$2:$CP$214"}</definedName>
    <definedName name="_______cp6" localSheetId="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localSheetId="0" hidden="1">{"'előző év december'!$A$2:$CP$214"}</definedName>
    <definedName name="_______cp6" hidden="1">{"'előző év december'!$A$2:$CP$214"}</definedName>
    <definedName name="_______cp7" localSheetId="10" hidden="1">{"'előző év december'!$A$2:$CP$214"}</definedName>
    <definedName name="_______cp7" localSheetId="12"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6"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3" hidden="1">{"'előző év december'!$A$2:$CP$214"}</definedName>
    <definedName name="_______cp7" localSheetId="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localSheetId="0" hidden="1">{"'előző év december'!$A$2:$CP$214"}</definedName>
    <definedName name="_______cp7" hidden="1">{"'előző év december'!$A$2:$CP$214"}</definedName>
    <definedName name="_______cp8" localSheetId="10" hidden="1">{"'előző év december'!$A$2:$CP$214"}</definedName>
    <definedName name="_______cp8" localSheetId="12"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6"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3" hidden="1">{"'előző év december'!$A$2:$CP$214"}</definedName>
    <definedName name="_______cp8" localSheetId="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localSheetId="0" hidden="1">{"'előző év december'!$A$2:$CP$214"}</definedName>
    <definedName name="_______cp8" hidden="1">{"'előző év december'!$A$2:$CP$214"}</definedName>
    <definedName name="_______cp9" localSheetId="10" hidden="1">{"'előző év december'!$A$2:$CP$214"}</definedName>
    <definedName name="_______cp9" localSheetId="12"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6"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3" hidden="1">{"'előző év december'!$A$2:$CP$214"}</definedName>
    <definedName name="_______cp9" localSheetId="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localSheetId="0" hidden="1">{"'előző év december'!$A$2:$CP$214"}</definedName>
    <definedName name="_______cp9" hidden="1">{"'előző év december'!$A$2:$CP$214"}</definedName>
    <definedName name="_______cpr2" localSheetId="10" hidden="1">{"'előző év december'!$A$2:$CP$214"}</definedName>
    <definedName name="_______cpr2" localSheetId="12"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6"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3" hidden="1">{"'előző év december'!$A$2:$CP$214"}</definedName>
    <definedName name="_______cpr2" localSheetId="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localSheetId="0" hidden="1">{"'előző év december'!$A$2:$CP$214"}</definedName>
    <definedName name="_______cpr2" hidden="1">{"'előző év december'!$A$2:$CP$214"}</definedName>
    <definedName name="_______cpr3" localSheetId="10" hidden="1">{"'előző év december'!$A$2:$CP$214"}</definedName>
    <definedName name="_______cpr3" localSheetId="12"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6"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3" hidden="1">{"'előző év december'!$A$2:$CP$214"}</definedName>
    <definedName name="_______cpr3" localSheetId="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localSheetId="0" hidden="1">{"'előző év december'!$A$2:$CP$214"}</definedName>
    <definedName name="_______cpr3" hidden="1">{"'előző év december'!$A$2:$CP$214"}</definedName>
    <definedName name="_______cpr4" localSheetId="10" hidden="1">{"'előző év december'!$A$2:$CP$214"}</definedName>
    <definedName name="_______cpr4" localSheetId="12"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6"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3" hidden="1">{"'előző év december'!$A$2:$CP$214"}</definedName>
    <definedName name="_______cpr4" localSheetId="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localSheetId="0" hidden="1">{"'előző év december'!$A$2:$CP$214"}</definedName>
    <definedName name="_______cpr4" hidden="1">{"'előző év december'!$A$2:$CP$214"}</definedName>
    <definedName name="______cp1" localSheetId="10" hidden="1">{"'előző év december'!$A$2:$CP$214"}</definedName>
    <definedName name="______cp1" localSheetId="12"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6"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3" hidden="1">{"'előző év december'!$A$2:$CP$214"}</definedName>
    <definedName name="______cp1" localSheetId="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localSheetId="0" hidden="1">{"'előző év december'!$A$2:$CP$214"}</definedName>
    <definedName name="______cp1" hidden="1">{"'előző év december'!$A$2:$CP$214"}</definedName>
    <definedName name="______cp10" localSheetId="10" hidden="1">{"'előző év december'!$A$2:$CP$214"}</definedName>
    <definedName name="______cp10" localSheetId="12"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6"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3" hidden="1">{"'előző év december'!$A$2:$CP$214"}</definedName>
    <definedName name="______cp10" localSheetId="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localSheetId="0" hidden="1">{"'előző év december'!$A$2:$CP$214"}</definedName>
    <definedName name="______cp10" hidden="1">{"'előző év december'!$A$2:$CP$214"}</definedName>
    <definedName name="______cp11" localSheetId="10" hidden="1">{"'előző év december'!$A$2:$CP$214"}</definedName>
    <definedName name="______cp11" localSheetId="12"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6"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3" hidden="1">{"'előző év december'!$A$2:$CP$214"}</definedName>
    <definedName name="______cp11" localSheetId="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localSheetId="0" hidden="1">{"'előző év december'!$A$2:$CP$214"}</definedName>
    <definedName name="______cp11" hidden="1">{"'előző év december'!$A$2:$CP$214"}</definedName>
    <definedName name="______cp2" localSheetId="10" hidden="1">{"'előző év december'!$A$2:$CP$214"}</definedName>
    <definedName name="______cp2" localSheetId="12"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6"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3" hidden="1">{"'előző év december'!$A$2:$CP$214"}</definedName>
    <definedName name="______cp2" localSheetId="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localSheetId="0" hidden="1">{"'előző év december'!$A$2:$CP$214"}</definedName>
    <definedName name="______cp2" hidden="1">{"'előző év december'!$A$2:$CP$214"}</definedName>
    <definedName name="______cp3" localSheetId="10" hidden="1">{"'előző év december'!$A$2:$CP$214"}</definedName>
    <definedName name="______cp3" localSheetId="12"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6"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3" hidden="1">{"'előző év december'!$A$2:$CP$214"}</definedName>
    <definedName name="______cp3" localSheetId="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localSheetId="0" hidden="1">{"'előző év december'!$A$2:$CP$214"}</definedName>
    <definedName name="______cp3" hidden="1">{"'előző év december'!$A$2:$CP$214"}</definedName>
    <definedName name="______cp4" localSheetId="10" hidden="1">{"'előző év december'!$A$2:$CP$214"}</definedName>
    <definedName name="______cp4" localSheetId="12"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6"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3" hidden="1">{"'előző év december'!$A$2:$CP$214"}</definedName>
    <definedName name="______cp4" localSheetId="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localSheetId="0" hidden="1">{"'előző év december'!$A$2:$CP$214"}</definedName>
    <definedName name="______cp4" hidden="1">{"'előző év december'!$A$2:$CP$214"}</definedName>
    <definedName name="______cp5" localSheetId="10" hidden="1">{"'előző év december'!$A$2:$CP$214"}</definedName>
    <definedName name="______cp5" localSheetId="12"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6"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3" hidden="1">{"'előző év december'!$A$2:$CP$214"}</definedName>
    <definedName name="______cp5" localSheetId="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localSheetId="0" hidden="1">{"'előző év december'!$A$2:$CP$214"}</definedName>
    <definedName name="______cp5" hidden="1">{"'előző év december'!$A$2:$CP$214"}</definedName>
    <definedName name="______cp6" localSheetId="10" hidden="1">{"'előző év december'!$A$2:$CP$214"}</definedName>
    <definedName name="______cp6" localSheetId="12"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6"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3" hidden="1">{"'előző év december'!$A$2:$CP$214"}</definedName>
    <definedName name="______cp6" localSheetId="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localSheetId="0" hidden="1">{"'előző év december'!$A$2:$CP$214"}</definedName>
    <definedName name="______cp6" hidden="1">{"'előző év december'!$A$2:$CP$214"}</definedName>
    <definedName name="______cp7" localSheetId="10" hidden="1">{"'előző év december'!$A$2:$CP$214"}</definedName>
    <definedName name="______cp7" localSheetId="12"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6"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3" hidden="1">{"'előző év december'!$A$2:$CP$214"}</definedName>
    <definedName name="______cp7" localSheetId="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localSheetId="0" hidden="1">{"'előző év december'!$A$2:$CP$214"}</definedName>
    <definedName name="______cp7" hidden="1">{"'előző év december'!$A$2:$CP$214"}</definedName>
    <definedName name="______cp8" localSheetId="10" hidden="1">{"'előző év december'!$A$2:$CP$214"}</definedName>
    <definedName name="______cp8" localSheetId="12"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6"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3" hidden="1">{"'előző év december'!$A$2:$CP$214"}</definedName>
    <definedName name="______cp8" localSheetId="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localSheetId="0" hidden="1">{"'előző év december'!$A$2:$CP$214"}</definedName>
    <definedName name="______cp8" hidden="1">{"'előző év december'!$A$2:$CP$214"}</definedName>
    <definedName name="______cp9" localSheetId="10" hidden="1">{"'előző év december'!$A$2:$CP$214"}</definedName>
    <definedName name="______cp9" localSheetId="12"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6"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3" hidden="1">{"'előző év december'!$A$2:$CP$214"}</definedName>
    <definedName name="______cp9" localSheetId="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localSheetId="0" hidden="1">{"'előző év december'!$A$2:$CP$214"}</definedName>
    <definedName name="______cp9" hidden="1">{"'előző év december'!$A$2:$CP$214"}</definedName>
    <definedName name="______cpr2" localSheetId="10" hidden="1">{"'előző év december'!$A$2:$CP$214"}</definedName>
    <definedName name="______cpr2" localSheetId="12"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6"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3" hidden="1">{"'előző év december'!$A$2:$CP$214"}</definedName>
    <definedName name="______cpr2" localSheetId="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localSheetId="0" hidden="1">{"'előző év december'!$A$2:$CP$214"}</definedName>
    <definedName name="______cpr2" hidden="1">{"'előző év december'!$A$2:$CP$214"}</definedName>
    <definedName name="______cpr3" localSheetId="10" hidden="1">{"'előző év december'!$A$2:$CP$214"}</definedName>
    <definedName name="______cpr3" localSheetId="12"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6"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3" hidden="1">{"'előző év december'!$A$2:$CP$214"}</definedName>
    <definedName name="______cpr3" localSheetId="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localSheetId="0" hidden="1">{"'előző év december'!$A$2:$CP$214"}</definedName>
    <definedName name="______cpr3" hidden="1">{"'előző év december'!$A$2:$CP$214"}</definedName>
    <definedName name="______cpr4" localSheetId="10" hidden="1">{"'előző év december'!$A$2:$CP$214"}</definedName>
    <definedName name="______cpr4" localSheetId="12"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6"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3" hidden="1">{"'előző év december'!$A$2:$CP$214"}</definedName>
    <definedName name="______cpr4" localSheetId="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localSheetId="0" hidden="1">{"'előző év december'!$A$2:$CP$214"}</definedName>
    <definedName name="______cpr4" hidden="1">{"'előző év december'!$A$2:$CP$214"}</definedName>
    <definedName name="_____cp1" localSheetId="10" hidden="1">{"'előző év december'!$A$2:$CP$214"}</definedName>
    <definedName name="_____cp1" localSheetId="12"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6"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3" hidden="1">{"'előző év december'!$A$2:$CP$214"}</definedName>
    <definedName name="_____cp1" localSheetId="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localSheetId="0" hidden="1">{"'előző év december'!$A$2:$CP$214"}</definedName>
    <definedName name="_____cp1" hidden="1">{"'előző év december'!$A$2:$CP$214"}</definedName>
    <definedName name="_____cp10" localSheetId="10" hidden="1">{"'előző év december'!$A$2:$CP$214"}</definedName>
    <definedName name="_____cp10" localSheetId="12"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6"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3" hidden="1">{"'előző év december'!$A$2:$CP$214"}</definedName>
    <definedName name="_____cp10" localSheetId="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localSheetId="0" hidden="1">{"'előző év december'!$A$2:$CP$214"}</definedName>
    <definedName name="_____cp10" hidden="1">{"'előző év december'!$A$2:$CP$214"}</definedName>
    <definedName name="_____cp11" localSheetId="10" hidden="1">{"'előző év december'!$A$2:$CP$214"}</definedName>
    <definedName name="_____cp11" localSheetId="12"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6"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3" hidden="1">{"'előző év december'!$A$2:$CP$214"}</definedName>
    <definedName name="_____cp11" localSheetId="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localSheetId="0" hidden="1">{"'előző év december'!$A$2:$CP$214"}</definedName>
    <definedName name="_____cp11" hidden="1">{"'előző év december'!$A$2:$CP$214"}</definedName>
    <definedName name="_____cp2" localSheetId="10" hidden="1">{"'előző év december'!$A$2:$CP$214"}</definedName>
    <definedName name="_____cp2" localSheetId="12"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6"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3" hidden="1">{"'előző év december'!$A$2:$CP$214"}</definedName>
    <definedName name="_____cp2" localSheetId="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localSheetId="0" hidden="1">{"'előző év december'!$A$2:$CP$214"}</definedName>
    <definedName name="_____cp2" hidden="1">{"'előző év december'!$A$2:$CP$214"}</definedName>
    <definedName name="_____cp3" localSheetId="10" hidden="1">{"'előző év december'!$A$2:$CP$214"}</definedName>
    <definedName name="_____cp3" localSheetId="12"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6"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3" hidden="1">{"'előző év december'!$A$2:$CP$214"}</definedName>
    <definedName name="_____cp3" localSheetId="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localSheetId="0" hidden="1">{"'előző év december'!$A$2:$CP$214"}</definedName>
    <definedName name="_____cp3" hidden="1">{"'előző év december'!$A$2:$CP$214"}</definedName>
    <definedName name="_____cp4" localSheetId="10" hidden="1">{"'előző év december'!$A$2:$CP$214"}</definedName>
    <definedName name="_____cp4" localSheetId="12"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6"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3" hidden="1">{"'előző év december'!$A$2:$CP$214"}</definedName>
    <definedName name="_____cp4" localSheetId="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localSheetId="0" hidden="1">{"'előző év december'!$A$2:$CP$214"}</definedName>
    <definedName name="_____cp4" hidden="1">{"'előző év december'!$A$2:$CP$214"}</definedName>
    <definedName name="_____cp5" localSheetId="10" hidden="1">{"'előző év december'!$A$2:$CP$214"}</definedName>
    <definedName name="_____cp5" localSheetId="12"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6"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3" hidden="1">{"'előző év december'!$A$2:$CP$214"}</definedName>
    <definedName name="_____cp5" localSheetId="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localSheetId="0" hidden="1">{"'előző év december'!$A$2:$CP$214"}</definedName>
    <definedName name="_____cp5" hidden="1">{"'előző év december'!$A$2:$CP$214"}</definedName>
    <definedName name="_____cp6" localSheetId="10" hidden="1">{"'előző év december'!$A$2:$CP$214"}</definedName>
    <definedName name="_____cp6" localSheetId="12"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6"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3" hidden="1">{"'előző év december'!$A$2:$CP$214"}</definedName>
    <definedName name="_____cp6" localSheetId="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localSheetId="0" hidden="1">{"'előző év december'!$A$2:$CP$214"}</definedName>
    <definedName name="_____cp6" hidden="1">{"'előző év december'!$A$2:$CP$214"}</definedName>
    <definedName name="_____cp7" localSheetId="10" hidden="1">{"'előző év december'!$A$2:$CP$214"}</definedName>
    <definedName name="_____cp7" localSheetId="12"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6"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3" hidden="1">{"'előző év december'!$A$2:$CP$214"}</definedName>
    <definedName name="_____cp7" localSheetId="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localSheetId="0" hidden="1">{"'előző év december'!$A$2:$CP$214"}</definedName>
    <definedName name="_____cp7" hidden="1">{"'előző év december'!$A$2:$CP$214"}</definedName>
    <definedName name="_____cp8" localSheetId="10" hidden="1">{"'előző év december'!$A$2:$CP$214"}</definedName>
    <definedName name="_____cp8" localSheetId="12"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6"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3" hidden="1">{"'előző év december'!$A$2:$CP$214"}</definedName>
    <definedName name="_____cp8" localSheetId="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localSheetId="0" hidden="1">{"'előző év december'!$A$2:$CP$214"}</definedName>
    <definedName name="_____cp8" hidden="1">{"'előző év december'!$A$2:$CP$214"}</definedName>
    <definedName name="_____cp9" localSheetId="10" hidden="1">{"'előző év december'!$A$2:$CP$214"}</definedName>
    <definedName name="_____cp9" localSheetId="12"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6"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3" hidden="1">{"'előző év december'!$A$2:$CP$214"}</definedName>
    <definedName name="_____cp9" localSheetId="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localSheetId="0" hidden="1">{"'előző év december'!$A$2:$CP$214"}</definedName>
    <definedName name="_____cp9" hidden="1">{"'előző év december'!$A$2:$CP$214"}</definedName>
    <definedName name="_____cpr2" localSheetId="10" hidden="1">{"'előző év december'!$A$2:$CP$214"}</definedName>
    <definedName name="_____cpr2" localSheetId="12"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6"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3" hidden="1">{"'előző év december'!$A$2:$CP$214"}</definedName>
    <definedName name="_____cpr2" localSheetId="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localSheetId="0" hidden="1">{"'előző év december'!$A$2:$CP$214"}</definedName>
    <definedName name="_____cpr2" hidden="1">{"'előző év december'!$A$2:$CP$214"}</definedName>
    <definedName name="_____cpr3" localSheetId="10" hidden="1">{"'előző év december'!$A$2:$CP$214"}</definedName>
    <definedName name="_____cpr3" localSheetId="12"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6"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3" hidden="1">{"'előző év december'!$A$2:$CP$214"}</definedName>
    <definedName name="_____cpr3" localSheetId="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localSheetId="0" hidden="1">{"'előző év december'!$A$2:$CP$214"}</definedName>
    <definedName name="_____cpr3" hidden="1">{"'előző év december'!$A$2:$CP$214"}</definedName>
    <definedName name="_____cpr4" localSheetId="10" hidden="1">{"'előző év december'!$A$2:$CP$214"}</definedName>
    <definedName name="_____cpr4" localSheetId="12"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6"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3" hidden="1">{"'előző év december'!$A$2:$CP$214"}</definedName>
    <definedName name="_____cpr4" localSheetId="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localSheetId="0" hidden="1">{"'előző év december'!$A$2:$CP$214"}</definedName>
    <definedName name="_____cpr4" hidden="1">{"'előző év december'!$A$2:$CP$214"}</definedName>
    <definedName name="____cp1" localSheetId="10" hidden="1">{"'előző év december'!$A$2:$CP$214"}</definedName>
    <definedName name="____cp1" localSheetId="12"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6"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3" hidden="1">{"'előző év december'!$A$2:$CP$214"}</definedName>
    <definedName name="____cp1" localSheetId="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localSheetId="0" hidden="1">{"'előző év december'!$A$2:$CP$214"}</definedName>
    <definedName name="____cp1" hidden="1">{"'előző év december'!$A$2:$CP$214"}</definedName>
    <definedName name="____cp10" localSheetId="10" hidden="1">{"'előző év december'!$A$2:$CP$214"}</definedName>
    <definedName name="____cp10" localSheetId="12"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6"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3" hidden="1">{"'előző év december'!$A$2:$CP$214"}</definedName>
    <definedName name="____cp10" localSheetId="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localSheetId="0" hidden="1">{"'előző év december'!$A$2:$CP$214"}</definedName>
    <definedName name="____cp10" hidden="1">{"'előző év december'!$A$2:$CP$214"}</definedName>
    <definedName name="____cp11" localSheetId="10" hidden="1">{"'előző év december'!$A$2:$CP$214"}</definedName>
    <definedName name="____cp11" localSheetId="12"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6"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3" hidden="1">{"'előző év december'!$A$2:$CP$214"}</definedName>
    <definedName name="____cp11" localSheetId="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localSheetId="0" hidden="1">{"'előző év december'!$A$2:$CP$214"}</definedName>
    <definedName name="____cp11" hidden="1">{"'előző év december'!$A$2:$CP$214"}</definedName>
    <definedName name="____cp2" localSheetId="10" hidden="1">{"'előző év december'!$A$2:$CP$214"}</definedName>
    <definedName name="____cp2" localSheetId="12"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6"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3" hidden="1">{"'előző év december'!$A$2:$CP$214"}</definedName>
    <definedName name="____cp2" localSheetId="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localSheetId="0" hidden="1">{"'előző év december'!$A$2:$CP$214"}</definedName>
    <definedName name="____cp2" hidden="1">{"'előző év december'!$A$2:$CP$214"}</definedName>
    <definedName name="____cp3" localSheetId="10" hidden="1">{"'előző év december'!$A$2:$CP$214"}</definedName>
    <definedName name="____cp3" localSheetId="12"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6"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3" hidden="1">{"'előző év december'!$A$2:$CP$214"}</definedName>
    <definedName name="____cp3" localSheetId="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localSheetId="0" hidden="1">{"'előző év december'!$A$2:$CP$214"}</definedName>
    <definedName name="____cp3" hidden="1">{"'előző év december'!$A$2:$CP$214"}</definedName>
    <definedName name="____cp4" localSheetId="10" hidden="1">{"'előző év december'!$A$2:$CP$214"}</definedName>
    <definedName name="____cp4" localSheetId="12"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6"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3" hidden="1">{"'előző év december'!$A$2:$CP$214"}</definedName>
    <definedName name="____cp4" localSheetId="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localSheetId="0" hidden="1">{"'előző év december'!$A$2:$CP$214"}</definedName>
    <definedName name="____cp4" hidden="1">{"'előző év december'!$A$2:$CP$214"}</definedName>
    <definedName name="____cp5" localSheetId="10" hidden="1">{"'előző év december'!$A$2:$CP$214"}</definedName>
    <definedName name="____cp5" localSheetId="12"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6"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3" hidden="1">{"'előző év december'!$A$2:$CP$214"}</definedName>
    <definedName name="____cp5" localSheetId="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localSheetId="0" hidden="1">{"'előző év december'!$A$2:$CP$214"}</definedName>
    <definedName name="____cp5" hidden="1">{"'előző év december'!$A$2:$CP$214"}</definedName>
    <definedName name="____cp6" localSheetId="10" hidden="1">{"'előző év december'!$A$2:$CP$214"}</definedName>
    <definedName name="____cp6" localSheetId="12"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6"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3" hidden="1">{"'előző év december'!$A$2:$CP$214"}</definedName>
    <definedName name="____cp6" localSheetId="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localSheetId="0" hidden="1">{"'előző év december'!$A$2:$CP$214"}</definedName>
    <definedName name="____cp6" hidden="1">{"'előző év december'!$A$2:$CP$214"}</definedName>
    <definedName name="____cp7" localSheetId="10" hidden="1">{"'előző év december'!$A$2:$CP$214"}</definedName>
    <definedName name="____cp7" localSheetId="12"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6"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3" hidden="1">{"'előző év december'!$A$2:$CP$214"}</definedName>
    <definedName name="____cp7" localSheetId="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localSheetId="0" hidden="1">{"'előző év december'!$A$2:$CP$214"}</definedName>
    <definedName name="____cp7" hidden="1">{"'előző év december'!$A$2:$CP$214"}</definedName>
    <definedName name="____cp8" localSheetId="10" hidden="1">{"'előző év december'!$A$2:$CP$214"}</definedName>
    <definedName name="____cp8" localSheetId="12"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6"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3" hidden="1">{"'előző év december'!$A$2:$CP$214"}</definedName>
    <definedName name="____cp8" localSheetId="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localSheetId="0" hidden="1">{"'előző év december'!$A$2:$CP$214"}</definedName>
    <definedName name="____cp8" hidden="1">{"'előző év december'!$A$2:$CP$214"}</definedName>
    <definedName name="____cp9" localSheetId="10" hidden="1">{"'előző év december'!$A$2:$CP$214"}</definedName>
    <definedName name="____cp9" localSheetId="12"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6"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3" hidden="1">{"'előző év december'!$A$2:$CP$214"}</definedName>
    <definedName name="____cp9" localSheetId="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localSheetId="0" hidden="1">{"'előző év december'!$A$2:$CP$214"}</definedName>
    <definedName name="____cp9" hidden="1">{"'előző év december'!$A$2:$CP$214"}</definedName>
    <definedName name="____cpr2" localSheetId="10" hidden="1">{"'előző év december'!$A$2:$CP$214"}</definedName>
    <definedName name="____cpr2" localSheetId="12"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6"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3" hidden="1">{"'előző év december'!$A$2:$CP$214"}</definedName>
    <definedName name="____cpr2" localSheetId="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localSheetId="0" hidden="1">{"'előző év december'!$A$2:$CP$214"}</definedName>
    <definedName name="____cpr2" hidden="1">{"'előző év december'!$A$2:$CP$214"}</definedName>
    <definedName name="____cpr3" localSheetId="10" hidden="1">{"'előző év december'!$A$2:$CP$214"}</definedName>
    <definedName name="____cpr3" localSheetId="12"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6"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3" hidden="1">{"'előző év december'!$A$2:$CP$214"}</definedName>
    <definedName name="____cpr3" localSheetId="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localSheetId="0" hidden="1">{"'előző év december'!$A$2:$CP$214"}</definedName>
    <definedName name="____cpr3" hidden="1">{"'előző év december'!$A$2:$CP$214"}</definedName>
    <definedName name="____cpr4" localSheetId="10" hidden="1">{"'előző év december'!$A$2:$CP$214"}</definedName>
    <definedName name="____cpr4" localSheetId="12"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6"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3" hidden="1">{"'előző év december'!$A$2:$CP$214"}</definedName>
    <definedName name="____cpr4" localSheetId="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localSheetId="0" hidden="1">{"'előző év december'!$A$2:$CP$214"}</definedName>
    <definedName name="____cpr4" hidden="1">{"'előző év december'!$A$2:$CP$214"}</definedName>
    <definedName name="___cp1" localSheetId="10" hidden="1">{"'előző év december'!$A$2:$CP$214"}</definedName>
    <definedName name="___cp1" localSheetId="12"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6"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3" hidden="1">{"'előző év december'!$A$2:$CP$214"}</definedName>
    <definedName name="___cp1" localSheetId="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localSheetId="0" hidden="1">{"'előző év december'!$A$2:$CP$214"}</definedName>
    <definedName name="___cp1" hidden="1">{"'előző év december'!$A$2:$CP$214"}</definedName>
    <definedName name="___cp10" localSheetId="10" hidden="1">{"'előző év december'!$A$2:$CP$214"}</definedName>
    <definedName name="___cp10" localSheetId="12"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6"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3" hidden="1">{"'előző év december'!$A$2:$CP$214"}</definedName>
    <definedName name="___cp10" localSheetId="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localSheetId="0" hidden="1">{"'előző év december'!$A$2:$CP$214"}</definedName>
    <definedName name="___cp10" hidden="1">{"'előző év december'!$A$2:$CP$214"}</definedName>
    <definedName name="___cp11" localSheetId="10" hidden="1">{"'előző év december'!$A$2:$CP$214"}</definedName>
    <definedName name="___cp11" localSheetId="12"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6"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3" hidden="1">{"'előző év december'!$A$2:$CP$214"}</definedName>
    <definedName name="___cp11" localSheetId="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localSheetId="0" hidden="1">{"'előző év december'!$A$2:$CP$214"}</definedName>
    <definedName name="___cp11" hidden="1">{"'előző év december'!$A$2:$CP$214"}</definedName>
    <definedName name="___cp2" localSheetId="10" hidden="1">{"'előző év december'!$A$2:$CP$214"}</definedName>
    <definedName name="___cp2" localSheetId="12"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6"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3" hidden="1">{"'előző év december'!$A$2:$CP$214"}</definedName>
    <definedName name="___cp2" localSheetId="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localSheetId="0" hidden="1">{"'előző év december'!$A$2:$CP$214"}</definedName>
    <definedName name="___cp2" hidden="1">{"'előző év december'!$A$2:$CP$214"}</definedName>
    <definedName name="___cp3" localSheetId="10" hidden="1">{"'előző év december'!$A$2:$CP$214"}</definedName>
    <definedName name="___cp3" localSheetId="12"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6"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3" hidden="1">{"'előző év december'!$A$2:$CP$214"}</definedName>
    <definedName name="___cp3" localSheetId="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localSheetId="0" hidden="1">{"'előző év december'!$A$2:$CP$214"}</definedName>
    <definedName name="___cp3" hidden="1">{"'előző év december'!$A$2:$CP$214"}</definedName>
    <definedName name="___cp4" localSheetId="10" hidden="1">{"'előző év december'!$A$2:$CP$214"}</definedName>
    <definedName name="___cp4" localSheetId="12"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6"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3" hidden="1">{"'előző év december'!$A$2:$CP$214"}</definedName>
    <definedName name="___cp4" localSheetId="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localSheetId="0" hidden="1">{"'előző év december'!$A$2:$CP$214"}</definedName>
    <definedName name="___cp4" hidden="1">{"'előző év december'!$A$2:$CP$214"}</definedName>
    <definedName name="___cp5" localSheetId="10" hidden="1">{"'előző év december'!$A$2:$CP$214"}</definedName>
    <definedName name="___cp5" localSheetId="12"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6"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3" hidden="1">{"'előző év december'!$A$2:$CP$214"}</definedName>
    <definedName name="___cp5" localSheetId="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localSheetId="0" hidden="1">{"'előző év december'!$A$2:$CP$214"}</definedName>
    <definedName name="___cp5" hidden="1">{"'előző év december'!$A$2:$CP$214"}</definedName>
    <definedName name="___cp6" localSheetId="10" hidden="1">{"'előző év december'!$A$2:$CP$214"}</definedName>
    <definedName name="___cp6" localSheetId="12"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6"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3" hidden="1">{"'előző év december'!$A$2:$CP$214"}</definedName>
    <definedName name="___cp6" localSheetId="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localSheetId="0" hidden="1">{"'előző év december'!$A$2:$CP$214"}</definedName>
    <definedName name="___cp6" hidden="1">{"'előző év december'!$A$2:$CP$214"}</definedName>
    <definedName name="___cp7" localSheetId="10" hidden="1">{"'előző év december'!$A$2:$CP$214"}</definedName>
    <definedName name="___cp7" localSheetId="12"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6"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3" hidden="1">{"'előző év december'!$A$2:$CP$214"}</definedName>
    <definedName name="___cp7" localSheetId="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localSheetId="0" hidden="1">{"'előző év december'!$A$2:$CP$214"}</definedName>
    <definedName name="___cp7" hidden="1">{"'előző év december'!$A$2:$CP$214"}</definedName>
    <definedName name="___cp8" localSheetId="10" hidden="1">{"'előző év december'!$A$2:$CP$214"}</definedName>
    <definedName name="___cp8" localSheetId="12"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6"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3" hidden="1">{"'előző év december'!$A$2:$CP$214"}</definedName>
    <definedName name="___cp8" localSheetId="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localSheetId="0" hidden="1">{"'előző év december'!$A$2:$CP$214"}</definedName>
    <definedName name="___cp8" hidden="1">{"'előző év december'!$A$2:$CP$214"}</definedName>
    <definedName name="___cp9" localSheetId="10" hidden="1">{"'előző év december'!$A$2:$CP$214"}</definedName>
    <definedName name="___cp9" localSheetId="12"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6"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3" hidden="1">{"'előző év december'!$A$2:$CP$214"}</definedName>
    <definedName name="___cp9" localSheetId="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localSheetId="0" hidden="1">{"'előző év december'!$A$2:$CP$214"}</definedName>
    <definedName name="___cp9" hidden="1">{"'előző év december'!$A$2:$CP$214"}</definedName>
    <definedName name="___cpr2" localSheetId="10" hidden="1">{"'előző év december'!$A$2:$CP$214"}</definedName>
    <definedName name="___cpr2" localSheetId="12"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6"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3" hidden="1">{"'előző év december'!$A$2:$CP$214"}</definedName>
    <definedName name="___cpr2" localSheetId="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localSheetId="0" hidden="1">{"'előző év december'!$A$2:$CP$214"}</definedName>
    <definedName name="___cpr2" hidden="1">{"'előző év december'!$A$2:$CP$214"}</definedName>
    <definedName name="___cpr3" localSheetId="10" hidden="1">{"'előző év december'!$A$2:$CP$214"}</definedName>
    <definedName name="___cpr3" localSheetId="12"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6"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3" hidden="1">{"'előző év december'!$A$2:$CP$214"}</definedName>
    <definedName name="___cpr3" localSheetId="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localSheetId="0" hidden="1">{"'előző év december'!$A$2:$CP$214"}</definedName>
    <definedName name="___cpr3" hidden="1">{"'előző év december'!$A$2:$CP$214"}</definedName>
    <definedName name="___cpr4" localSheetId="10" hidden="1">{"'előző év december'!$A$2:$CP$214"}</definedName>
    <definedName name="___cpr4" localSheetId="12"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6"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3" hidden="1">{"'előző év december'!$A$2:$CP$214"}</definedName>
    <definedName name="___cpr4" localSheetId="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localSheetId="0" hidden="1">{"'előző év december'!$A$2:$CP$214"}</definedName>
    <definedName name="___cpr4" hidden="1">{"'előző év december'!$A$2:$CP$214"}</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[3]Market!#REF!</definedName>
    <definedName name="__123Graph_A" localSheetId="10" hidden="1">[4]Market!#REF!</definedName>
    <definedName name="__123Graph_A" localSheetId="12" hidden="1">[4]Market!#REF!</definedName>
    <definedName name="__123Graph_A" localSheetId="13" hidden="1">[4]Market!#REF!</definedName>
    <definedName name="__123Graph_A" localSheetId="14" hidden="1">[4]Market!#REF!</definedName>
    <definedName name="__123Graph_A" localSheetId="15" hidden="1">[4]Market!#REF!</definedName>
    <definedName name="__123Graph_A" localSheetId="16" hidden="1">[4]Market!#REF!</definedName>
    <definedName name="__123Graph_A" localSheetId="17" hidden="1">[4]Market!#REF!</definedName>
    <definedName name="__123Graph_A" localSheetId="18" hidden="1">[4]Market!#REF!</definedName>
    <definedName name="__123Graph_A" localSheetId="19" hidden="1">[4]Market!#REF!</definedName>
    <definedName name="__123Graph_A" localSheetId="20" hidden="1">[4]Market!#REF!</definedName>
    <definedName name="__123Graph_A" localSheetId="21" hidden="1">[4]Market!#REF!</definedName>
    <definedName name="__123Graph_A" localSheetId="22" hidden="1">[4]Market!#REF!</definedName>
    <definedName name="__123Graph_A" localSheetId="25" hidden="1">[4]Market!#REF!</definedName>
    <definedName name="__123Graph_A" localSheetId="26" hidden="1">[4]Market!#REF!</definedName>
    <definedName name="__123Graph_A" localSheetId="27" hidden="1">[4]Market!#REF!</definedName>
    <definedName name="__123Graph_A" localSheetId="28" hidden="1">[4]Market!#REF!</definedName>
    <definedName name="__123Graph_A" localSheetId="32" hidden="1">[3]Market!#REF!</definedName>
    <definedName name="__123Graph_A" localSheetId="41" hidden="1">[3]Market!#REF!</definedName>
    <definedName name="__123Graph_A" localSheetId="5" hidden="1">[3]Market!#REF!</definedName>
    <definedName name="__123Graph_A" localSheetId="6" hidden="1">[3]Market!#REF!</definedName>
    <definedName name="__123Graph_A" localSheetId="7" hidden="1">[3]Market!#REF!</definedName>
    <definedName name="__123Graph_A" localSheetId="8" hidden="1">[3]Market!#REF!</definedName>
    <definedName name="__123Graph_A" localSheetId="9" hidden="1">[4]Market!#REF!</definedName>
    <definedName name="__123Graph_A" localSheetId="0" hidden="1">[5]Market!#REF!</definedName>
    <definedName name="__123Graph_A" hidden="1">[3]Market!#REF!</definedName>
    <definedName name="__123Graph_ADIFF" localSheetId="1" hidden="1">[3]Market!#REF!</definedName>
    <definedName name="__123Graph_ADIFF" localSheetId="10" hidden="1">[4]Market!#REF!</definedName>
    <definedName name="__123Graph_ADIFF" localSheetId="12" hidden="1">[4]Market!#REF!</definedName>
    <definedName name="__123Graph_ADIFF" localSheetId="13" hidden="1">[4]Market!#REF!</definedName>
    <definedName name="__123Graph_ADIFF" localSheetId="14" hidden="1">[4]Market!#REF!</definedName>
    <definedName name="__123Graph_ADIFF" localSheetId="15" hidden="1">[4]Market!#REF!</definedName>
    <definedName name="__123Graph_ADIFF" localSheetId="16" hidden="1">[4]Market!#REF!</definedName>
    <definedName name="__123Graph_ADIFF" localSheetId="17" hidden="1">[4]Market!#REF!</definedName>
    <definedName name="__123Graph_ADIFF" localSheetId="18" hidden="1">[4]Market!#REF!</definedName>
    <definedName name="__123Graph_ADIFF" localSheetId="19" hidden="1">[4]Market!#REF!</definedName>
    <definedName name="__123Graph_ADIFF" localSheetId="20" hidden="1">[4]Market!#REF!</definedName>
    <definedName name="__123Graph_ADIFF" localSheetId="21" hidden="1">[4]Market!#REF!</definedName>
    <definedName name="__123Graph_ADIFF" localSheetId="22" hidden="1">[4]Market!#REF!</definedName>
    <definedName name="__123Graph_ADIFF" localSheetId="25" hidden="1">[4]Market!#REF!</definedName>
    <definedName name="__123Graph_ADIFF" localSheetId="26" hidden="1">[4]Market!#REF!</definedName>
    <definedName name="__123Graph_ADIFF" localSheetId="27" hidden="1">[4]Market!#REF!</definedName>
    <definedName name="__123Graph_ADIFF" localSheetId="28" hidden="1">[4]Market!#REF!</definedName>
    <definedName name="__123Graph_ADIFF" localSheetId="32" hidden="1">[3]Market!#REF!</definedName>
    <definedName name="__123Graph_ADIFF" localSheetId="41" hidden="1">[3]Market!#REF!</definedName>
    <definedName name="__123Graph_ADIFF" localSheetId="5" hidden="1">[3]Market!#REF!</definedName>
    <definedName name="__123Graph_ADIFF" localSheetId="6" hidden="1">[3]Market!#REF!</definedName>
    <definedName name="__123Graph_ADIFF" localSheetId="7" hidden="1">[3]Market!#REF!</definedName>
    <definedName name="__123Graph_ADIFF" localSheetId="8" hidden="1">[3]Market!#REF!</definedName>
    <definedName name="__123Graph_ADIFF" localSheetId="9" hidden="1">[4]Market!#REF!</definedName>
    <definedName name="__123Graph_ADIFF" localSheetId="0" hidden="1">[5]Market!#REF!</definedName>
    <definedName name="__123Graph_ADIFF" hidden="1">[3]Market!#REF!</definedName>
    <definedName name="__123Graph_ALINES" localSheetId="1" hidden="1">[3]Market!#REF!</definedName>
    <definedName name="__123Graph_ALINES" localSheetId="10" hidden="1">[4]Market!#REF!</definedName>
    <definedName name="__123Graph_ALINES" localSheetId="12" hidden="1">[4]Market!#REF!</definedName>
    <definedName name="__123Graph_ALINES" localSheetId="13" hidden="1">[4]Market!#REF!</definedName>
    <definedName name="__123Graph_ALINES" localSheetId="14" hidden="1">[4]Market!#REF!</definedName>
    <definedName name="__123Graph_ALINES" localSheetId="15" hidden="1">[4]Market!#REF!</definedName>
    <definedName name="__123Graph_ALINES" localSheetId="16" hidden="1">[4]Market!#REF!</definedName>
    <definedName name="__123Graph_ALINES" localSheetId="17" hidden="1">[4]Market!#REF!</definedName>
    <definedName name="__123Graph_ALINES" localSheetId="18" hidden="1">[4]Market!#REF!</definedName>
    <definedName name="__123Graph_ALINES" localSheetId="19" hidden="1">[4]Market!#REF!</definedName>
    <definedName name="__123Graph_ALINES" localSheetId="20" hidden="1">[4]Market!#REF!</definedName>
    <definedName name="__123Graph_ALINES" localSheetId="21" hidden="1">[4]Market!#REF!</definedName>
    <definedName name="__123Graph_ALINES" localSheetId="22" hidden="1">[4]Market!#REF!</definedName>
    <definedName name="__123Graph_ALINES" localSheetId="25" hidden="1">[4]Market!#REF!</definedName>
    <definedName name="__123Graph_ALINES" localSheetId="26" hidden="1">[4]Market!#REF!</definedName>
    <definedName name="__123Graph_ALINES" localSheetId="27" hidden="1">[4]Market!#REF!</definedName>
    <definedName name="__123Graph_ALINES" localSheetId="28" hidden="1">[4]Market!#REF!</definedName>
    <definedName name="__123Graph_ALINES" localSheetId="32" hidden="1">[3]Market!#REF!</definedName>
    <definedName name="__123Graph_ALINES" localSheetId="41" hidden="1">[3]Market!#REF!</definedName>
    <definedName name="__123Graph_ALINES" localSheetId="5" hidden="1">[3]Market!#REF!</definedName>
    <definedName name="__123Graph_ALINES" localSheetId="9" hidden="1">[4]Market!#REF!</definedName>
    <definedName name="__123Graph_ALINES" localSheetId="0" hidden="1">[5]Market!#REF!</definedName>
    <definedName name="__123Graph_ALINES" hidden="1">[3]Market!#REF!</definedName>
    <definedName name="__123Graph_B" localSheetId="1" hidden="1">[3]Market!#REF!</definedName>
    <definedName name="__123Graph_B" localSheetId="10" hidden="1">[4]Market!#REF!</definedName>
    <definedName name="__123Graph_B" localSheetId="12" hidden="1">[4]Market!#REF!</definedName>
    <definedName name="__123Graph_B" localSheetId="13" hidden="1">[4]Market!#REF!</definedName>
    <definedName name="__123Graph_B" localSheetId="14" hidden="1">[4]Market!#REF!</definedName>
    <definedName name="__123Graph_B" localSheetId="15" hidden="1">[4]Market!#REF!</definedName>
    <definedName name="__123Graph_B" localSheetId="16" hidden="1">[4]Market!#REF!</definedName>
    <definedName name="__123Graph_B" localSheetId="17" hidden="1">[4]Market!#REF!</definedName>
    <definedName name="__123Graph_B" localSheetId="18" hidden="1">[4]Market!#REF!</definedName>
    <definedName name="__123Graph_B" localSheetId="19" hidden="1">[4]Market!#REF!</definedName>
    <definedName name="__123Graph_B" localSheetId="20" hidden="1">[4]Market!#REF!</definedName>
    <definedName name="__123Graph_B" localSheetId="21" hidden="1">[4]Market!#REF!</definedName>
    <definedName name="__123Graph_B" localSheetId="22" hidden="1">[4]Market!#REF!</definedName>
    <definedName name="__123Graph_B" localSheetId="25" hidden="1">[4]Market!#REF!</definedName>
    <definedName name="__123Graph_B" localSheetId="26" hidden="1">[4]Market!#REF!</definedName>
    <definedName name="__123Graph_B" localSheetId="27" hidden="1">[4]Market!#REF!</definedName>
    <definedName name="__123Graph_B" localSheetId="28" hidden="1">[4]Market!#REF!</definedName>
    <definedName name="__123Graph_B" localSheetId="32" hidden="1">[3]Market!#REF!</definedName>
    <definedName name="__123Graph_B" localSheetId="41" hidden="1">[3]Market!#REF!</definedName>
    <definedName name="__123Graph_B" localSheetId="5" hidden="1">[3]Market!#REF!</definedName>
    <definedName name="__123Graph_B" localSheetId="9" hidden="1">[4]Market!#REF!</definedName>
    <definedName name="__123Graph_B" localSheetId="0" hidden="1">[5]Market!#REF!</definedName>
    <definedName name="__123Graph_B" hidden="1">[3]Market!#REF!</definedName>
    <definedName name="__123Graph_BDIFF" localSheetId="1" hidden="1">[3]Market!#REF!</definedName>
    <definedName name="__123Graph_BDIFF" localSheetId="10" hidden="1">[4]Market!#REF!</definedName>
    <definedName name="__123Graph_BDIFF" localSheetId="12" hidden="1">[4]Market!#REF!</definedName>
    <definedName name="__123Graph_BDIFF" localSheetId="13" hidden="1">[4]Market!#REF!</definedName>
    <definedName name="__123Graph_BDIFF" localSheetId="14" hidden="1">[4]Market!#REF!</definedName>
    <definedName name="__123Graph_BDIFF" localSheetId="15" hidden="1">[4]Market!#REF!</definedName>
    <definedName name="__123Graph_BDIFF" localSheetId="16" hidden="1">[4]Market!#REF!</definedName>
    <definedName name="__123Graph_BDIFF" localSheetId="17" hidden="1">[4]Market!#REF!</definedName>
    <definedName name="__123Graph_BDIFF" localSheetId="18" hidden="1">[4]Market!#REF!</definedName>
    <definedName name="__123Graph_BDIFF" localSheetId="19" hidden="1">[4]Market!#REF!</definedName>
    <definedName name="__123Graph_BDIFF" localSheetId="20" hidden="1">[4]Market!#REF!</definedName>
    <definedName name="__123Graph_BDIFF" localSheetId="21" hidden="1">[4]Market!#REF!</definedName>
    <definedName name="__123Graph_BDIFF" localSheetId="22" hidden="1">[4]Market!#REF!</definedName>
    <definedName name="__123Graph_BDIFF" localSheetId="25" hidden="1">[4]Market!#REF!</definedName>
    <definedName name="__123Graph_BDIFF" localSheetId="26" hidden="1">[4]Market!#REF!</definedName>
    <definedName name="__123Graph_BDIFF" localSheetId="27" hidden="1">[4]Market!#REF!</definedName>
    <definedName name="__123Graph_BDIFF" localSheetId="28" hidden="1">[4]Market!#REF!</definedName>
    <definedName name="__123Graph_BDIFF" localSheetId="32" hidden="1">[3]Market!#REF!</definedName>
    <definedName name="__123Graph_BDIFF" localSheetId="41" hidden="1">[3]Market!#REF!</definedName>
    <definedName name="__123Graph_BDIFF" localSheetId="5" hidden="1">[3]Market!#REF!</definedName>
    <definedName name="__123Graph_BDIFF" localSheetId="9" hidden="1">[4]Market!#REF!</definedName>
    <definedName name="__123Graph_BDIFF" localSheetId="0" hidden="1">[5]Market!#REF!</definedName>
    <definedName name="__123Graph_BDIFF" hidden="1">[3]Market!#REF!</definedName>
    <definedName name="__123Graph_BLINES" localSheetId="1" hidden="1">[3]Market!#REF!</definedName>
    <definedName name="__123Graph_BLINES" localSheetId="10" hidden="1">[4]Market!#REF!</definedName>
    <definedName name="__123Graph_BLINES" localSheetId="12" hidden="1">[4]Market!#REF!</definedName>
    <definedName name="__123Graph_BLINES" localSheetId="13" hidden="1">[4]Market!#REF!</definedName>
    <definedName name="__123Graph_BLINES" localSheetId="14" hidden="1">[4]Market!#REF!</definedName>
    <definedName name="__123Graph_BLINES" localSheetId="15" hidden="1">[4]Market!#REF!</definedName>
    <definedName name="__123Graph_BLINES" localSheetId="16" hidden="1">[4]Market!#REF!</definedName>
    <definedName name="__123Graph_BLINES" localSheetId="17" hidden="1">[4]Market!#REF!</definedName>
    <definedName name="__123Graph_BLINES" localSheetId="18" hidden="1">[4]Market!#REF!</definedName>
    <definedName name="__123Graph_BLINES" localSheetId="19" hidden="1">[4]Market!#REF!</definedName>
    <definedName name="__123Graph_BLINES" localSheetId="20" hidden="1">[4]Market!#REF!</definedName>
    <definedName name="__123Graph_BLINES" localSheetId="21" hidden="1">[4]Market!#REF!</definedName>
    <definedName name="__123Graph_BLINES" localSheetId="22" hidden="1">[4]Market!#REF!</definedName>
    <definedName name="__123Graph_BLINES" localSheetId="25" hidden="1">[4]Market!#REF!</definedName>
    <definedName name="__123Graph_BLINES" localSheetId="26" hidden="1">[4]Market!#REF!</definedName>
    <definedName name="__123Graph_BLINES" localSheetId="27" hidden="1">[4]Market!#REF!</definedName>
    <definedName name="__123Graph_BLINES" localSheetId="28" hidden="1">[4]Market!#REF!</definedName>
    <definedName name="__123Graph_BLINES" localSheetId="32" hidden="1">[3]Market!#REF!</definedName>
    <definedName name="__123Graph_BLINES" localSheetId="41" hidden="1">[3]Market!#REF!</definedName>
    <definedName name="__123Graph_BLINES" localSheetId="5" hidden="1">[3]Market!#REF!</definedName>
    <definedName name="__123Graph_BLINES" localSheetId="9" hidden="1">[4]Market!#REF!</definedName>
    <definedName name="__123Graph_BLINES" localSheetId="0" hidden="1">[5]Market!#REF!</definedName>
    <definedName name="__123Graph_BLINES" hidden="1">[3]Market!#REF!</definedName>
    <definedName name="__123Graph_C" localSheetId="1" hidden="1">[3]Market!#REF!</definedName>
    <definedName name="__123Graph_C" localSheetId="10" hidden="1">[4]Market!#REF!</definedName>
    <definedName name="__123Graph_C" localSheetId="12" hidden="1">[4]Market!#REF!</definedName>
    <definedName name="__123Graph_C" localSheetId="13" hidden="1">[4]Market!#REF!</definedName>
    <definedName name="__123Graph_C" localSheetId="14" hidden="1">[4]Market!#REF!</definedName>
    <definedName name="__123Graph_C" localSheetId="15" hidden="1">[4]Market!#REF!</definedName>
    <definedName name="__123Graph_C" localSheetId="16" hidden="1">[4]Market!#REF!</definedName>
    <definedName name="__123Graph_C" localSheetId="17" hidden="1">[4]Market!#REF!</definedName>
    <definedName name="__123Graph_C" localSheetId="18" hidden="1">[4]Market!#REF!</definedName>
    <definedName name="__123Graph_C" localSheetId="19" hidden="1">[4]Market!#REF!</definedName>
    <definedName name="__123Graph_C" localSheetId="20" hidden="1">[4]Market!#REF!</definedName>
    <definedName name="__123Graph_C" localSheetId="21" hidden="1">[4]Market!#REF!</definedName>
    <definedName name="__123Graph_C" localSheetId="22" hidden="1">[4]Market!#REF!</definedName>
    <definedName name="__123Graph_C" localSheetId="25" hidden="1">[4]Market!#REF!</definedName>
    <definedName name="__123Graph_C" localSheetId="26" hidden="1">[4]Market!#REF!</definedName>
    <definedName name="__123Graph_C" localSheetId="27" hidden="1">[4]Market!#REF!</definedName>
    <definedName name="__123Graph_C" localSheetId="28" hidden="1">[4]Market!#REF!</definedName>
    <definedName name="__123Graph_C" localSheetId="32" hidden="1">[3]Market!#REF!</definedName>
    <definedName name="__123Graph_C" localSheetId="41" hidden="1">[3]Market!#REF!</definedName>
    <definedName name="__123Graph_C" localSheetId="5" hidden="1">[3]Market!#REF!</definedName>
    <definedName name="__123Graph_C" localSheetId="9" hidden="1">[4]Market!#REF!</definedName>
    <definedName name="__123Graph_C" localSheetId="0" hidden="1">[5]Market!#REF!</definedName>
    <definedName name="__123Graph_C" hidden="1">[3]Market!#REF!</definedName>
    <definedName name="__123Graph_CDIFF" localSheetId="1" hidden="1">[3]Market!#REF!</definedName>
    <definedName name="__123Graph_CDIFF" localSheetId="10" hidden="1">[4]Market!#REF!</definedName>
    <definedName name="__123Graph_CDIFF" localSheetId="12" hidden="1">[4]Market!#REF!</definedName>
    <definedName name="__123Graph_CDIFF" localSheetId="13" hidden="1">[4]Market!#REF!</definedName>
    <definedName name="__123Graph_CDIFF" localSheetId="14" hidden="1">[4]Market!#REF!</definedName>
    <definedName name="__123Graph_CDIFF" localSheetId="15" hidden="1">[4]Market!#REF!</definedName>
    <definedName name="__123Graph_CDIFF" localSheetId="16" hidden="1">[4]Market!#REF!</definedName>
    <definedName name="__123Graph_CDIFF" localSheetId="17" hidden="1">[4]Market!#REF!</definedName>
    <definedName name="__123Graph_CDIFF" localSheetId="18" hidden="1">[4]Market!#REF!</definedName>
    <definedName name="__123Graph_CDIFF" localSheetId="19" hidden="1">[4]Market!#REF!</definedName>
    <definedName name="__123Graph_CDIFF" localSheetId="20" hidden="1">[4]Market!#REF!</definedName>
    <definedName name="__123Graph_CDIFF" localSheetId="21" hidden="1">[4]Market!#REF!</definedName>
    <definedName name="__123Graph_CDIFF" localSheetId="22" hidden="1">[4]Market!#REF!</definedName>
    <definedName name="__123Graph_CDIFF" localSheetId="25" hidden="1">[4]Market!#REF!</definedName>
    <definedName name="__123Graph_CDIFF" localSheetId="26" hidden="1">[4]Market!#REF!</definedName>
    <definedName name="__123Graph_CDIFF" localSheetId="27" hidden="1">[4]Market!#REF!</definedName>
    <definedName name="__123Graph_CDIFF" localSheetId="28" hidden="1">[4]Market!#REF!</definedName>
    <definedName name="__123Graph_CDIFF" localSheetId="32" hidden="1">[3]Market!#REF!</definedName>
    <definedName name="__123Graph_CDIFF" localSheetId="41" hidden="1">[3]Market!#REF!</definedName>
    <definedName name="__123Graph_CDIFF" localSheetId="5" hidden="1">[3]Market!#REF!</definedName>
    <definedName name="__123Graph_CDIFF" localSheetId="9" hidden="1">[4]Market!#REF!</definedName>
    <definedName name="__123Graph_CDIFF" localSheetId="0" hidden="1">[5]Market!#REF!</definedName>
    <definedName name="__123Graph_CDIFF" hidden="1">[3]Market!#REF!</definedName>
    <definedName name="__123Graph_CLINES" localSheetId="1" hidden="1">[3]Market!#REF!</definedName>
    <definedName name="__123Graph_CLINES" localSheetId="10" hidden="1">[4]Market!#REF!</definedName>
    <definedName name="__123Graph_CLINES" localSheetId="12" hidden="1">[4]Market!#REF!</definedName>
    <definedName name="__123Graph_CLINES" localSheetId="13" hidden="1">[4]Market!#REF!</definedName>
    <definedName name="__123Graph_CLINES" localSheetId="14" hidden="1">[4]Market!#REF!</definedName>
    <definedName name="__123Graph_CLINES" localSheetId="15" hidden="1">[4]Market!#REF!</definedName>
    <definedName name="__123Graph_CLINES" localSheetId="16" hidden="1">[4]Market!#REF!</definedName>
    <definedName name="__123Graph_CLINES" localSheetId="17" hidden="1">[4]Market!#REF!</definedName>
    <definedName name="__123Graph_CLINES" localSheetId="18" hidden="1">[4]Market!#REF!</definedName>
    <definedName name="__123Graph_CLINES" localSheetId="19" hidden="1">[4]Market!#REF!</definedName>
    <definedName name="__123Graph_CLINES" localSheetId="20" hidden="1">[4]Market!#REF!</definedName>
    <definedName name="__123Graph_CLINES" localSheetId="21" hidden="1">[4]Market!#REF!</definedName>
    <definedName name="__123Graph_CLINES" localSheetId="22" hidden="1">[4]Market!#REF!</definedName>
    <definedName name="__123Graph_CLINES" localSheetId="25" hidden="1">[4]Market!#REF!</definedName>
    <definedName name="__123Graph_CLINES" localSheetId="26" hidden="1">[4]Market!#REF!</definedName>
    <definedName name="__123Graph_CLINES" localSheetId="27" hidden="1">[4]Market!#REF!</definedName>
    <definedName name="__123Graph_CLINES" localSheetId="28" hidden="1">[4]Market!#REF!</definedName>
    <definedName name="__123Graph_CLINES" localSheetId="32" hidden="1">[3]Market!#REF!</definedName>
    <definedName name="__123Graph_CLINES" localSheetId="41" hidden="1">[3]Market!#REF!</definedName>
    <definedName name="__123Graph_CLINES" localSheetId="5" hidden="1">[3]Market!#REF!</definedName>
    <definedName name="__123Graph_CLINES" localSheetId="9" hidden="1">[4]Market!#REF!</definedName>
    <definedName name="__123Graph_CLINES" localSheetId="0" hidden="1">[5]Market!#REF!</definedName>
    <definedName name="__123Graph_CLINES" hidden="1">[3]Market!#REF!</definedName>
    <definedName name="__123Graph_DLINES" localSheetId="1" hidden="1">[3]Market!#REF!</definedName>
    <definedName name="__123Graph_DLINES" localSheetId="10" hidden="1">[4]Market!#REF!</definedName>
    <definedName name="__123Graph_DLINES" localSheetId="12" hidden="1">[4]Market!#REF!</definedName>
    <definedName name="__123Graph_DLINES" localSheetId="13" hidden="1">[4]Market!#REF!</definedName>
    <definedName name="__123Graph_DLINES" localSheetId="14" hidden="1">[4]Market!#REF!</definedName>
    <definedName name="__123Graph_DLINES" localSheetId="15" hidden="1">[4]Market!#REF!</definedName>
    <definedName name="__123Graph_DLINES" localSheetId="16" hidden="1">[4]Market!#REF!</definedName>
    <definedName name="__123Graph_DLINES" localSheetId="17" hidden="1">[4]Market!#REF!</definedName>
    <definedName name="__123Graph_DLINES" localSheetId="18" hidden="1">[4]Market!#REF!</definedName>
    <definedName name="__123Graph_DLINES" localSheetId="19" hidden="1">[4]Market!#REF!</definedName>
    <definedName name="__123Graph_DLINES" localSheetId="20" hidden="1">[4]Market!#REF!</definedName>
    <definedName name="__123Graph_DLINES" localSheetId="21" hidden="1">[4]Market!#REF!</definedName>
    <definedName name="__123Graph_DLINES" localSheetId="22" hidden="1">[4]Market!#REF!</definedName>
    <definedName name="__123Graph_DLINES" localSheetId="25" hidden="1">[4]Market!#REF!</definedName>
    <definedName name="__123Graph_DLINES" localSheetId="26" hidden="1">[4]Market!#REF!</definedName>
    <definedName name="__123Graph_DLINES" localSheetId="27" hidden="1">[4]Market!#REF!</definedName>
    <definedName name="__123Graph_DLINES" localSheetId="28" hidden="1">[4]Market!#REF!</definedName>
    <definedName name="__123Graph_DLINES" localSheetId="32" hidden="1">[3]Market!#REF!</definedName>
    <definedName name="__123Graph_DLINES" localSheetId="41" hidden="1">[3]Market!#REF!</definedName>
    <definedName name="__123Graph_DLINES" localSheetId="5" hidden="1">[3]Market!#REF!</definedName>
    <definedName name="__123Graph_DLINES" localSheetId="9" hidden="1">[4]Market!#REF!</definedName>
    <definedName name="__123Graph_DLINES" localSheetId="0" hidden="1">[5]Market!#REF!</definedName>
    <definedName name="__123Graph_DLINES" hidden="1">[3]Market!#REF!</definedName>
    <definedName name="__123Graph_X" localSheetId="1" hidden="1">[3]Market!#REF!</definedName>
    <definedName name="__123Graph_X" localSheetId="10" hidden="1">[4]Market!#REF!</definedName>
    <definedName name="__123Graph_X" localSheetId="12" hidden="1">[4]Market!#REF!</definedName>
    <definedName name="__123Graph_X" localSheetId="13" hidden="1">[4]Market!#REF!</definedName>
    <definedName name="__123Graph_X" localSheetId="14" hidden="1">[4]Market!#REF!</definedName>
    <definedName name="__123Graph_X" localSheetId="15" hidden="1">[4]Market!#REF!</definedName>
    <definedName name="__123Graph_X" localSheetId="16" hidden="1">[4]Market!#REF!</definedName>
    <definedName name="__123Graph_X" localSheetId="17" hidden="1">[4]Market!#REF!</definedName>
    <definedName name="__123Graph_X" localSheetId="18" hidden="1">[4]Market!#REF!</definedName>
    <definedName name="__123Graph_X" localSheetId="19" hidden="1">[4]Market!#REF!</definedName>
    <definedName name="__123Graph_X" localSheetId="20" hidden="1">[4]Market!#REF!</definedName>
    <definedName name="__123Graph_X" localSheetId="21" hidden="1">[4]Market!#REF!</definedName>
    <definedName name="__123Graph_X" localSheetId="22" hidden="1">[4]Market!#REF!</definedName>
    <definedName name="__123Graph_X" localSheetId="25" hidden="1">[4]Market!#REF!</definedName>
    <definedName name="__123Graph_X" localSheetId="26" hidden="1">[4]Market!#REF!</definedName>
    <definedName name="__123Graph_X" localSheetId="27" hidden="1">[4]Market!#REF!</definedName>
    <definedName name="__123Graph_X" localSheetId="28" hidden="1">[4]Market!#REF!</definedName>
    <definedName name="__123Graph_X" localSheetId="32" hidden="1">[3]Market!#REF!</definedName>
    <definedName name="__123Graph_X" localSheetId="41" hidden="1">[3]Market!#REF!</definedName>
    <definedName name="__123Graph_X" localSheetId="5" hidden="1">[3]Market!#REF!</definedName>
    <definedName name="__123Graph_X" localSheetId="9" hidden="1">[4]Market!#REF!</definedName>
    <definedName name="__123Graph_X" localSheetId="0" hidden="1">[5]Market!#REF!</definedName>
    <definedName name="__123Graph_X" hidden="1">[3]Market!#REF!</definedName>
    <definedName name="__123Graph_XDIFF" localSheetId="1" hidden="1">[3]Market!#REF!</definedName>
    <definedName name="__123Graph_XDIFF" localSheetId="10" hidden="1">[4]Market!#REF!</definedName>
    <definedName name="__123Graph_XDIFF" localSheetId="12" hidden="1">[4]Market!#REF!</definedName>
    <definedName name="__123Graph_XDIFF" localSheetId="13" hidden="1">[4]Market!#REF!</definedName>
    <definedName name="__123Graph_XDIFF" localSheetId="14" hidden="1">[4]Market!#REF!</definedName>
    <definedName name="__123Graph_XDIFF" localSheetId="15" hidden="1">[4]Market!#REF!</definedName>
    <definedName name="__123Graph_XDIFF" localSheetId="16" hidden="1">[4]Market!#REF!</definedName>
    <definedName name="__123Graph_XDIFF" localSheetId="17" hidden="1">[4]Market!#REF!</definedName>
    <definedName name="__123Graph_XDIFF" localSheetId="18" hidden="1">[4]Market!#REF!</definedName>
    <definedName name="__123Graph_XDIFF" localSheetId="19" hidden="1">[4]Market!#REF!</definedName>
    <definedName name="__123Graph_XDIFF" localSheetId="20" hidden="1">[4]Market!#REF!</definedName>
    <definedName name="__123Graph_XDIFF" localSheetId="21" hidden="1">[4]Market!#REF!</definedName>
    <definedName name="__123Graph_XDIFF" localSheetId="22" hidden="1">[4]Market!#REF!</definedName>
    <definedName name="__123Graph_XDIFF" localSheetId="25" hidden="1">[4]Market!#REF!</definedName>
    <definedName name="__123Graph_XDIFF" localSheetId="26" hidden="1">[4]Market!#REF!</definedName>
    <definedName name="__123Graph_XDIFF" localSheetId="27" hidden="1">[4]Market!#REF!</definedName>
    <definedName name="__123Graph_XDIFF" localSheetId="28" hidden="1">[4]Market!#REF!</definedName>
    <definedName name="__123Graph_XDIFF" localSheetId="32" hidden="1">[3]Market!#REF!</definedName>
    <definedName name="__123Graph_XDIFF" localSheetId="41" hidden="1">[3]Market!#REF!</definedName>
    <definedName name="__123Graph_XDIFF" localSheetId="5" hidden="1">[3]Market!#REF!</definedName>
    <definedName name="__123Graph_XDIFF" localSheetId="9" hidden="1">[4]Market!#REF!</definedName>
    <definedName name="__123Graph_XDIFF" localSheetId="0" hidden="1">[5]Market!#REF!</definedName>
    <definedName name="__123Graph_XDIFF" hidden="1">[3]Market!#REF!</definedName>
    <definedName name="__123Graph_XLINES" localSheetId="1" hidden="1">[3]Market!#REF!</definedName>
    <definedName name="__123Graph_XLINES" localSheetId="10" hidden="1">[4]Market!#REF!</definedName>
    <definedName name="__123Graph_XLINES" localSheetId="12" hidden="1">[4]Market!#REF!</definedName>
    <definedName name="__123Graph_XLINES" localSheetId="13" hidden="1">[4]Market!#REF!</definedName>
    <definedName name="__123Graph_XLINES" localSheetId="14" hidden="1">[4]Market!#REF!</definedName>
    <definedName name="__123Graph_XLINES" localSheetId="15" hidden="1">[4]Market!#REF!</definedName>
    <definedName name="__123Graph_XLINES" localSheetId="16" hidden="1">[4]Market!#REF!</definedName>
    <definedName name="__123Graph_XLINES" localSheetId="17" hidden="1">[4]Market!#REF!</definedName>
    <definedName name="__123Graph_XLINES" localSheetId="18" hidden="1">[4]Market!#REF!</definedName>
    <definedName name="__123Graph_XLINES" localSheetId="19" hidden="1">[4]Market!#REF!</definedName>
    <definedName name="__123Graph_XLINES" localSheetId="20" hidden="1">[4]Market!#REF!</definedName>
    <definedName name="__123Graph_XLINES" localSheetId="21" hidden="1">[4]Market!#REF!</definedName>
    <definedName name="__123Graph_XLINES" localSheetId="22" hidden="1">[4]Market!#REF!</definedName>
    <definedName name="__123Graph_XLINES" localSheetId="25" hidden="1">[4]Market!#REF!</definedName>
    <definedName name="__123Graph_XLINES" localSheetId="26" hidden="1">[4]Market!#REF!</definedName>
    <definedName name="__123Graph_XLINES" localSheetId="27" hidden="1">[4]Market!#REF!</definedName>
    <definedName name="__123Graph_XLINES" localSheetId="28" hidden="1">[4]Market!#REF!</definedName>
    <definedName name="__123Graph_XLINES" localSheetId="32" hidden="1">[3]Market!#REF!</definedName>
    <definedName name="__123Graph_XLINES" localSheetId="41" hidden="1">[3]Market!#REF!</definedName>
    <definedName name="__123Graph_XLINES" localSheetId="5" hidden="1">[3]Market!#REF!</definedName>
    <definedName name="__123Graph_XLINES" localSheetId="9" hidden="1">[4]Market!#REF!</definedName>
    <definedName name="__123Graph_XLINES" localSheetId="0" hidden="1">[5]Market!#REF!</definedName>
    <definedName name="__123Graph_XLINES" hidden="1">[3]Market!#REF!</definedName>
    <definedName name="__cp1" localSheetId="10" hidden="1">{"'előző év december'!$A$2:$CP$214"}</definedName>
    <definedName name="__cp1" localSheetId="12"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6"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3" hidden="1">{"'előző év december'!$A$2:$CP$214"}</definedName>
    <definedName name="__cp1" localSheetId="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localSheetId="0" hidden="1">{"'előző év december'!$A$2:$CP$214"}</definedName>
    <definedName name="__cp1" hidden="1">{"'előző év december'!$A$2:$CP$214"}</definedName>
    <definedName name="__cp10" localSheetId="10" hidden="1">{"'előző év december'!$A$2:$CP$214"}</definedName>
    <definedName name="__cp10" localSheetId="12"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6"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3" hidden="1">{"'előző év december'!$A$2:$CP$214"}</definedName>
    <definedName name="__cp10" localSheetId="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localSheetId="0" hidden="1">{"'előző év december'!$A$2:$CP$214"}</definedName>
    <definedName name="__cp10" hidden="1">{"'előző év december'!$A$2:$CP$214"}</definedName>
    <definedName name="__cp11" localSheetId="10" hidden="1">{"'előző év december'!$A$2:$CP$214"}</definedName>
    <definedName name="__cp11" localSheetId="12"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6"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3" hidden="1">{"'előző év december'!$A$2:$CP$214"}</definedName>
    <definedName name="__cp11" localSheetId="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localSheetId="0" hidden="1">{"'előző év december'!$A$2:$CP$214"}</definedName>
    <definedName name="__cp11" hidden="1">{"'előző év december'!$A$2:$CP$214"}</definedName>
    <definedName name="__cp2" localSheetId="10" hidden="1">{"'előző év december'!$A$2:$CP$214"}</definedName>
    <definedName name="__cp2" localSheetId="12"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6"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3" hidden="1">{"'előző év december'!$A$2:$CP$214"}</definedName>
    <definedName name="__cp2" localSheetId="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localSheetId="0" hidden="1">{"'előző év december'!$A$2:$CP$214"}</definedName>
    <definedName name="__cp2" hidden="1">{"'előző év december'!$A$2:$CP$214"}</definedName>
    <definedName name="__cp3" localSheetId="10" hidden="1">{"'előző év december'!$A$2:$CP$214"}</definedName>
    <definedName name="__cp3" localSheetId="12"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6"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3" hidden="1">{"'előző év december'!$A$2:$CP$214"}</definedName>
    <definedName name="__cp3" localSheetId="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localSheetId="0" hidden="1">{"'előző év december'!$A$2:$CP$214"}</definedName>
    <definedName name="__cp3" hidden="1">{"'előző év december'!$A$2:$CP$214"}</definedName>
    <definedName name="__cp4" localSheetId="10" hidden="1">{"'előző év december'!$A$2:$CP$214"}</definedName>
    <definedName name="__cp4" localSheetId="12"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6"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3" hidden="1">{"'előző év december'!$A$2:$CP$214"}</definedName>
    <definedName name="__cp4" localSheetId="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localSheetId="0" hidden="1">{"'előző év december'!$A$2:$CP$214"}</definedName>
    <definedName name="__cp4" hidden="1">{"'előző év december'!$A$2:$CP$214"}</definedName>
    <definedName name="__cp5" localSheetId="10" hidden="1">{"'előző év december'!$A$2:$CP$214"}</definedName>
    <definedName name="__cp5" localSheetId="12"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6"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3" hidden="1">{"'előző év december'!$A$2:$CP$214"}</definedName>
    <definedName name="__cp5" localSheetId="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localSheetId="0" hidden="1">{"'előző év december'!$A$2:$CP$214"}</definedName>
    <definedName name="__cp5" hidden="1">{"'előző év december'!$A$2:$CP$214"}</definedName>
    <definedName name="__cp6" localSheetId="10" hidden="1">{"'előző év december'!$A$2:$CP$214"}</definedName>
    <definedName name="__cp6" localSheetId="12"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6"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3" hidden="1">{"'előző év december'!$A$2:$CP$214"}</definedName>
    <definedName name="__cp6" localSheetId="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localSheetId="0" hidden="1">{"'előző év december'!$A$2:$CP$214"}</definedName>
    <definedName name="__cp6" hidden="1">{"'előző év december'!$A$2:$CP$214"}</definedName>
    <definedName name="__cp7" localSheetId="10" hidden="1">{"'előző év december'!$A$2:$CP$214"}</definedName>
    <definedName name="__cp7" localSheetId="12"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6"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3" hidden="1">{"'előző év december'!$A$2:$CP$214"}</definedName>
    <definedName name="__cp7" localSheetId="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localSheetId="0" hidden="1">{"'előző év december'!$A$2:$CP$214"}</definedName>
    <definedName name="__cp7" hidden="1">{"'előző év december'!$A$2:$CP$214"}</definedName>
    <definedName name="__cp8" localSheetId="10" hidden="1">{"'előző év december'!$A$2:$CP$214"}</definedName>
    <definedName name="__cp8" localSheetId="12"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6"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3" hidden="1">{"'előző év december'!$A$2:$CP$214"}</definedName>
    <definedName name="__cp8" localSheetId="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localSheetId="0" hidden="1">{"'előző év december'!$A$2:$CP$214"}</definedName>
    <definedName name="__cp8" hidden="1">{"'előző év december'!$A$2:$CP$214"}</definedName>
    <definedName name="__cp9" localSheetId="10" hidden="1">{"'előző év december'!$A$2:$CP$214"}</definedName>
    <definedName name="__cp9" localSheetId="12"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6"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3" hidden="1">{"'előző év december'!$A$2:$CP$214"}</definedName>
    <definedName name="__cp9" localSheetId="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localSheetId="0" hidden="1">{"'előző év december'!$A$2:$CP$214"}</definedName>
    <definedName name="__cp9" hidden="1">{"'előző év december'!$A$2:$CP$214"}</definedName>
    <definedName name="__cpr2" localSheetId="10" hidden="1">{"'előző év december'!$A$2:$CP$214"}</definedName>
    <definedName name="__cpr2" localSheetId="12"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6"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3" hidden="1">{"'előző év december'!$A$2:$CP$214"}</definedName>
    <definedName name="__cpr2" localSheetId="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localSheetId="0" hidden="1">{"'előző év december'!$A$2:$CP$214"}</definedName>
    <definedName name="__cpr2" hidden="1">{"'előző év december'!$A$2:$CP$214"}</definedName>
    <definedName name="__cpr3" localSheetId="10" hidden="1">{"'előző év december'!$A$2:$CP$214"}</definedName>
    <definedName name="__cpr3" localSheetId="12"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6"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3" hidden="1">{"'előző év december'!$A$2:$CP$214"}</definedName>
    <definedName name="__cpr3" localSheetId="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localSheetId="0" hidden="1">{"'előző év december'!$A$2:$CP$214"}</definedName>
    <definedName name="__cpr3" hidden="1">{"'előző év december'!$A$2:$CP$214"}</definedName>
    <definedName name="__cpr4" localSheetId="10" hidden="1">{"'előző év december'!$A$2:$CP$214"}</definedName>
    <definedName name="__cpr4" localSheetId="12"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6"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3" hidden="1">{"'előző év december'!$A$2:$CP$214"}</definedName>
    <definedName name="__cpr4" localSheetId="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localSheetId="0" hidden="1">{"'előző év december'!$A$2:$CP$214"}</definedName>
    <definedName name="__cpr4" hidden="1">{"'előző év december'!$A$2:$CP$214"}</definedName>
    <definedName name="__NewChart" localSheetId="1" hidden="1">[6]Market!#REF!</definedName>
    <definedName name="__NewChart" localSheetId="10" hidden="1">[7]Market!#REF!</definedName>
    <definedName name="__NewChart" localSheetId="12" hidden="1">[7]Market!#REF!</definedName>
    <definedName name="__NewChart" localSheetId="13" hidden="1">[7]Market!#REF!</definedName>
    <definedName name="__NewChart" localSheetId="14" hidden="1">[7]Market!#REF!</definedName>
    <definedName name="__NewChart" localSheetId="15" hidden="1">[7]Market!#REF!</definedName>
    <definedName name="__NewChart" localSheetId="16" hidden="1">[7]Market!#REF!</definedName>
    <definedName name="__NewChart" localSheetId="17" hidden="1">[7]Market!#REF!</definedName>
    <definedName name="__NewChart" localSheetId="18" hidden="1">[7]Market!#REF!</definedName>
    <definedName name="__NewChart" localSheetId="19" hidden="1">[7]Market!#REF!</definedName>
    <definedName name="__NewChart" localSheetId="20" hidden="1">[7]Market!#REF!</definedName>
    <definedName name="__NewChart" localSheetId="21" hidden="1">[7]Market!#REF!</definedName>
    <definedName name="__NewChart" localSheetId="22" hidden="1">[7]Market!#REF!</definedName>
    <definedName name="__NewChart" localSheetId="25" hidden="1">[7]Market!#REF!</definedName>
    <definedName name="__NewChart" localSheetId="26" hidden="1">[7]Market!#REF!</definedName>
    <definedName name="__NewChart" localSheetId="27" hidden="1">[7]Market!#REF!</definedName>
    <definedName name="__NewChart" localSheetId="28" hidden="1">[7]Market!#REF!</definedName>
    <definedName name="__NewChart" localSheetId="32" hidden="1">[6]Market!#REF!</definedName>
    <definedName name="__NewChart" localSheetId="41" hidden="1">[6]Market!#REF!</definedName>
    <definedName name="__NewChart" localSheetId="5" hidden="1">[6]Market!#REF!</definedName>
    <definedName name="__NewChart" localSheetId="9" hidden="1">[7]Market!#REF!</definedName>
    <definedName name="__NewChart" hidden="1">[6]Market!#REF!</definedName>
    <definedName name="__NewChart_EN" localSheetId="1" hidden="1">[6]Market!#REF!</definedName>
    <definedName name="__NewChart_EN" localSheetId="10" hidden="1">[7]Market!#REF!</definedName>
    <definedName name="__NewChart_EN" localSheetId="12" hidden="1">[7]Market!#REF!</definedName>
    <definedName name="__NewChart_EN" localSheetId="13" hidden="1">[7]Market!#REF!</definedName>
    <definedName name="__NewChart_EN" localSheetId="14" hidden="1">[7]Market!#REF!</definedName>
    <definedName name="__NewChart_EN" localSheetId="15" hidden="1">[7]Market!#REF!</definedName>
    <definedName name="__NewChart_EN" localSheetId="16" hidden="1">[7]Market!#REF!</definedName>
    <definedName name="__NewChart_EN" localSheetId="17" hidden="1">[7]Market!#REF!</definedName>
    <definedName name="__NewChart_EN" localSheetId="18" hidden="1">[7]Market!#REF!</definedName>
    <definedName name="__NewChart_EN" localSheetId="19" hidden="1">[7]Market!#REF!</definedName>
    <definedName name="__NewChart_EN" localSheetId="20" hidden="1">[7]Market!#REF!</definedName>
    <definedName name="__NewChart_EN" localSheetId="21" hidden="1">[7]Market!#REF!</definedName>
    <definedName name="__NewChart_EN" localSheetId="22" hidden="1">[7]Market!#REF!</definedName>
    <definedName name="__NewChart_EN" localSheetId="25" hidden="1">[7]Market!#REF!</definedName>
    <definedName name="__NewChart_EN" localSheetId="26" hidden="1">[7]Market!#REF!</definedName>
    <definedName name="__NewChart_EN" localSheetId="27" hidden="1">[7]Market!#REF!</definedName>
    <definedName name="__NewChart_EN" localSheetId="28" hidden="1">[7]Market!#REF!</definedName>
    <definedName name="__NewChart_EN" localSheetId="32" hidden="1">[6]Market!#REF!</definedName>
    <definedName name="__NewChart_EN" localSheetId="41" hidden="1">[6]Market!#REF!</definedName>
    <definedName name="__NewChart_EN" localSheetId="5" hidden="1">[6]Market!#REF!</definedName>
    <definedName name="__NewChart_EN" localSheetId="9" hidden="1">[7]Market!#REF!</definedName>
    <definedName name="__NewChart_EN" hidden="1">[6]Market!#REF!</definedName>
    <definedName name="_12" localSheetId="1" hidden="1">[1]Market!#REF!</definedName>
    <definedName name="_12" localSheetId="10" hidden="1">[2]Market!#REF!</definedName>
    <definedName name="_12" localSheetId="12" hidden="1">[2]Market!#REF!</definedName>
    <definedName name="_12" localSheetId="13" hidden="1">[2]Market!#REF!</definedName>
    <definedName name="_12" localSheetId="14" hidden="1">[2]Market!#REF!</definedName>
    <definedName name="_12" localSheetId="15" hidden="1">[2]Market!#REF!</definedName>
    <definedName name="_12" localSheetId="16" hidden="1">[2]Market!#REF!</definedName>
    <definedName name="_12" localSheetId="17" hidden="1">[2]Market!#REF!</definedName>
    <definedName name="_12" localSheetId="18" hidden="1">[2]Market!#REF!</definedName>
    <definedName name="_12" localSheetId="19" hidden="1">[2]Market!#REF!</definedName>
    <definedName name="_12" localSheetId="20" hidden="1">[2]Market!#REF!</definedName>
    <definedName name="_12" localSheetId="21" hidden="1">[2]Market!#REF!</definedName>
    <definedName name="_12" localSheetId="22" hidden="1">[2]Market!#REF!</definedName>
    <definedName name="_12" localSheetId="25" hidden="1">[2]Market!#REF!</definedName>
    <definedName name="_12" localSheetId="26" hidden="1">[2]Market!#REF!</definedName>
    <definedName name="_12" localSheetId="27" hidden="1">[2]Market!#REF!</definedName>
    <definedName name="_12" localSheetId="28" hidden="1">[2]Market!#REF!</definedName>
    <definedName name="_12" localSheetId="32" hidden="1">[1]Market!#REF!</definedName>
    <definedName name="_12" localSheetId="41" hidden="1">[1]Market!#REF!</definedName>
    <definedName name="_12" localSheetId="5" hidden="1">[1]Market!#REF!</definedName>
    <definedName name="_12" localSheetId="9" hidden="1">[2]Market!#REF!</definedName>
    <definedName name="_12" hidden="1">[1]Market!#REF!</definedName>
    <definedName name="_123Graph_A" localSheetId="1" hidden="1">[3]Market!#REF!</definedName>
    <definedName name="_123Graph_A" localSheetId="10" hidden="1">[4]Market!#REF!</definedName>
    <definedName name="_123Graph_A" localSheetId="12" hidden="1">[4]Market!#REF!</definedName>
    <definedName name="_123Graph_A" localSheetId="13" hidden="1">[4]Market!#REF!</definedName>
    <definedName name="_123Graph_A" localSheetId="14" hidden="1">[4]Market!#REF!</definedName>
    <definedName name="_123Graph_A" localSheetId="15" hidden="1">[4]Market!#REF!</definedName>
    <definedName name="_123Graph_A" localSheetId="16" hidden="1">[4]Market!#REF!</definedName>
    <definedName name="_123Graph_A" localSheetId="17" hidden="1">[4]Market!#REF!</definedName>
    <definedName name="_123Graph_A" localSheetId="18" hidden="1">[4]Market!#REF!</definedName>
    <definedName name="_123Graph_A" localSheetId="19" hidden="1">[4]Market!#REF!</definedName>
    <definedName name="_123Graph_A" localSheetId="20" hidden="1">[4]Market!#REF!</definedName>
    <definedName name="_123Graph_A" localSheetId="21" hidden="1">[4]Market!#REF!</definedName>
    <definedName name="_123Graph_A" localSheetId="22" hidden="1">[4]Market!#REF!</definedName>
    <definedName name="_123Graph_A" localSheetId="25" hidden="1">[4]Market!#REF!</definedName>
    <definedName name="_123Graph_A" localSheetId="26" hidden="1">[4]Market!#REF!</definedName>
    <definedName name="_123Graph_A" localSheetId="27" hidden="1">[4]Market!#REF!</definedName>
    <definedName name="_123Graph_A" localSheetId="28" hidden="1">[4]Market!#REF!</definedName>
    <definedName name="_123Graph_A" localSheetId="32" hidden="1">[3]Market!#REF!</definedName>
    <definedName name="_123Graph_A" localSheetId="41" hidden="1">[3]Market!#REF!</definedName>
    <definedName name="_123Graph_A" localSheetId="5" hidden="1">[3]Market!#REF!</definedName>
    <definedName name="_123Graph_A" localSheetId="9" hidden="1">[4]Market!#REF!</definedName>
    <definedName name="_123Graph_A" localSheetId="0" hidden="1">[5]Market!#REF!</definedName>
    <definedName name="_123Graph_A" hidden="1">[3]Market!#REF!</definedName>
    <definedName name="_AMO_UniqueIdentifier" hidden="1">"'de14d52d-5319-48c7-a9bc-5837e67fb0e4'"</definedName>
    <definedName name="_cp1" localSheetId="10" hidden="1">{"'előző év december'!$A$2:$CP$214"}</definedName>
    <definedName name="_cp1" localSheetId="12"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6"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3" hidden="1">{"'előző év december'!$A$2:$CP$214"}</definedName>
    <definedName name="_cp1" localSheetId="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localSheetId="0" hidden="1">{"'előző év december'!$A$2:$CP$214"}</definedName>
    <definedName name="_cp1" hidden="1">{"'előző év december'!$A$2:$CP$214"}</definedName>
    <definedName name="_cp10" localSheetId="10" hidden="1">{"'előző év december'!$A$2:$CP$214"}</definedName>
    <definedName name="_cp10" localSheetId="12"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6"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3" hidden="1">{"'előző év december'!$A$2:$CP$214"}</definedName>
    <definedName name="_cp10" localSheetId="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localSheetId="0" hidden="1">{"'előző év december'!$A$2:$CP$214"}</definedName>
    <definedName name="_cp10" hidden="1">{"'előző év december'!$A$2:$CP$214"}</definedName>
    <definedName name="_cp11" localSheetId="10" hidden="1">{"'előző év december'!$A$2:$CP$214"}</definedName>
    <definedName name="_cp11" localSheetId="12"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6"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3" hidden="1">{"'előző év december'!$A$2:$CP$214"}</definedName>
    <definedName name="_cp11" localSheetId="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localSheetId="0" hidden="1">{"'előző év december'!$A$2:$CP$214"}</definedName>
    <definedName name="_cp11" hidden="1">{"'előző év december'!$A$2:$CP$214"}</definedName>
    <definedName name="_cp2" localSheetId="10" hidden="1">{"'előző év december'!$A$2:$CP$214"}</definedName>
    <definedName name="_cp2" localSheetId="12"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6"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3" hidden="1">{"'előző év december'!$A$2:$CP$214"}</definedName>
    <definedName name="_cp2" localSheetId="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localSheetId="0" hidden="1">{"'előző év december'!$A$2:$CP$214"}</definedName>
    <definedName name="_cp2" hidden="1">{"'előző év december'!$A$2:$CP$214"}</definedName>
    <definedName name="_cp3" localSheetId="10" hidden="1">{"'előző év december'!$A$2:$CP$214"}</definedName>
    <definedName name="_cp3" localSheetId="12"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6"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3" hidden="1">{"'előző év december'!$A$2:$CP$214"}</definedName>
    <definedName name="_cp3" localSheetId="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localSheetId="0" hidden="1">{"'előző év december'!$A$2:$CP$214"}</definedName>
    <definedName name="_cp3" hidden="1">{"'előző év december'!$A$2:$CP$214"}</definedName>
    <definedName name="_cp4" localSheetId="10" hidden="1">{"'előző év december'!$A$2:$CP$214"}</definedName>
    <definedName name="_cp4" localSheetId="12"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6"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3" hidden="1">{"'előző év december'!$A$2:$CP$214"}</definedName>
    <definedName name="_cp4" localSheetId="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localSheetId="0" hidden="1">{"'előző év december'!$A$2:$CP$214"}</definedName>
    <definedName name="_cp4" hidden="1">{"'előző év december'!$A$2:$CP$214"}</definedName>
    <definedName name="_cp5" localSheetId="10" hidden="1">{"'előző év december'!$A$2:$CP$214"}</definedName>
    <definedName name="_cp5" localSheetId="12"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6"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3" hidden="1">{"'előző év december'!$A$2:$CP$214"}</definedName>
    <definedName name="_cp5" localSheetId="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localSheetId="0" hidden="1">{"'előző év december'!$A$2:$CP$214"}</definedName>
    <definedName name="_cp5" hidden="1">{"'előző év december'!$A$2:$CP$214"}</definedName>
    <definedName name="_cp6" localSheetId="10" hidden="1">{"'előző év december'!$A$2:$CP$214"}</definedName>
    <definedName name="_cp6" localSheetId="12"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6"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3" hidden="1">{"'előző év december'!$A$2:$CP$214"}</definedName>
    <definedName name="_cp6" localSheetId="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localSheetId="0" hidden="1">{"'előző év december'!$A$2:$CP$214"}</definedName>
    <definedName name="_cp6" hidden="1">{"'előző év december'!$A$2:$CP$214"}</definedName>
    <definedName name="_cp7" localSheetId="10" hidden="1">{"'előző év december'!$A$2:$CP$214"}</definedName>
    <definedName name="_cp7" localSheetId="12"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6"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3" hidden="1">{"'előző év december'!$A$2:$CP$214"}</definedName>
    <definedName name="_cp7" localSheetId="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localSheetId="0" hidden="1">{"'előző év december'!$A$2:$CP$214"}</definedName>
    <definedName name="_cp7" hidden="1">{"'előző év december'!$A$2:$CP$214"}</definedName>
    <definedName name="_cp8" localSheetId="10" hidden="1">{"'előző év december'!$A$2:$CP$214"}</definedName>
    <definedName name="_cp8" localSheetId="12"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6"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3" hidden="1">{"'előző év december'!$A$2:$CP$214"}</definedName>
    <definedName name="_cp8" localSheetId="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localSheetId="0" hidden="1">{"'előző év december'!$A$2:$CP$214"}</definedName>
    <definedName name="_cp8" hidden="1">{"'előző év december'!$A$2:$CP$214"}</definedName>
    <definedName name="_cp9" localSheetId="10" hidden="1">{"'előző év december'!$A$2:$CP$214"}</definedName>
    <definedName name="_cp9" localSheetId="12"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6"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3" hidden="1">{"'előző év december'!$A$2:$CP$214"}</definedName>
    <definedName name="_cp9" localSheetId="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localSheetId="0" hidden="1">{"'előző év december'!$A$2:$CP$214"}</definedName>
    <definedName name="_cp9" hidden="1">{"'előző év december'!$A$2:$CP$214"}</definedName>
    <definedName name="_cpr2" localSheetId="10" hidden="1">{"'előző év december'!$A$2:$CP$214"}</definedName>
    <definedName name="_cpr2" localSheetId="12"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6"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3" hidden="1">{"'előző év december'!$A$2:$CP$214"}</definedName>
    <definedName name="_cpr2" localSheetId="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localSheetId="0" hidden="1">{"'előző év december'!$A$2:$CP$214"}</definedName>
    <definedName name="_cpr2" hidden="1">{"'előző év december'!$A$2:$CP$214"}</definedName>
    <definedName name="_cpr3" localSheetId="10" hidden="1">{"'előző év december'!$A$2:$CP$214"}</definedName>
    <definedName name="_cpr3" localSheetId="12"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6"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3" hidden="1">{"'előző év december'!$A$2:$CP$214"}</definedName>
    <definedName name="_cpr3" localSheetId="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localSheetId="0" hidden="1">{"'előző év december'!$A$2:$CP$214"}</definedName>
    <definedName name="_cpr3" hidden="1">{"'előző év december'!$A$2:$CP$214"}</definedName>
    <definedName name="_cpr4" localSheetId="10" hidden="1">{"'előző év december'!$A$2:$CP$214"}</definedName>
    <definedName name="_cpr4" localSheetId="12"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6"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3" hidden="1">{"'előző év december'!$A$2:$CP$214"}</definedName>
    <definedName name="_cpr4" localSheetId="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localSheetId="0" hidden="1">{"'előző év december'!$A$2:$CP$214"}</definedName>
    <definedName name="_cpr4" hidden="1">{"'előző év december'!$A$2:$CP$214"}</definedName>
    <definedName name="_Fill" localSheetId="1" hidden="1">#REF!</definedName>
    <definedName name="_Fill" localSheetId="10" hidden="1">#REF!</definedName>
    <definedName name="_Fill" localSheetId="12" hidden="1">#REF!</definedName>
    <definedName name="_Fill" localSheetId="14" hidden="1">#REF!</definedName>
    <definedName name="_Fill" localSheetId="16" hidden="1">#REF!</definedName>
    <definedName name="_Fill" localSheetId="17" hidden="1">#REF!</definedName>
    <definedName name="_Fill" localSheetId="19" hidden="1">#REF!</definedName>
    <definedName name="_Fill" localSheetId="20" hidden="1">#REF!</definedName>
    <definedName name="_Fill" localSheetId="21" hidden="1">#REF!</definedName>
    <definedName name="_Fill" localSheetId="25" hidden="1">#REF!</definedName>
    <definedName name="_Fill" localSheetId="26" hidden="1">#REF!</definedName>
    <definedName name="_Fill" localSheetId="27" hidden="1">#REF!</definedName>
    <definedName name="_Fill" localSheetId="32" hidden="1">#REF!</definedName>
    <definedName name="_Fill" localSheetId="41"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0" hidden="1">#REF!</definedName>
    <definedName name="_Fill" hidden="1">#REF!</definedName>
    <definedName name="_xlnm._FilterDatabase" localSheetId="7" hidden="1">'7_ábra_chart'!$B$189:$B$351</definedName>
    <definedName name="_l" localSheetId="10" hidden="1">{"'előző év december'!$A$2:$CP$214"}</definedName>
    <definedName name="_l" localSheetId="12"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6"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3" hidden="1">{"'előző év december'!$A$2:$CP$214"}</definedName>
    <definedName name="_l" localSheetId="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localSheetId="0" hidden="1">{"'előző év december'!$A$2:$CP$214"}</definedName>
    <definedName name="_l" hidden="1">{"'előző év december'!$A$2:$CP$214"}</definedName>
    <definedName name="_Order1" hidden="1">255</definedName>
    <definedName name="_Order2" hidden="1">255</definedName>
    <definedName name="_p" localSheetId="10" hidden="1">{"'előző év december'!$A$2:$CP$214"}</definedName>
    <definedName name="_p" localSheetId="12"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6"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3" hidden="1">{"'előző év december'!$A$2:$CP$214"}</definedName>
    <definedName name="_p" localSheetId="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localSheetId="0" hidden="1">{"'előző év december'!$A$2:$CP$214"}</definedName>
    <definedName name="_p" hidden="1">{"'előző év december'!$A$2:$CP$214"}</definedName>
    <definedName name="_Regression_Int" hidden="1">1</definedName>
    <definedName name="_Sort" localSheetId="1" hidden="1">#REF!</definedName>
    <definedName name="_Sort" localSheetId="10" hidden="1">#REF!</definedName>
    <definedName name="_Sort" localSheetId="12" hidden="1">#REF!</definedName>
    <definedName name="_Sort" localSheetId="14" hidden="1">#REF!</definedName>
    <definedName name="_Sort" localSheetId="16" hidden="1">#REF!</definedName>
    <definedName name="_Sort" localSheetId="17" hidden="1">#REF!</definedName>
    <definedName name="_Sort" localSheetId="19" hidden="1">#REF!</definedName>
    <definedName name="_Sort" localSheetId="20" hidden="1">#REF!</definedName>
    <definedName name="_Sort" localSheetId="21" hidden="1">#REF!</definedName>
    <definedName name="_Sort" localSheetId="25" hidden="1">#REF!</definedName>
    <definedName name="_Sort" localSheetId="26" hidden="1">#REF!</definedName>
    <definedName name="_Sort" localSheetId="27" hidden="1">#REF!</definedName>
    <definedName name="_Sort" localSheetId="32" hidden="1">#REF!</definedName>
    <definedName name="_Sort" localSheetId="41"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0" hidden="1">#REF!</definedName>
    <definedName name="_Sort" hidden="1">#REF!</definedName>
    <definedName name="_X_XX" localSheetId="1" hidden="1">[3]Market!#REF!</definedName>
    <definedName name="_X_XX" localSheetId="10" hidden="1">[8]Market!#REF!</definedName>
    <definedName name="_X_XX" localSheetId="12" hidden="1">[8]Market!#REF!</definedName>
    <definedName name="_X_XX" localSheetId="13" hidden="1">[8]Market!#REF!</definedName>
    <definedName name="_X_XX" localSheetId="14" hidden="1">[8]Market!#REF!</definedName>
    <definedName name="_X_XX" localSheetId="15" hidden="1">[8]Market!#REF!</definedName>
    <definedName name="_X_XX" localSheetId="16" hidden="1">[8]Market!#REF!</definedName>
    <definedName name="_X_XX" localSheetId="17" hidden="1">[8]Market!#REF!</definedName>
    <definedName name="_X_XX" localSheetId="18" hidden="1">[8]Market!#REF!</definedName>
    <definedName name="_X_XX" localSheetId="19" hidden="1">[8]Market!#REF!</definedName>
    <definedName name="_X_XX" localSheetId="20" hidden="1">[8]Market!#REF!</definedName>
    <definedName name="_X_XX" localSheetId="21" hidden="1">[8]Market!#REF!</definedName>
    <definedName name="_X_XX" localSheetId="22" hidden="1">[8]Market!#REF!</definedName>
    <definedName name="_X_XX" localSheetId="25" hidden="1">[8]Market!#REF!</definedName>
    <definedName name="_X_XX" localSheetId="26" hidden="1">[8]Market!#REF!</definedName>
    <definedName name="_X_XX" localSheetId="27" hidden="1">[8]Market!#REF!</definedName>
    <definedName name="_X_XX" localSheetId="28" hidden="1">[8]Market!#REF!</definedName>
    <definedName name="_X_XX" localSheetId="32" hidden="1">[3]Market!#REF!</definedName>
    <definedName name="_X_XX" localSheetId="41" hidden="1">[3]Market!#REF!</definedName>
    <definedName name="_X_XX" localSheetId="5" hidden="1">[3]Market!#REF!</definedName>
    <definedName name="_X_XX" localSheetId="6" hidden="1">[3]Market!#REF!</definedName>
    <definedName name="_X_XX" localSheetId="7" hidden="1">[3]Market!#REF!</definedName>
    <definedName name="_X_XX" localSheetId="8" hidden="1">[3]Market!#REF!</definedName>
    <definedName name="_X_XX" localSheetId="9" hidden="1">[8]Market!#REF!</definedName>
    <definedName name="_X_XX" localSheetId="0" hidden="1">[5]Market!#REF!</definedName>
    <definedName name="_X_XX" hidden="1">[3]Market!#REF!</definedName>
    <definedName name="_zzz" localSheetId="1" hidden="1">[3]Market!#REF!</definedName>
    <definedName name="_zzz" localSheetId="10" hidden="1">[8]Market!#REF!</definedName>
    <definedName name="_zzz" localSheetId="12" hidden="1">[8]Market!#REF!</definedName>
    <definedName name="_zzz" localSheetId="13" hidden="1">[8]Market!#REF!</definedName>
    <definedName name="_zzz" localSheetId="14" hidden="1">[8]Market!#REF!</definedName>
    <definedName name="_zzz" localSheetId="15" hidden="1">[8]Market!#REF!</definedName>
    <definedName name="_zzz" localSheetId="16" hidden="1">[8]Market!#REF!</definedName>
    <definedName name="_zzz" localSheetId="17" hidden="1">[8]Market!#REF!</definedName>
    <definedName name="_zzz" localSheetId="18" hidden="1">[8]Market!#REF!</definedName>
    <definedName name="_zzz" localSheetId="19" hidden="1">[8]Market!#REF!</definedName>
    <definedName name="_zzz" localSheetId="20" hidden="1">[8]Market!#REF!</definedName>
    <definedName name="_zzz" localSheetId="21" hidden="1">[8]Market!#REF!</definedName>
    <definedName name="_zzz" localSheetId="22" hidden="1">[8]Market!#REF!</definedName>
    <definedName name="_zzz" localSheetId="25" hidden="1">[8]Market!#REF!</definedName>
    <definedName name="_zzz" localSheetId="26" hidden="1">[8]Market!#REF!</definedName>
    <definedName name="_zzz" localSheetId="27" hidden="1">[8]Market!#REF!</definedName>
    <definedName name="_zzz" localSheetId="28" hidden="1">[8]Market!#REF!</definedName>
    <definedName name="_zzz" localSheetId="32" hidden="1">[3]Market!#REF!</definedName>
    <definedName name="_zzz" localSheetId="41" hidden="1">[3]Market!#REF!</definedName>
    <definedName name="_zzz" localSheetId="5" hidden="1">[3]Market!#REF!</definedName>
    <definedName name="_zzz" localSheetId="9" hidden="1">[8]Market!#REF!</definedName>
    <definedName name="_zzz" localSheetId="0" hidden="1">[5]Market!#REF!</definedName>
    <definedName name="_zzz" hidden="1">[3]Market!#REF!</definedName>
    <definedName name="a" localSheetId="2" hidden="1">{"'előző év december'!$A$2:$CP$214"}</definedName>
    <definedName name="a" localSheetId="3" hidden="1">{"'előző év december'!$A$2:$CP$214"}</definedName>
    <definedName name="a" localSheetId="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0" hidden="1">{"'előző év december'!$A$2:$CP$214"}</definedName>
    <definedName name="a" hidden="1">{"'előző év december'!$A$2:$CP$214"}</definedName>
    <definedName name="aa" localSheetId="1" hidden="1">[6]Market!#REF!</definedName>
    <definedName name="aa" localSheetId="12" hidden="1">[6]Market!#REF!</definedName>
    <definedName name="aa" localSheetId="14" hidden="1">[6]Market!#REF!</definedName>
    <definedName name="aa" localSheetId="16" hidden="1">[6]Market!#REF!</definedName>
    <definedName name="aa" localSheetId="17" hidden="1">[6]Market!#REF!</definedName>
    <definedName name="aa" localSheetId="19" hidden="1">[6]Market!#REF!</definedName>
    <definedName name="aa" localSheetId="20" hidden="1">[6]Market!#REF!</definedName>
    <definedName name="aa" localSheetId="25" hidden="1">[6]Market!#REF!</definedName>
    <definedName name="aa" localSheetId="26" hidden="1">[6]Market!#REF!</definedName>
    <definedName name="aa" localSheetId="27" hidden="1">[6]Market!#REF!</definedName>
    <definedName name="aa" localSheetId="32" hidden="1">[6]Market!#REF!</definedName>
    <definedName name="aa" localSheetId="41" hidden="1">[6]Market!#REF!</definedName>
    <definedName name="aa" localSheetId="5" hidden="1">[6]Market!#REF!</definedName>
    <definedName name="aa" hidden="1">[6]Market!#REF!</definedName>
    <definedName name="aaa" localSheetId="10" hidden="1">{"'előző év december'!$A$2:$CP$214"}</definedName>
    <definedName name="aaa" localSheetId="12"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6"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3" hidden="1">{"'előző év december'!$A$2:$CP$214"}</definedName>
    <definedName name="aaa" localSheetId="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localSheetId="0" hidden="1">{"'előző év december'!$A$2:$CP$214"}</definedName>
    <definedName name="aaa" hidden="1">{"'előző év december'!$A$2:$CP$214"}</definedName>
    <definedName name="aaaaa" localSheetId="2" hidden="1">{"'előző év december'!$A$2:$CP$214"}</definedName>
    <definedName name="aaaaa" localSheetId="3" hidden="1">{"'előző év december'!$A$2:$CP$214"}</definedName>
    <definedName name="aaaaa" localSheetId="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0" hidden="1">{"'előző év december'!$A$2:$CP$214"}</definedName>
    <definedName name="aaaaa" hidden="1">{"'előző év december'!$A$2:$CP$214"}</definedName>
    <definedName name="activeLeg">[9]System!$B$4</definedName>
    <definedName name="activeUnit">[9]System!$B$1</definedName>
    <definedName name="activeUnitValue">[9]System!$B$2</definedName>
    <definedName name="asdasd" localSheetId="2" hidden="1">{"'előző év december'!$A$2:$CP$214"}</definedName>
    <definedName name="asdasd" localSheetId="3" hidden="1">{"'előző év december'!$A$2:$CP$214"}</definedName>
    <definedName name="asdasd" localSheetId="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0" hidden="1">{"'előző év december'!$A$2:$CP$214"}</definedName>
    <definedName name="asdasd" hidden="1">{"'előző év december'!$A$2:$CP$214"}</definedName>
    <definedName name="asdf" localSheetId="10" hidden="1">{"'előző év december'!$A$2:$CP$214"}</definedName>
    <definedName name="asdf" localSheetId="12"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6"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3" hidden="1">{"'előző év december'!$A$2:$CP$214"}</definedName>
    <definedName name="asdf" localSheetId="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localSheetId="0" hidden="1">{"'előző év december'!$A$2:$CP$214"}</definedName>
    <definedName name="asdf" hidden="1">{"'előző év december'!$A$2:$CP$214"}</definedName>
    <definedName name="asdfasd" localSheetId="10" hidden="1">{"'előző év december'!$A$2:$CP$214"}</definedName>
    <definedName name="asdfasd" localSheetId="12"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6"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3" hidden="1">{"'előző év december'!$A$2:$CP$214"}</definedName>
    <definedName name="asdfasd" localSheetId="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localSheetId="0" hidden="1">{"'előző év december'!$A$2:$CP$214"}</definedName>
    <definedName name="asdfasd" hidden="1">{"'előző év december'!$A$2:$CP$214"}</definedName>
    <definedName name="b" localSheetId="10" hidden="1">'[10]DATA WORK AREA'!$A$27:$A$33</definedName>
    <definedName name="b" localSheetId="12" hidden="1">'[10]DATA WORK AREA'!$A$27:$A$33</definedName>
    <definedName name="b" localSheetId="13" hidden="1">'[10]DATA WORK AREA'!$A$27:$A$33</definedName>
    <definedName name="b" localSheetId="14" hidden="1">'[10]DATA WORK AREA'!$A$27:$A$33</definedName>
    <definedName name="b" localSheetId="15" hidden="1">'[10]DATA WORK AREA'!$A$27:$A$33</definedName>
    <definedName name="b" localSheetId="16" hidden="1">'[10]DATA WORK AREA'!$A$27:$A$33</definedName>
    <definedName name="b" localSheetId="17" hidden="1">'[10]DATA WORK AREA'!$A$27:$A$33</definedName>
    <definedName name="b" localSheetId="18" hidden="1">'[10]DATA WORK AREA'!$A$27:$A$33</definedName>
    <definedName name="b" localSheetId="19" hidden="1">'[10]DATA WORK AREA'!$A$27:$A$33</definedName>
    <definedName name="b" localSheetId="20" hidden="1">'[10]DATA WORK AREA'!$A$27:$A$33</definedName>
    <definedName name="b" localSheetId="21" hidden="1">'[10]DATA WORK AREA'!$A$27:$A$33</definedName>
    <definedName name="b" localSheetId="22" hidden="1">'[10]DATA WORK AREA'!$A$27:$A$33</definedName>
    <definedName name="b" localSheetId="25" hidden="1">'[10]DATA WORK AREA'!$A$27:$A$33</definedName>
    <definedName name="b" localSheetId="26" hidden="1">'[10]DATA WORK AREA'!$A$27:$A$33</definedName>
    <definedName name="b" localSheetId="27" hidden="1">'[10]DATA WORK AREA'!$A$27:$A$33</definedName>
    <definedName name="b" localSheetId="28" hidden="1">'[10]DATA WORK AREA'!$A$27:$A$33</definedName>
    <definedName name="b" localSheetId="3" hidden="1">'[11]DATA WORK AREA'!$A$27:$A$33</definedName>
    <definedName name="b" localSheetId="9" hidden="1">'[10]DATA WORK AREA'!$A$27:$A$33</definedName>
    <definedName name="b" localSheetId="0" hidden="1">'[12]DATA WORK AREA'!$A$27:$A$33</definedName>
    <definedName name="b" hidden="1">'[13]DATA WORK AREA'!$A$27:$A$33</definedName>
    <definedName name="blabla" localSheetId="1" hidden="1">[4]Market!#REF!</definedName>
    <definedName name="blabla" localSheetId="14" hidden="1">[4]Market!#REF!</definedName>
    <definedName name="blabla" localSheetId="17" hidden="1">[4]Market!#REF!</definedName>
    <definedName name="blabla" localSheetId="19" hidden="1">[4]Market!#REF!</definedName>
    <definedName name="blabla" localSheetId="20" hidden="1">[4]Market!#REF!</definedName>
    <definedName name="blabla" localSheetId="25" hidden="1">[4]Market!#REF!</definedName>
    <definedName name="blabla" localSheetId="26" hidden="1">[4]Market!#REF!</definedName>
    <definedName name="blabla" localSheetId="27" hidden="1">[4]Market!#REF!</definedName>
    <definedName name="blabla" localSheetId="32" hidden="1">[4]Market!#REF!</definedName>
    <definedName name="blabla" localSheetId="41" hidden="1">[4]Market!#REF!</definedName>
    <definedName name="blabla" localSheetId="5" hidden="1">[4]Market!#REF!</definedName>
    <definedName name="blabla" localSheetId="6" hidden="1">[4]Market!#REF!</definedName>
    <definedName name="blabla" localSheetId="7" hidden="1">[4]Market!#REF!</definedName>
    <definedName name="blabla" localSheetId="8" hidden="1">[4]Market!#REF!</definedName>
    <definedName name="blabla" hidden="1">[4]Market!#REF!</definedName>
    <definedName name="BLPH1" localSheetId="1" hidden="1">#REF!</definedName>
    <definedName name="BLPH1" localSheetId="14" hidden="1">#REF!</definedName>
    <definedName name="BLPH1" localSheetId="17" hidden="1">#REF!</definedName>
    <definedName name="BLPH1" localSheetId="19" hidden="1">#REF!</definedName>
    <definedName name="BLPH1" localSheetId="20" hidden="1">#REF!</definedName>
    <definedName name="BLPH1" localSheetId="25" hidden="1">#REF!</definedName>
    <definedName name="BLPH1" localSheetId="26" hidden="1">#REF!</definedName>
    <definedName name="BLPH1" localSheetId="27" hidden="1">#REF!</definedName>
    <definedName name="BLPH1" localSheetId="32" hidden="1">#REF!</definedName>
    <definedName name="BLPH1" localSheetId="41" hidden="1">#REF!</definedName>
    <definedName name="BLPH1" localSheetId="5" hidden="1">#REF!</definedName>
    <definedName name="BLPH1" localSheetId="6" hidden="1">#REF!</definedName>
    <definedName name="BLPH1" localSheetId="7" hidden="1">#REF!</definedName>
    <definedName name="BLPH1" localSheetId="8" hidden="1">#REF!</definedName>
    <definedName name="BLPH1" hidden="1">#REF!</definedName>
    <definedName name="BLPH2" localSheetId="1" hidden="1">#REF!</definedName>
    <definedName name="BLPH2" localSheetId="14" hidden="1">#REF!</definedName>
    <definedName name="BLPH2" localSheetId="17" hidden="1">#REF!</definedName>
    <definedName name="BLPH2" localSheetId="19" hidden="1">#REF!</definedName>
    <definedName name="BLPH2" localSheetId="20" hidden="1">#REF!</definedName>
    <definedName name="BLPH2" localSheetId="25" hidden="1">#REF!</definedName>
    <definedName name="BLPH2" localSheetId="26" hidden="1">#REF!</definedName>
    <definedName name="BLPH2" localSheetId="27" hidden="1">#REF!</definedName>
    <definedName name="BLPH2" localSheetId="32" hidden="1">#REF!</definedName>
    <definedName name="BLPH2" localSheetId="41" hidden="1">#REF!</definedName>
    <definedName name="BLPH2" localSheetId="5" hidden="1">#REF!</definedName>
    <definedName name="BLPH2" localSheetId="6" hidden="1">#REF!</definedName>
    <definedName name="BLPH2" localSheetId="7" hidden="1">#REF!</definedName>
    <definedName name="BLPH2" localSheetId="8" hidden="1">#REF!</definedName>
    <definedName name="BLPH2" hidden="1">#REF!</definedName>
    <definedName name="BLPH3" localSheetId="1" hidden="1">#REF!</definedName>
    <definedName name="BLPH3" localSheetId="14" hidden="1">#REF!</definedName>
    <definedName name="BLPH3" localSheetId="17" hidden="1">#REF!</definedName>
    <definedName name="BLPH3" localSheetId="19" hidden="1">#REF!</definedName>
    <definedName name="BLPH3" localSheetId="20" hidden="1">#REF!</definedName>
    <definedName name="BLPH3" localSheetId="25" hidden="1">#REF!</definedName>
    <definedName name="BLPH3" localSheetId="26" hidden="1">#REF!</definedName>
    <definedName name="BLPH3" localSheetId="27" hidden="1">#REF!</definedName>
    <definedName name="BLPH3" localSheetId="32" hidden="1">#REF!</definedName>
    <definedName name="BLPH3" localSheetId="41" hidden="1">#REF!</definedName>
    <definedName name="BLPH3" localSheetId="5" hidden="1">#REF!</definedName>
    <definedName name="BLPH3" localSheetId="6" hidden="1">#REF!</definedName>
    <definedName name="BLPH3" localSheetId="7" hidden="1">#REF!</definedName>
    <definedName name="BLPH3" localSheetId="8" hidden="1">#REF!</definedName>
    <definedName name="BLPH3" hidden="1">#REF!</definedName>
    <definedName name="bn" localSheetId="10" hidden="1">{"'előző év december'!$A$2:$CP$214"}</definedName>
    <definedName name="bn" localSheetId="12"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6"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3" hidden="1">{"'előző év december'!$A$2:$CP$214"}</definedName>
    <definedName name="bn" localSheetId="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localSheetId="0" hidden="1">{"'előző év december'!$A$2:$CP$214"}</definedName>
    <definedName name="bn" hidden="1">{"'előző év december'!$A$2:$CP$214"}</definedName>
    <definedName name="bnn" localSheetId="10" hidden="1">{"'előző év december'!$A$2:$CP$214"}</definedName>
    <definedName name="bnn" localSheetId="12"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6"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3" hidden="1">{"'előző év december'!$A$2:$CP$214"}</definedName>
    <definedName name="bnn" localSheetId="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localSheetId="0" hidden="1">{"'előző év december'!$A$2:$CP$214"}</definedName>
    <definedName name="bnn" hidden="1">{"'előző év december'!$A$2:$CP$214"}</definedName>
    <definedName name="brr" localSheetId="10" hidden="1">{"'előző év december'!$A$2:$CP$214"}</definedName>
    <definedName name="brr" localSheetId="12"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6"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3" hidden="1">{"'előző év december'!$A$2:$CP$214"}</definedName>
    <definedName name="brr" localSheetId="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localSheetId="0" hidden="1">{"'előző év december'!$A$2:$CP$214"}</definedName>
    <definedName name="brr" hidden="1">{"'előző év december'!$A$2:$CP$214"}</definedName>
    <definedName name="ccc" localSheetId="1" hidden="1">[3]Market!#REF!</definedName>
    <definedName name="ccc" localSheetId="10" hidden="1">[7]Market!#REF!</definedName>
    <definedName name="ccc" localSheetId="12" hidden="1">[7]Market!#REF!</definedName>
    <definedName name="ccc" localSheetId="13" hidden="1">[7]Market!#REF!</definedName>
    <definedName name="ccc" localSheetId="14" hidden="1">[7]Market!#REF!</definedName>
    <definedName name="ccc" localSheetId="15" hidden="1">[7]Market!#REF!</definedName>
    <definedName name="ccc" localSheetId="16" hidden="1">[7]Market!#REF!</definedName>
    <definedName name="ccc" localSheetId="17" hidden="1">[7]Market!#REF!</definedName>
    <definedName name="ccc" localSheetId="18" hidden="1">[7]Market!#REF!</definedName>
    <definedName name="ccc" localSheetId="19" hidden="1">[7]Market!#REF!</definedName>
    <definedName name="ccc" localSheetId="20" hidden="1">[7]Market!#REF!</definedName>
    <definedName name="ccc" localSheetId="21" hidden="1">[7]Market!#REF!</definedName>
    <definedName name="ccc" localSheetId="22" hidden="1">[7]Market!#REF!</definedName>
    <definedName name="ccc" localSheetId="25" hidden="1">[7]Market!#REF!</definedName>
    <definedName name="ccc" localSheetId="26" hidden="1">[7]Market!#REF!</definedName>
    <definedName name="ccc" localSheetId="27" hidden="1">[7]Market!#REF!</definedName>
    <definedName name="ccc" localSheetId="28" hidden="1">[7]Market!#REF!</definedName>
    <definedName name="ccc" localSheetId="32" hidden="1">[3]Market!#REF!</definedName>
    <definedName name="ccc" localSheetId="41" hidden="1">[3]Market!#REF!</definedName>
    <definedName name="ccc" localSheetId="5" hidden="1">[3]Market!#REF!</definedName>
    <definedName name="ccc" localSheetId="9" hidden="1">[7]Market!#REF!</definedName>
    <definedName name="ccc" localSheetId="0" hidden="1">[5]Market!#REF!</definedName>
    <definedName name="ccc" hidden="1">[3]Market!#REF!</definedName>
    <definedName name="cfgfd" localSheetId="10" hidden="1">{"'előző év december'!$A$2:$CP$214"}</definedName>
    <definedName name="cfgfd" localSheetId="12"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6"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3" hidden="1">{"'előző év december'!$A$2:$CP$214"}</definedName>
    <definedName name="cfgfd" localSheetId="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localSheetId="0" hidden="1">{"'előző év december'!$A$2:$CP$214"}</definedName>
    <definedName name="cfgfd" hidden="1">{"'előző év december'!$A$2:$CP$214"}</definedName>
    <definedName name="Chart_ROE_ROA_2007" localSheetId="10" hidden="1">{"'előző év december'!$A$2:$CP$214"}</definedName>
    <definedName name="Chart_ROE_ROA_2007" localSheetId="12"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6"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3" hidden="1">{"'előző év december'!$A$2:$CP$214"}</definedName>
    <definedName name="Chart_ROE_ROA_2007" localSheetId="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localSheetId="0" hidden="1">{"'előző év december'!$A$2:$CP$214"}</definedName>
    <definedName name="Chart_ROE_ROA_2007" hidden="1">{"'előző év december'!$A$2:$CP$214"}</definedName>
    <definedName name="CITY_MAT">'[14]MAT City Data_In'!$A$1:$Z$2530</definedName>
    <definedName name="clsValues">[9]Map!$E$2:$F$6</definedName>
    <definedName name="cp" localSheetId="10" hidden="1">{"'előző év december'!$A$2:$CP$214"}</definedName>
    <definedName name="cp" localSheetId="12"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6"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3" hidden="1">{"'előző év december'!$A$2:$CP$214"}</definedName>
    <definedName name="cp" localSheetId="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localSheetId="0" hidden="1">{"'előző év december'!$A$2:$CP$214"}</definedName>
    <definedName name="cp" hidden="1">{"'előző év december'!$A$2:$CP$214"}</definedName>
    <definedName name="cpi_fanchart" localSheetId="10" hidden="1">{"'előző év december'!$A$2:$CP$214"}</definedName>
    <definedName name="cpi_fanchart" localSheetId="12"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6"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3" hidden="1">{"'előző év december'!$A$2:$CP$214"}</definedName>
    <definedName name="cpi_fanchart" localSheetId="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localSheetId="0" hidden="1">{"'előző év december'!$A$2:$CP$214"}</definedName>
    <definedName name="cpi_fanchart" hidden="1">{"'előző év december'!$A$2:$CP$214"}</definedName>
    <definedName name="cppp" localSheetId="10" hidden="1">{"'előző év december'!$A$2:$CP$214"}</definedName>
    <definedName name="cppp" localSheetId="12"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6"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3" hidden="1">{"'előző év december'!$A$2:$CP$214"}</definedName>
    <definedName name="cppp" localSheetId="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localSheetId="0" hidden="1">{"'előző év december'!$A$2:$CP$214"}</definedName>
    <definedName name="cppp" hidden="1">{"'előző év december'!$A$2:$CP$214"}</definedName>
    <definedName name="cpr" localSheetId="10" hidden="1">{"'előző év december'!$A$2:$CP$214"}</definedName>
    <definedName name="cpr" localSheetId="12"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6"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3" hidden="1">{"'előző év december'!$A$2:$CP$214"}</definedName>
    <definedName name="cpr" localSheetId="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localSheetId="0" hidden="1">{"'előző év december'!$A$2:$CP$214"}</definedName>
    <definedName name="cpr" hidden="1">{"'előző év december'!$A$2:$CP$214"}</definedName>
    <definedName name="cprsa" localSheetId="10" hidden="1">{"'előző év december'!$A$2:$CP$214"}</definedName>
    <definedName name="cprsa" localSheetId="12"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6"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3" hidden="1">{"'előző év december'!$A$2:$CP$214"}</definedName>
    <definedName name="cprsa" localSheetId="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localSheetId="0" hidden="1">{"'előző év december'!$A$2:$CP$214"}</definedName>
    <definedName name="cprsa" hidden="1">{"'előző év december'!$A$2:$CP$214"}</definedName>
    <definedName name="CURR">[15]Data_In!$B$1:$AA$1057</definedName>
    <definedName name="cx" localSheetId="10" hidden="1">{"'előző év december'!$A$2:$CP$214"}</definedName>
    <definedName name="cx" localSheetId="12"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6"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3" hidden="1">{"'előző év december'!$A$2:$CP$214"}</definedName>
    <definedName name="cx" localSheetId="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localSheetId="0" hidden="1">{"'előző év december'!$A$2:$CP$214"}</definedName>
    <definedName name="cx" hidden="1">{"'előző év december'!$A$2:$CP$214"}</definedName>
    <definedName name="d" localSheetId="10" hidden="1">{"'előző év december'!$A$2:$CP$214"}</definedName>
    <definedName name="d" localSheetId="12"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6"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5" hidden="1">{"'előző év december'!$A$2:$CP$214"}</definedName>
    <definedName name="d" localSheetId="26" hidden="1">{"'előző év december'!$A$2:$CP$214"}</definedName>
    <definedName name="d" localSheetId="27" hidden="1">{"'előző év december'!$A$2:$CP$214"}</definedName>
    <definedName name="d" localSheetId="28" hidden="1">{"'előző év december'!$A$2:$CP$214"}</definedName>
    <definedName name="d" localSheetId="3" hidden="1">{"'előző év december'!$A$2:$CP$214"}</definedName>
    <definedName name="d" localSheetId="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localSheetId="0" hidden="1">{"'előző év december'!$A$2:$CP$214"}</definedName>
    <definedName name="d" hidden="1">{"'előző év december'!$A$2:$CP$214"}</definedName>
    <definedName name="dfgh" localSheetId="1" hidden="1">[4]Market!#REF!</definedName>
    <definedName name="dfgh" localSheetId="12" hidden="1">[4]Market!#REF!</definedName>
    <definedName name="dfgh" localSheetId="14" hidden="1">[4]Market!#REF!</definedName>
    <definedName name="dfgh" localSheetId="16" hidden="1">[4]Market!#REF!</definedName>
    <definedName name="dfgh" localSheetId="17" hidden="1">[4]Market!#REF!</definedName>
    <definedName name="dfgh" localSheetId="19" hidden="1">[4]Market!#REF!</definedName>
    <definedName name="dfgh" localSheetId="20" hidden="1">[4]Market!#REF!</definedName>
    <definedName name="dfgh" localSheetId="25" hidden="1">[4]Market!#REF!</definedName>
    <definedName name="dfgh" localSheetId="26" hidden="1">[4]Market!#REF!</definedName>
    <definedName name="dfgh" localSheetId="27" hidden="1">[4]Market!#REF!</definedName>
    <definedName name="dfgh" localSheetId="32" hidden="1">[4]Market!#REF!</definedName>
    <definedName name="dfgh" localSheetId="41" hidden="1">[4]Market!#REF!</definedName>
    <definedName name="dfgh" localSheetId="5" hidden="1">[4]Market!#REF!</definedName>
    <definedName name="dfgh" hidden="1">[4]Market!#REF!</definedName>
    <definedName name="dfhdf" localSheetId="10" hidden="1">{"'előző év december'!$A$2:$CP$214"}</definedName>
    <definedName name="dfhdf" localSheetId="12"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6"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3" hidden="1">{"'előző év december'!$A$2:$CP$214"}</definedName>
    <definedName name="dfhdf" localSheetId="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localSheetId="0" hidden="1">{"'előző év december'!$A$2:$CP$214"}</definedName>
    <definedName name="dfhdf" hidden="1">{"'előző év december'!$A$2:$CP$214"}</definedName>
    <definedName name="ds" localSheetId="10" hidden="1">{"'előző év december'!$A$2:$CP$214"}</definedName>
    <definedName name="ds" localSheetId="12"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6"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3" hidden="1">{"'előző év december'!$A$2:$CP$214"}</definedName>
    <definedName name="ds" localSheetId="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localSheetId="0" hidden="1">{"'előző év december'!$A$2:$CP$214"}</definedName>
    <definedName name="ds" hidden="1">{"'előző év december'!$A$2:$CP$214"}</definedName>
    <definedName name="dsfgsdfg" localSheetId="10" hidden="1">{"'előző év december'!$A$2:$CP$214"}</definedName>
    <definedName name="dsfgsdfg" localSheetId="12"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6"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3" hidden="1">{"'előző év december'!$A$2:$CP$214"}</definedName>
    <definedName name="dsfgsdfg" localSheetId="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localSheetId="0" hidden="1">{"'előző év december'!$A$2:$CP$214"}</definedName>
    <definedName name="dsfgsdfg" hidden="1">{"'előző év december'!$A$2:$CP$214"}</definedName>
    <definedName name="dyf" localSheetId="10" hidden="1">{"'előző év december'!$A$2:$CP$214"}</definedName>
    <definedName name="dyf" localSheetId="12"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6"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3" hidden="1">{"'előző év december'!$A$2:$CP$214"}</definedName>
    <definedName name="dyf" localSheetId="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localSheetId="0" hidden="1">{"'előző év december'!$A$2:$CP$214"}</definedName>
    <definedName name="dyf" hidden="1">{"'előző év december'!$A$2:$CP$214"}</definedName>
    <definedName name="edr" localSheetId="10" hidden="1">{"'előző év december'!$A$2:$CP$214"}</definedName>
    <definedName name="edr" localSheetId="12"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6"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3" hidden="1">{"'előző év december'!$A$2:$CP$214"}</definedName>
    <definedName name="edr" localSheetId="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localSheetId="0" hidden="1">{"'előző év december'!$A$2:$CP$214"}</definedName>
    <definedName name="edr" hidden="1">{"'előző év december'!$A$2:$CP$214"}</definedName>
    <definedName name="efdef" localSheetId="10" hidden="1">{"'előző év december'!$A$2:$CP$214"}</definedName>
    <definedName name="efdef" localSheetId="12"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6"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3" hidden="1">{"'előző év december'!$A$2:$CP$214"}</definedName>
    <definedName name="efdef" localSheetId="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localSheetId="0" hidden="1">{"'előző év december'!$A$2:$CP$214"}</definedName>
    <definedName name="efdef" hidden="1">{"'előző év december'!$A$2:$CP$214"}</definedName>
    <definedName name="eredméynfelc" localSheetId="1" hidden="1">[16]Market!#REF!</definedName>
    <definedName name="eredméynfelc" localSheetId="10" hidden="1">[17]Market!#REF!</definedName>
    <definedName name="eredméynfelc" localSheetId="12" hidden="1">[17]Market!#REF!</definedName>
    <definedName name="eredméynfelc" localSheetId="13" hidden="1">[17]Market!#REF!</definedName>
    <definedName name="eredméynfelc" localSheetId="14" hidden="1">[17]Market!#REF!</definedName>
    <definedName name="eredméynfelc" localSheetId="15" hidden="1">[17]Market!#REF!</definedName>
    <definedName name="eredméynfelc" localSheetId="16" hidden="1">[17]Market!#REF!</definedName>
    <definedName name="eredméynfelc" localSheetId="17" hidden="1">[17]Market!#REF!</definedName>
    <definedName name="eredméynfelc" localSheetId="18" hidden="1">[17]Market!#REF!</definedName>
    <definedName name="eredméynfelc" localSheetId="19" hidden="1">[17]Market!#REF!</definedName>
    <definedName name="eredméynfelc" localSheetId="20" hidden="1">[17]Market!#REF!</definedName>
    <definedName name="eredméynfelc" localSheetId="21" hidden="1">[17]Market!#REF!</definedName>
    <definedName name="eredméynfelc" localSheetId="22" hidden="1">[17]Market!#REF!</definedName>
    <definedName name="eredméynfelc" localSheetId="25" hidden="1">[17]Market!#REF!</definedName>
    <definedName name="eredméynfelc" localSheetId="26" hidden="1">[17]Market!#REF!</definedName>
    <definedName name="eredméynfelc" localSheetId="27" hidden="1">[17]Market!#REF!</definedName>
    <definedName name="eredméynfelc" localSheetId="28" hidden="1">[17]Market!#REF!</definedName>
    <definedName name="eredméynfelc" localSheetId="32" hidden="1">[16]Market!#REF!</definedName>
    <definedName name="eredméynfelc" localSheetId="41" hidden="1">[16]Market!#REF!</definedName>
    <definedName name="eredméynfelc" localSheetId="5" hidden="1">[16]Market!#REF!</definedName>
    <definedName name="eredméynfelc" localSheetId="9" hidden="1">[17]Market!#REF!</definedName>
    <definedName name="eredméynfelc" localSheetId="0" hidden="1">[18]Market!#REF!</definedName>
    <definedName name="eredméynfelc" hidden="1">[16]Market!#REF!</definedName>
    <definedName name="ert" localSheetId="10" hidden="1">{"'előző év december'!$A$2:$CP$214"}</definedName>
    <definedName name="ert" localSheetId="12"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6"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3" hidden="1">{"'előző év december'!$A$2:$CP$214"}</definedName>
    <definedName name="ert" localSheetId="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localSheetId="0" hidden="1">{"'előző év december'!$A$2:$CP$214"}</definedName>
    <definedName name="ert" hidden="1">{"'előző év december'!$A$2:$CP$214"}</definedName>
    <definedName name="ertertwertwert" localSheetId="10" hidden="1">{"'előző év december'!$A$2:$CP$214"}</definedName>
    <definedName name="ertertwertwert" localSheetId="12"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6"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3" hidden="1">{"'előző év december'!$A$2:$CP$214"}</definedName>
    <definedName name="ertertwertwert" localSheetId="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localSheetId="0" hidden="1">{"'előző év december'!$A$2:$CP$214"}</definedName>
    <definedName name="ertertwertwert" hidden="1">{"'előző év december'!$A$2:$CP$214"}</definedName>
    <definedName name="ew" localSheetId="1" hidden="1">[3]Market!#REF!</definedName>
    <definedName name="ew" localSheetId="10" hidden="1">[4]Market!#REF!</definedName>
    <definedName name="ew" localSheetId="12" hidden="1">[4]Market!#REF!</definedName>
    <definedName name="ew" localSheetId="13" hidden="1">[4]Market!#REF!</definedName>
    <definedName name="ew" localSheetId="14" hidden="1">[4]Market!#REF!</definedName>
    <definedName name="ew" localSheetId="15" hidden="1">[4]Market!#REF!</definedName>
    <definedName name="ew" localSheetId="16" hidden="1">[4]Market!#REF!</definedName>
    <definedName name="ew" localSheetId="17" hidden="1">[4]Market!#REF!</definedName>
    <definedName name="ew" localSheetId="18" hidden="1">[4]Market!#REF!</definedName>
    <definedName name="ew" localSheetId="19" hidden="1">[4]Market!#REF!</definedName>
    <definedName name="ew" localSheetId="20" hidden="1">[4]Market!#REF!</definedName>
    <definedName name="ew" localSheetId="21" hidden="1">[4]Market!#REF!</definedName>
    <definedName name="ew" localSheetId="22" hidden="1">[4]Market!#REF!</definedName>
    <definedName name="ew" localSheetId="25" hidden="1">[4]Market!#REF!</definedName>
    <definedName name="ew" localSheetId="26" hidden="1">[4]Market!#REF!</definedName>
    <definedName name="ew" localSheetId="27" hidden="1">[4]Market!#REF!</definedName>
    <definedName name="ew" localSheetId="28" hidden="1">[4]Market!#REF!</definedName>
    <definedName name="ew" localSheetId="32" hidden="1">[3]Market!#REF!</definedName>
    <definedName name="ew" localSheetId="41" hidden="1">[3]Market!#REF!</definedName>
    <definedName name="ew" localSheetId="5" hidden="1">[3]Market!#REF!</definedName>
    <definedName name="ew" localSheetId="9" hidden="1">[4]Market!#REF!</definedName>
    <definedName name="ew" localSheetId="0" hidden="1">[5]Market!#REF!</definedName>
    <definedName name="ew" hidden="1">[3]Market!#REF!</definedName>
    <definedName name="f" localSheetId="10" hidden="1">{"'előző év december'!$A$2:$CP$214"}</definedName>
    <definedName name="f" localSheetId="12"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6"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5" hidden="1">{"'előző év december'!$A$2:$CP$214"}</definedName>
    <definedName name="f" localSheetId="26" hidden="1">{"'előző év december'!$A$2:$CP$214"}</definedName>
    <definedName name="f" localSheetId="27" hidden="1">{"'előző év december'!$A$2:$CP$214"}</definedName>
    <definedName name="f" localSheetId="28" hidden="1">{"'előző év december'!$A$2:$CP$214"}</definedName>
    <definedName name="f" localSheetId="3" hidden="1">{"'előző év december'!$A$2:$CP$214"}</definedName>
    <definedName name="f" localSheetId="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localSheetId="0" hidden="1">{"'előző év december'!$A$2:$CP$214"}</definedName>
    <definedName name="f" hidden="1">{"'előző év december'!$A$2:$CP$214"}</definedName>
    <definedName name="ff" localSheetId="10" hidden="1">{"'előző év december'!$A$2:$CP$214"}</definedName>
    <definedName name="ff" localSheetId="12"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6"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3" hidden="1">{"'előző év december'!$A$2:$CP$214"}</definedName>
    <definedName name="ff" localSheetId="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localSheetId="0" hidden="1">{"'előző év december'!$A$2:$CP$214"}</definedName>
    <definedName name="ff" hidden="1">{"'előző év december'!$A$2:$CP$214"}</definedName>
    <definedName name="ffg" localSheetId="10" hidden="1">{"'előző év december'!$A$2:$CP$214"}</definedName>
    <definedName name="ffg" localSheetId="12"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6"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3" hidden="1">{"'előző év december'!$A$2:$CP$214"}</definedName>
    <definedName name="ffg" localSheetId="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localSheetId="0" hidden="1">{"'előző év december'!$A$2:$CP$214"}</definedName>
    <definedName name="ffg" hidden="1">{"'előző év december'!$A$2:$CP$214"}</definedName>
    <definedName name="fg" localSheetId="10" hidden="1">{"'előző év december'!$A$2:$CP$214"}</definedName>
    <definedName name="fg" localSheetId="12"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6"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3" hidden="1">{"'előző év december'!$A$2:$CP$214"}</definedName>
    <definedName name="fg" localSheetId="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localSheetId="0" hidden="1">{"'előző év december'!$A$2:$CP$214"}</definedName>
    <definedName name="fg" hidden="1">{"'előző év december'!$A$2:$CP$214"}</definedName>
    <definedName name="fgh" localSheetId="10" hidden="1">{"'előző év december'!$A$2:$CP$214"}</definedName>
    <definedName name="fgh" localSheetId="12"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6"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3" hidden="1">{"'előző év december'!$A$2:$CP$214"}</definedName>
    <definedName name="fgh" localSheetId="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localSheetId="0" hidden="1">{"'előző év december'!$A$2:$CP$214"}</definedName>
    <definedName name="fgh" hidden="1">{"'előző év december'!$A$2:$CP$214"}</definedName>
    <definedName name="fghf" localSheetId="10" hidden="1">{"'előző év december'!$A$2:$CP$214"}</definedName>
    <definedName name="fghf" localSheetId="12"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6"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3" hidden="1">{"'előző év december'!$A$2:$CP$214"}</definedName>
    <definedName name="fghf" localSheetId="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localSheetId="0" hidden="1">{"'előző év december'!$A$2:$CP$214"}</definedName>
    <definedName name="fghf" hidden="1">{"'előző év december'!$A$2:$CP$214"}</definedName>
    <definedName name="fiskalis2" localSheetId="1" hidden="1">[6]Market!#REF!</definedName>
    <definedName name="fiskalis2" localSheetId="12" hidden="1">[6]Market!#REF!</definedName>
    <definedName name="fiskalis2" localSheetId="14" hidden="1">[6]Market!#REF!</definedName>
    <definedName name="fiskalis2" localSheetId="16" hidden="1">[6]Market!#REF!</definedName>
    <definedName name="fiskalis2" localSheetId="17" hidden="1">[6]Market!#REF!</definedName>
    <definedName name="fiskalis2" localSheetId="19" hidden="1">[6]Market!#REF!</definedName>
    <definedName name="fiskalis2" localSheetId="20" hidden="1">[6]Market!#REF!</definedName>
    <definedName name="fiskalis2" localSheetId="25" hidden="1">[6]Market!#REF!</definedName>
    <definedName name="fiskalis2" localSheetId="26" hidden="1">[6]Market!#REF!</definedName>
    <definedName name="fiskalis2" localSheetId="27" hidden="1">[6]Market!#REF!</definedName>
    <definedName name="fiskalis2" localSheetId="32" hidden="1">[6]Market!#REF!</definedName>
    <definedName name="fiskalis2" localSheetId="41" hidden="1">[6]Market!#REF!</definedName>
    <definedName name="fiskalis2" localSheetId="5" hidden="1">[6]Market!#REF!</definedName>
    <definedName name="fiskalis2" hidden="1">[6]Market!#REF!</definedName>
    <definedName name="frt" localSheetId="10" hidden="1">{"'előző év december'!$A$2:$CP$214"}</definedName>
    <definedName name="frt" localSheetId="12"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6"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3" hidden="1">{"'előző év december'!$A$2:$CP$214"}</definedName>
    <definedName name="frt" localSheetId="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localSheetId="0" hidden="1">{"'előző év december'!$A$2:$CP$214"}</definedName>
    <definedName name="frt" hidden="1">{"'előző év december'!$A$2:$CP$214"}</definedName>
    <definedName name="fthf" localSheetId="10" hidden="1">{"'előző év december'!$A$2:$CP$214"}</definedName>
    <definedName name="fthf" localSheetId="12"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6"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3" hidden="1">{"'előző év december'!$A$2:$CP$214"}</definedName>
    <definedName name="fthf" localSheetId="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localSheetId="0" hidden="1">{"'előző év december'!$A$2:$CP$214"}</definedName>
    <definedName name="fthf" hidden="1">{"'előző év december'!$A$2:$CP$214"}</definedName>
    <definedName name="g" localSheetId="2" hidden="1">{"'előző év december'!$A$2:$CP$214"}</definedName>
    <definedName name="g" localSheetId="3" hidden="1">{"'előző év december'!$A$2:$CP$214"}</definedName>
    <definedName name="g" localSheetId="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0" hidden="1">{"'előző év december'!$A$2:$CP$214"}</definedName>
    <definedName name="g" hidden="1">{"'előző év december'!$A$2:$CP$214"}</definedName>
    <definedName name="Gabor" localSheetId="10" hidden="1">{"'előző év december'!$A$2:$CP$214"}</definedName>
    <definedName name="Gabor" localSheetId="12"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6"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3" hidden="1">{"'előző év december'!$A$2:$CP$214"}</definedName>
    <definedName name="Gabor" localSheetId="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localSheetId="0" hidden="1">{"'előző év december'!$A$2:$CP$214"}</definedName>
    <definedName name="Gabor" hidden="1">{"'előző év december'!$A$2:$CP$214"}</definedName>
    <definedName name="gf" localSheetId="1" hidden="1">[1]Market!#REF!</definedName>
    <definedName name="gf" localSheetId="10" hidden="1">[2]Market!#REF!</definedName>
    <definedName name="gf" localSheetId="12" hidden="1">[2]Market!#REF!</definedName>
    <definedName name="gf" localSheetId="13" hidden="1">[2]Market!#REF!</definedName>
    <definedName name="gf" localSheetId="14" hidden="1">[2]Market!#REF!</definedName>
    <definedName name="gf" localSheetId="15" hidden="1">[2]Market!#REF!</definedName>
    <definedName name="gf" localSheetId="16" hidden="1">[2]Market!#REF!</definedName>
    <definedName name="gf" localSheetId="17" hidden="1">[2]Market!#REF!</definedName>
    <definedName name="gf" localSheetId="18" hidden="1">[2]Market!#REF!</definedName>
    <definedName name="gf" localSheetId="19" hidden="1">[2]Market!#REF!</definedName>
    <definedName name="gf" localSheetId="20" hidden="1">[2]Market!#REF!</definedName>
    <definedName name="gf" localSheetId="21" hidden="1">[2]Market!#REF!</definedName>
    <definedName name="gf" localSheetId="22" hidden="1">[2]Market!#REF!</definedName>
    <definedName name="gf" localSheetId="25" hidden="1">[2]Market!#REF!</definedName>
    <definedName name="gf" localSheetId="26" hidden="1">[2]Market!#REF!</definedName>
    <definedName name="gf" localSheetId="27" hidden="1">[2]Market!#REF!</definedName>
    <definedName name="gf" localSheetId="28" hidden="1">[2]Market!#REF!</definedName>
    <definedName name="gf" localSheetId="32" hidden="1">[1]Market!#REF!</definedName>
    <definedName name="gf" localSheetId="41" hidden="1">[1]Market!#REF!</definedName>
    <definedName name="gf" localSheetId="5" hidden="1">[1]Market!#REF!</definedName>
    <definedName name="gf" localSheetId="9" hidden="1">[2]Market!#REF!</definedName>
    <definedName name="gf" hidden="1">[1]Market!#REF!</definedName>
    <definedName name="gg" localSheetId="10" hidden="1">{"'előző év december'!$A$2:$CP$214"}</definedName>
    <definedName name="gg" localSheetId="12"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6"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3" hidden="1">{"'előző év december'!$A$2:$CP$214"}</definedName>
    <definedName name="gg" localSheetId="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localSheetId="0" hidden="1">{"'előző év december'!$A$2:$CP$214"}</definedName>
    <definedName name="gg" hidden="1">{"'előző év december'!$A$2:$CP$214"}</definedName>
    <definedName name="gggg" localSheetId="10" hidden="1">{"'előző év december'!$A$2:$CP$214"}</definedName>
    <definedName name="gggg" localSheetId="12"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6"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3" hidden="1">{"'előző év december'!$A$2:$CP$214"}</definedName>
    <definedName name="gggg" localSheetId="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localSheetId="0" hidden="1">{"'előző év december'!$A$2:$CP$214"}</definedName>
    <definedName name="gggg" hidden="1">{"'előző év december'!$A$2:$CP$214"}</definedName>
    <definedName name="gh" localSheetId="10" hidden="1">{"'előző év december'!$A$2:$CP$214"}</definedName>
    <definedName name="gh" localSheetId="12"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6"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3" hidden="1">{"'előző év december'!$A$2:$CP$214"}</definedName>
    <definedName name="gh" localSheetId="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localSheetId="0" hidden="1">{"'előző év december'!$A$2:$CP$214"}</definedName>
    <definedName name="gh" hidden="1">{"'előző év december'!$A$2:$CP$214"}</definedName>
    <definedName name="ghj" localSheetId="10" hidden="1">{"'előző év december'!$A$2:$CP$214"}</definedName>
    <definedName name="ghj" localSheetId="12"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6"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3" hidden="1">{"'előző év december'!$A$2:$CP$214"}</definedName>
    <definedName name="ghj" localSheetId="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localSheetId="0" hidden="1">{"'előző év december'!$A$2:$CP$214"}</definedName>
    <definedName name="ghj" hidden="1">{"'előző év december'!$A$2:$CP$214"}</definedName>
    <definedName name="GraphX" localSheetId="10" hidden="1">'[10]DATA WORK AREA'!$A$27:$A$33</definedName>
    <definedName name="GraphX" localSheetId="12" hidden="1">'[10]DATA WORK AREA'!$A$27:$A$33</definedName>
    <definedName name="GraphX" localSheetId="13" hidden="1">'[10]DATA WORK AREA'!$A$27:$A$33</definedName>
    <definedName name="GraphX" localSheetId="14" hidden="1">'[10]DATA WORK AREA'!$A$27:$A$33</definedName>
    <definedName name="GraphX" localSheetId="15" hidden="1">'[10]DATA WORK AREA'!$A$27:$A$33</definedName>
    <definedName name="GraphX" localSheetId="16" hidden="1">'[10]DATA WORK AREA'!$A$27:$A$33</definedName>
    <definedName name="GraphX" localSheetId="17" hidden="1">'[10]DATA WORK AREA'!$A$27:$A$33</definedName>
    <definedName name="GraphX" localSheetId="18" hidden="1">'[10]DATA WORK AREA'!$A$27:$A$33</definedName>
    <definedName name="GraphX" localSheetId="19" hidden="1">'[10]DATA WORK AREA'!$A$27:$A$33</definedName>
    <definedName name="GraphX" localSheetId="20" hidden="1">'[10]DATA WORK AREA'!$A$27:$A$33</definedName>
    <definedName name="GraphX" localSheetId="21" hidden="1">'[10]DATA WORK AREA'!$A$27:$A$33</definedName>
    <definedName name="GraphX" localSheetId="22" hidden="1">'[10]DATA WORK AREA'!$A$27:$A$33</definedName>
    <definedName name="GraphX" localSheetId="25" hidden="1">'[10]DATA WORK AREA'!$A$27:$A$33</definedName>
    <definedName name="GraphX" localSheetId="26" hidden="1">'[10]DATA WORK AREA'!$A$27:$A$33</definedName>
    <definedName name="GraphX" localSheetId="27" hidden="1">'[10]DATA WORK AREA'!$A$27:$A$33</definedName>
    <definedName name="GraphX" localSheetId="28" hidden="1">'[10]DATA WORK AREA'!$A$27:$A$33</definedName>
    <definedName name="GraphX" localSheetId="3" hidden="1">'[11]DATA WORK AREA'!$A$27:$A$33</definedName>
    <definedName name="GraphX" localSheetId="9" hidden="1">'[10]DATA WORK AREA'!$A$27:$A$33</definedName>
    <definedName name="GraphX" localSheetId="0" hidden="1">'[12]DATA WORK AREA'!$A$27:$A$33</definedName>
    <definedName name="GraphX" hidden="1">'[13]DATA WORK AREA'!$A$27:$A$33</definedName>
    <definedName name="h" localSheetId="1" hidden="1">[3]Market!#REF!</definedName>
    <definedName name="h" localSheetId="14" hidden="1">[3]Market!#REF!</definedName>
    <definedName name="h" localSheetId="17" hidden="1">[3]Market!#REF!</definedName>
    <definedName name="h" localSheetId="19" hidden="1">[3]Market!#REF!</definedName>
    <definedName name="h" localSheetId="20" hidden="1">[3]Market!#REF!</definedName>
    <definedName name="h" localSheetId="25" hidden="1">[3]Market!#REF!</definedName>
    <definedName name="h" localSheetId="26" hidden="1">[3]Market!#REF!</definedName>
    <definedName name="h" localSheetId="27" hidden="1">[3]Market!#REF!</definedName>
    <definedName name="h" localSheetId="32" hidden="1">[3]Market!#REF!</definedName>
    <definedName name="h" localSheetId="41" hidden="1">[3]Market!#REF!</definedName>
    <definedName name="h" localSheetId="5" hidden="1">[3]Market!#REF!</definedName>
    <definedName name="h" localSheetId="6" hidden="1">[3]Market!#REF!</definedName>
    <definedName name="h" localSheetId="7" hidden="1">[3]Market!#REF!</definedName>
    <definedName name="h" localSheetId="8" hidden="1">[3]Market!#REF!</definedName>
    <definedName name="h" localSheetId="0" hidden="1">[7]Market!#REF!</definedName>
    <definedName name="h" hidden="1">[3]Market!#REF!</definedName>
    <definedName name="hgf" localSheetId="10" hidden="1">{"'előző év december'!$A$2:$CP$214"}</definedName>
    <definedName name="hgf" localSheetId="12"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6"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3" hidden="1">{"'előző év december'!$A$2:$CP$214"}</definedName>
    <definedName name="hgf" localSheetId="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localSheetId="0" hidden="1">{"'előző év december'!$A$2:$CP$214"}</definedName>
    <definedName name="hgf" hidden="1">{"'előző év december'!$A$2:$CP$214"}</definedName>
    <definedName name="hgjghj" localSheetId="10" hidden="1">{"'előző év december'!$A$2:$CP$214"}</definedName>
    <definedName name="hgjghj" localSheetId="12"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6"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3" hidden="1">{"'előző év december'!$A$2:$CP$214"}</definedName>
    <definedName name="hgjghj" localSheetId="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localSheetId="0" hidden="1">{"'előző év december'!$A$2:$CP$214"}</definedName>
    <definedName name="hgjghj" hidden="1">{"'előző év december'!$A$2:$CP$214"}</definedName>
    <definedName name="hhhhhhhhhhhhhhhh" localSheetId="2" hidden="1">{"'előző év december'!$A$2:$CP$214"}</definedName>
    <definedName name="hhhhhhhhhhhhhhhh" localSheetId="3" hidden="1">{"'előző év december'!$A$2:$CP$214"}</definedName>
    <definedName name="hhhhhhhhhhhhhhhh" localSheetId="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0" hidden="1">{"'előző év december'!$A$2:$CP$214"}</definedName>
    <definedName name="hhhhhhhhhhhhhhhh" hidden="1">{"'előző év december'!$A$2:$CP$214"}</definedName>
    <definedName name="ht" localSheetId="10" hidden="1">{"'előző év december'!$A$2:$CP$214"}</definedName>
    <definedName name="ht" localSheetId="12"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6"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3" hidden="1">{"'előző év december'!$A$2:$CP$214"}</definedName>
    <definedName name="ht" localSheetId="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localSheetId="0" hidden="1">{"'előző év december'!$A$2:$CP$214"}</definedName>
    <definedName name="ht" hidden="1">{"'előző év december'!$A$2:$CP$214"}</definedName>
    <definedName name="HTML_CodePage" localSheetId="0" hidden="1">1252</definedName>
    <definedName name="HTML_CodePage" hidden="1">1250</definedName>
    <definedName name="HTML_Control" localSheetId="10" hidden="1">{"'előző év december'!$A$2:$CP$214"}</definedName>
    <definedName name="HTML_Control" localSheetId="12" hidden="1">{"'előző év december'!$A$2:$CP$214"}</definedName>
    <definedName name="HTML_Control" localSheetId="13" hidden="1">{"'előző év december'!$A$2:$CP$214"}</definedName>
    <definedName name="HTML_Control" localSheetId="14" hidden="1">{"'előző év december'!$A$2:$CP$214"}</definedName>
    <definedName name="HTML_Control" localSheetId="15" hidden="1">{"'előző év december'!$A$2:$CP$214"}</definedName>
    <definedName name="HTML_Control" localSheetId="16" hidden="1">{"'előző év december'!$A$2:$CP$214"}</definedName>
    <definedName name="HTML_Control" localSheetId="17" hidden="1">{"'előző év december'!$A$2:$CP$214"}</definedName>
    <definedName name="HTML_Control" localSheetId="18" hidden="1">{"'előző év december'!$A$2:$CP$214"}</definedName>
    <definedName name="HTML_Control" localSheetId="19" hidden="1">{"'előző év december'!$A$2:$CP$214"}</definedName>
    <definedName name="HTML_Control" localSheetId="2" hidden="1">{"'előző év december'!$A$2:$CP$214"}</definedName>
    <definedName name="HTML_Control" localSheetId="20" hidden="1">{"'előző év december'!$A$2:$CP$214"}</definedName>
    <definedName name="HTML_Control" localSheetId="21" hidden="1">{"'előző év december'!$A$2:$CP$214"}</definedName>
    <definedName name="HTML_Control" localSheetId="22" hidden="1">{"'előző év december'!$A$2:$CP$214"}</definedName>
    <definedName name="HTML_Control" localSheetId="25" hidden="1">{"'előző év december'!$A$2:$CP$214"}</definedName>
    <definedName name="HTML_Control" localSheetId="26" hidden="1">{"'előző év december'!$A$2:$CP$214"}</definedName>
    <definedName name="HTML_Control" localSheetId="27" hidden="1">{"'előző év december'!$A$2:$CP$214"}</definedName>
    <definedName name="HTML_Control" localSheetId="28" hidden="1">{"'előző év december'!$A$2:$CP$214"}</definedName>
    <definedName name="HTML_Control" localSheetId="3" hidden="1">{"'előző év december'!$A$2:$CP$214"}</definedName>
    <definedName name="HTML_Control" localSheetId="4" hidden="1">{"'előző év december'!$A$2:$CP$214"}</definedName>
    <definedName name="HTML_Control" localSheetId="5" hidden="1">{"'előző év december'!$A$2:$CP$214"}</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{"'előző év december'!$A$2:$CP$214"}</definedName>
    <definedName name="HTML_Control" localSheetId="0" hidden="1">{"'S61'!$A$1:$K$49"}</definedName>
    <definedName name="HTML_Control" hidden="1">{"'előző év december'!$A$2:$CP$214"}</definedName>
    <definedName name="HTML_Controll2" localSheetId="10" hidden="1">{"'előző év december'!$A$2:$CP$214"}</definedName>
    <definedName name="HTML_Controll2" localSheetId="12"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6"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3" hidden="1">{"'előző év december'!$A$2:$CP$214"}</definedName>
    <definedName name="HTML_Controll2" localSheetId="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localSheetId="0" hidden="1">{"'előző év december'!$A$2:$CP$214"}</definedName>
    <definedName name="HTML_Controll2" hidden="1">{"'előző év december'!$A$2:$CP$214"}</definedName>
    <definedName name="HTML_Description" hidden="1">""</definedName>
    <definedName name="HTML_Email" hidden="1">""</definedName>
    <definedName name="html_f" localSheetId="10" hidden="1">{"'előző év december'!$A$2:$CP$214"}</definedName>
    <definedName name="html_f" localSheetId="12"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6"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3" hidden="1">{"'előző év december'!$A$2:$CP$214"}</definedName>
    <definedName name="html_f" localSheetId="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localSheetId="0" hidden="1">{"'előző év december'!$A$2:$CP$214"}</definedName>
    <definedName name="html_f" hidden="1">{"'előző év december'!$A$2:$CP$214"}</definedName>
    <definedName name="HTML_Header" localSheetId="0" hidden="1">""</definedName>
    <definedName name="HTML_Header" hidden="1">"előző év december"</definedName>
    <definedName name="HTML_LastUpdate" localSheetId="0" hidden="1">""</definedName>
    <definedName name="HTML_LastUpdate" hidden="1">"9/16/99"</definedName>
    <definedName name="HTML_LineAfter" hidden="1">FALSE</definedName>
    <definedName name="HTML_LineBefore" hidden="1">FALSE</definedName>
    <definedName name="HTML_Name" localSheetId="0" hidden="1">""</definedName>
    <definedName name="HTML_Name" hidden="1">"gasparj"</definedName>
    <definedName name="HTML_OBDlg2" hidden="1">TRUE</definedName>
    <definedName name="HTML_OBDlg4" hidden="1">TRUE</definedName>
    <definedName name="HTML_OS" hidden="1">0</definedName>
    <definedName name="HTML_PathFile" localSheetId="0" hidden="1">"U:\Table Development\Final Versions in Excel\UK Standard Tables (including Armed Forces tables)\HTML Version\S061 New Version.htm"</definedName>
    <definedName name="HTML_PathFile" hidden="1">"I:\Fogyar\CpiCSO\MyHTML.htm"</definedName>
    <definedName name="HTML_Title" localSheetId="0" hidden="1">""</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parág">[19]Munka2!$A$1:$A$19</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kiki" localSheetId="2" hidden="1">{"'előző év december'!$A$2:$CP$214"}</definedName>
    <definedName name="kiki" localSheetId="3" hidden="1">{"'előző év december'!$A$2:$CP$214"}</definedName>
    <definedName name="kiki" localSheetId="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0" hidden="1">{"'előző év december'!$A$2:$CP$214"}</definedName>
    <definedName name="kiki" hidden="1">{"'előző év december'!$A$2:$CP$214"}</definedName>
    <definedName name="kjhkjk" localSheetId="1" hidden="1">[4]Market!#REF!</definedName>
    <definedName name="kjhkjk" localSheetId="14" hidden="1">[4]Market!#REF!</definedName>
    <definedName name="kjhkjk" localSheetId="17" hidden="1">[4]Market!#REF!</definedName>
    <definedName name="kjhkjk" localSheetId="19" hidden="1">[4]Market!#REF!</definedName>
    <definedName name="kjhkjk" localSheetId="20" hidden="1">[4]Market!#REF!</definedName>
    <definedName name="kjhkjk" localSheetId="25" hidden="1">[4]Market!#REF!</definedName>
    <definedName name="kjhkjk" localSheetId="26" hidden="1">[4]Market!#REF!</definedName>
    <definedName name="kjhkjk" localSheetId="27" hidden="1">[4]Market!#REF!</definedName>
    <definedName name="kjhkjk" localSheetId="32" hidden="1">[4]Market!#REF!</definedName>
    <definedName name="kjhkjk" localSheetId="41" hidden="1">[4]Market!#REF!</definedName>
    <definedName name="kjhkjk" localSheetId="5" hidden="1">[4]Market!#REF!</definedName>
    <definedName name="kjhkjk" hidden="1">[4]Market!#REF!</definedName>
    <definedName name="kulker" localSheetId="10" hidden="1">{"'előző év december'!$A$2:$CP$214"}</definedName>
    <definedName name="kulker" localSheetId="12"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6"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3" hidden="1">{"'előző év december'!$A$2:$CP$214"}</definedName>
    <definedName name="kulker" localSheetId="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localSheetId="0" hidden="1">{"'előző év december'!$A$2:$CP$214"}</definedName>
    <definedName name="kulker" hidden="1">{"'előző év december'!$A$2:$CP$214"}</definedName>
    <definedName name="LegValues">[9]Map!$D$2:$F$6</definedName>
    <definedName name="m" localSheetId="10" hidden="1">{"'előző év december'!$A$2:$CP$214"}</definedName>
    <definedName name="m" localSheetId="12"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6"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3" hidden="1">{"'előző év december'!$A$2:$CP$214"}</definedName>
    <definedName name="m" localSheetId="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localSheetId="0" hidden="1">{"'előző év december'!$A$2:$CP$214"}</definedName>
    <definedName name="m" hidden="1">{"'előző év december'!$A$2:$CP$214"}</definedName>
    <definedName name="mh" localSheetId="10" hidden="1">{"'előző év december'!$A$2:$CP$214"}</definedName>
    <definedName name="mh" localSheetId="12"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6"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3" hidden="1">{"'előző év december'!$A$2:$CP$214"}</definedName>
    <definedName name="mh" localSheetId="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localSheetId="0" hidden="1">{"'előző év december'!$A$2:$CP$214"}</definedName>
    <definedName name="mh" hidden="1">{"'előző év december'!$A$2:$CP$214"}</definedName>
    <definedName name="mhz" localSheetId="10" hidden="1">{"'előző év december'!$A$2:$CP$214"}</definedName>
    <definedName name="mhz" localSheetId="12"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6"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3" hidden="1">{"'előző év december'!$A$2:$CP$214"}</definedName>
    <definedName name="mhz" localSheetId="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localSheetId="0" hidden="1">{"'előző év december'!$A$2:$CP$214"}</definedName>
    <definedName name="mhz" hidden="1">{"'előző év december'!$A$2:$CP$214"}</definedName>
    <definedName name="na" localSheetId="2" hidden="1">{"'előző év december'!$A$2:$CP$214"}</definedName>
    <definedName name="na" localSheetId="3" hidden="1">{"'előző év december'!$A$2:$CP$214"}</definedName>
    <definedName name="na" localSheetId="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0" hidden="1">{"'előző év december'!$A$2:$CP$214"}</definedName>
    <definedName name="na" hidden="1">{"'előző év december'!$A$2:$CP$214"}</definedName>
    <definedName name="nm" localSheetId="10" hidden="1">{"'előző év december'!$A$2:$CP$214"}</definedName>
    <definedName name="nm" localSheetId="12"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6"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3" hidden="1">{"'előző év december'!$A$2:$CP$214"}</definedName>
    <definedName name="nm" localSheetId="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localSheetId="0" hidden="1">{"'előző év december'!$A$2:$CP$214"}</definedName>
    <definedName name="nm" hidden="1">{"'előző év december'!$A$2:$CP$214"}</definedName>
    <definedName name="pl" localSheetId="32" hidden="1">[4]Market!#REF!</definedName>
    <definedName name="pl" localSheetId="5" hidden="1">[4]Market!#REF!</definedName>
    <definedName name="pl" hidden="1">[4]Market!#REF!</definedName>
    <definedName name="pti" localSheetId="10" hidden="1">{"'előző év december'!$A$2:$CP$214"}</definedName>
    <definedName name="pti" localSheetId="12"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6"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3" hidden="1">{"'előző év december'!$A$2:$CP$214"}</definedName>
    <definedName name="pti" localSheetId="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localSheetId="0" hidden="1">{"'előző év december'!$A$2:$CP$214"}</definedName>
    <definedName name="pti" hidden="1">{"'előző év december'!$A$2:$CP$214"}</definedName>
    <definedName name="qwerw" localSheetId="10" hidden="1">{"'előző év december'!$A$2:$CP$214"}</definedName>
    <definedName name="qwerw" localSheetId="12"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6"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3" hidden="1">{"'előző év december'!$A$2:$CP$214"}</definedName>
    <definedName name="qwerw" localSheetId="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localSheetId="0" hidden="1">{"'előző év december'!$A$2:$CP$214"}</definedName>
    <definedName name="qwerw" hidden="1">{"'előző év december'!$A$2:$CP$214"}</definedName>
    <definedName name="rt" localSheetId="10" hidden="1">{"'előző év december'!$A$2:$CP$214"}</definedName>
    <definedName name="rt" localSheetId="12"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6"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3" hidden="1">{"'előző év december'!$A$2:$CP$214"}</definedName>
    <definedName name="rt" localSheetId="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localSheetId="0" hidden="1">{"'előző év december'!$A$2:$CP$214"}</definedName>
    <definedName name="rt" hidden="1">{"'előző év december'!$A$2:$CP$214"}</definedName>
    <definedName name="rte" localSheetId="10" hidden="1">{"'előző év december'!$A$2:$CP$214"}</definedName>
    <definedName name="rte" localSheetId="12"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6"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3" hidden="1">{"'előző év december'!$A$2:$CP$214"}</definedName>
    <definedName name="rte" localSheetId="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localSheetId="0" hidden="1">{"'előző év december'!$A$2:$CP$214"}</definedName>
    <definedName name="rte" hidden="1">{"'előző év december'!$A$2:$CP$214"}</definedName>
    <definedName name="rtew" localSheetId="10" hidden="1">{"'előző év december'!$A$2:$CP$214"}</definedName>
    <definedName name="rtew" localSheetId="12"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6"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3" hidden="1">{"'előző év december'!$A$2:$CP$214"}</definedName>
    <definedName name="rtew" localSheetId="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localSheetId="0" hidden="1">{"'előző év december'!$A$2:$CP$214"}</definedName>
    <definedName name="rtew" hidden="1">{"'előző év december'!$A$2:$CP$214"}</definedName>
    <definedName name="rtn" localSheetId="10" hidden="1">{"'előző év december'!$A$2:$CP$214"}</definedName>
    <definedName name="rtn" localSheetId="12"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6"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3" hidden="1">{"'előző év december'!$A$2:$CP$214"}</definedName>
    <definedName name="rtn" localSheetId="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localSheetId="0" hidden="1">{"'előző év december'!$A$2:$CP$214"}</definedName>
    <definedName name="rtn" hidden="1">{"'előző év december'!$A$2:$CP$214"}</definedName>
    <definedName name="rtz" localSheetId="10" hidden="1">{"'előző év december'!$A$2:$CP$214"}</definedName>
    <definedName name="rtz" localSheetId="12"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6"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3" hidden="1">{"'előző év december'!$A$2:$CP$214"}</definedName>
    <definedName name="rtz" localSheetId="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localSheetId="0" hidden="1">{"'előző év december'!$A$2:$CP$214"}</definedName>
    <definedName name="rtz" hidden="1">{"'előző év december'!$A$2:$CP$214"}</definedName>
    <definedName name="sdagag" localSheetId="2" hidden="1">{"'előző év december'!$A$2:$CP$214"}</definedName>
    <definedName name="sdagag" localSheetId="3" hidden="1">{"'előző év december'!$A$2:$CP$214"}</definedName>
    <definedName name="sdagag" localSheetId="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0" hidden="1">{"'előző év december'!$A$2:$CP$214"}</definedName>
    <definedName name="sdagag" hidden="1">{"'előző év december'!$A$2:$CP$214"}</definedName>
    <definedName name="sdf" localSheetId="10" hidden="1">{"'előző év december'!$A$2:$CP$214"}</definedName>
    <definedName name="sdf" localSheetId="12"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6"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3" hidden="1">{"'előző év december'!$A$2:$CP$214"}</definedName>
    <definedName name="sdf" localSheetId="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localSheetId="0" hidden="1">{"'előző év december'!$A$2:$CP$214"}</definedName>
    <definedName name="sdf" hidden="1">{"'előző év december'!$A$2:$CP$214"}</definedName>
    <definedName name="sdfsfd" localSheetId="10" hidden="1">{"'előző év december'!$A$2:$CP$214"}</definedName>
    <definedName name="sdfsfd" localSheetId="12"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6"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3" hidden="1">{"'előző év december'!$A$2:$CP$214"}</definedName>
    <definedName name="sdfsfd" localSheetId="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localSheetId="0" hidden="1">{"'előző év december'!$A$2:$CP$214"}</definedName>
    <definedName name="sdfsfd" hidden="1">{"'előző év december'!$A$2:$CP$214"}</definedName>
    <definedName name="sdsads" localSheetId="1" hidden="1">[4]Market!#REF!</definedName>
    <definedName name="sdsads" localSheetId="12" hidden="1">[4]Market!#REF!</definedName>
    <definedName name="sdsads" localSheetId="14" hidden="1">[4]Market!#REF!</definedName>
    <definedName name="sdsads" localSheetId="16" hidden="1">[4]Market!#REF!</definedName>
    <definedName name="sdsads" localSheetId="17" hidden="1">[4]Market!#REF!</definedName>
    <definedName name="sdsads" localSheetId="19" hidden="1">[4]Market!#REF!</definedName>
    <definedName name="sdsads" localSheetId="20" hidden="1">[4]Market!#REF!</definedName>
    <definedName name="sdsads" localSheetId="25" hidden="1">[4]Market!#REF!</definedName>
    <definedName name="sdsads" localSheetId="26" hidden="1">[4]Market!#REF!</definedName>
    <definedName name="sdsads" localSheetId="27" hidden="1">[4]Market!#REF!</definedName>
    <definedName name="sdsads" localSheetId="32" hidden="1">[4]Market!#REF!</definedName>
    <definedName name="sdsads" localSheetId="41" hidden="1">[4]Market!#REF!</definedName>
    <definedName name="sdsads" localSheetId="5" hidden="1">[4]Market!#REF!</definedName>
    <definedName name="sdsads" hidden="1">[4]Market!#REF!</definedName>
    <definedName name="sencount" hidden="1">2</definedName>
    <definedName name="SglMkt">'[20]Sgl Mkt Selection'!$C$2</definedName>
    <definedName name="SglMktCurrency">'[20]Sgl Mkt Selection'!$B$368</definedName>
    <definedName name="ss" localSheetId="10" hidden="1">{"'előző év december'!$A$2:$CP$214"}</definedName>
    <definedName name="ss" localSheetId="12"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6"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3" hidden="1">{"'előző év december'!$A$2:$CP$214"}</definedName>
    <definedName name="ss" localSheetId="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localSheetId="0" hidden="1">{"'előző év december'!$A$2:$CP$214"}</definedName>
    <definedName name="ss" hidden="1">{"'előző év december'!$A$2:$CP$214"}</definedName>
    <definedName name="test" localSheetId="10" hidden="1">{"'előző év december'!$A$2:$CP$214"}</definedName>
    <definedName name="test" localSheetId="12"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6"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3" hidden="1">{"'előző év december'!$A$2:$CP$214"}</definedName>
    <definedName name="test" localSheetId="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localSheetId="0" hidden="1">{"'előző év december'!$A$2:$CP$214"}</definedName>
    <definedName name="test" hidden="1">{"'előző év december'!$A$2:$CP$214"}</definedName>
    <definedName name="tge" localSheetId="1" hidden="1">[3]Market!#REF!</definedName>
    <definedName name="tge" localSheetId="10" hidden="1">[4]Market!#REF!</definedName>
    <definedName name="tge" localSheetId="12" hidden="1">[4]Market!#REF!</definedName>
    <definedName name="tge" localSheetId="13" hidden="1">[4]Market!#REF!</definedName>
    <definedName name="tge" localSheetId="14" hidden="1">[4]Market!#REF!</definedName>
    <definedName name="tge" localSheetId="15" hidden="1">[4]Market!#REF!</definedName>
    <definedName name="tge" localSheetId="16" hidden="1">[4]Market!#REF!</definedName>
    <definedName name="tge" localSheetId="17" hidden="1">[4]Market!#REF!</definedName>
    <definedName name="tge" localSheetId="18" hidden="1">[4]Market!#REF!</definedName>
    <definedName name="tge" localSheetId="19" hidden="1">[4]Market!#REF!</definedName>
    <definedName name="tge" localSheetId="20" hidden="1">[4]Market!#REF!</definedName>
    <definedName name="tge" localSheetId="21" hidden="1">[4]Market!#REF!</definedName>
    <definedName name="tge" localSheetId="22" hidden="1">[4]Market!#REF!</definedName>
    <definedName name="tge" localSheetId="25" hidden="1">[4]Market!#REF!</definedName>
    <definedName name="tge" localSheetId="26" hidden="1">[4]Market!#REF!</definedName>
    <definedName name="tge" localSheetId="27" hidden="1">[4]Market!#REF!</definedName>
    <definedName name="tge" localSheetId="28" hidden="1">[4]Market!#REF!</definedName>
    <definedName name="tge" localSheetId="32" hidden="1">[3]Market!#REF!</definedName>
    <definedName name="tge" localSheetId="41" hidden="1">[3]Market!#REF!</definedName>
    <definedName name="tge" localSheetId="5" hidden="1">[3]Market!#REF!</definedName>
    <definedName name="tge" localSheetId="9" hidden="1">[4]Market!#REF!</definedName>
    <definedName name="tge" localSheetId="0" hidden="1">[5]Market!#REF!</definedName>
    <definedName name="tge" hidden="1">[3]Market!#REF!</definedName>
    <definedName name="tgz" localSheetId="10" hidden="1">{"'előző év december'!$A$2:$CP$214"}</definedName>
    <definedName name="tgz" localSheetId="12"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6"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3" hidden="1">{"'előző év december'!$A$2:$CP$214"}</definedName>
    <definedName name="tgz" localSheetId="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localSheetId="0" hidden="1">{"'előző év december'!$A$2:$CP$214"}</definedName>
    <definedName name="tgz" hidden="1">{"'előző év december'!$A$2:$CP$214"}</definedName>
    <definedName name="tre" localSheetId="10" hidden="1">{"'előző év december'!$A$2:$CP$214"}</definedName>
    <definedName name="tre" localSheetId="12"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6"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3" hidden="1">{"'előző év december'!$A$2:$CP$214"}</definedName>
    <definedName name="tre" localSheetId="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localSheetId="0" hidden="1">{"'előző év december'!$A$2:$CP$214"}</definedName>
    <definedName name="tre" hidden="1">{"'előző év december'!$A$2:$CP$214"}</definedName>
    <definedName name="unitData">[9]Map!$R$3:$S$23</definedName>
    <definedName name="vb" localSheetId="10" hidden="1">{"'előző év december'!$A$2:$CP$214"}</definedName>
    <definedName name="vb" localSheetId="12"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6"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3" hidden="1">{"'előző év december'!$A$2:$CP$214"}</definedName>
    <definedName name="vb" localSheetId="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localSheetId="0" hidden="1">{"'előző év december'!$A$2:$CP$214"}</definedName>
    <definedName name="vb" hidden="1">{"'előző év december'!$A$2:$CP$214"}</definedName>
    <definedName name="vc" localSheetId="10" hidden="1">{"'előző év december'!$A$2:$CP$214"}</definedName>
    <definedName name="vc" localSheetId="12"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6"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3" hidden="1">{"'előző év december'!$A$2:$CP$214"}</definedName>
    <definedName name="vc" localSheetId="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localSheetId="0" hidden="1">{"'előző év december'!$A$2:$CP$214"}</definedName>
    <definedName name="vc" hidden="1">{"'előző év december'!$A$2:$CP$214"}</definedName>
    <definedName name="w" localSheetId="10" hidden="1">{"'előző év december'!$A$2:$CP$214"}</definedName>
    <definedName name="w" localSheetId="12"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6"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3" hidden="1">{"'előző év december'!$A$2:$CP$214"}</definedName>
    <definedName name="w" localSheetId="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localSheetId="0" hidden="1">{"'előző év december'!$A$2:$CP$214"}</definedName>
    <definedName name="w" hidden="1">{"'előző év december'!$A$2:$CP$214"}</definedName>
    <definedName name="we" localSheetId="10" hidden="1">{"'előző év december'!$A$2:$CP$214"}</definedName>
    <definedName name="we" localSheetId="12"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6"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3" hidden="1">{"'előző év december'!$A$2:$CP$214"}</definedName>
    <definedName name="we" localSheetId="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localSheetId="0" hidden="1">{"'előző év december'!$A$2:$CP$214"}</definedName>
    <definedName name="we" hidden="1">{"'előző év december'!$A$2:$CP$214"}</definedName>
    <definedName name="wee" localSheetId="10" hidden="1">{"'előző év december'!$A$2:$CP$214"}</definedName>
    <definedName name="wee" localSheetId="12"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6"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3" hidden="1">{"'előző év december'!$A$2:$CP$214"}</definedName>
    <definedName name="wee" localSheetId="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localSheetId="0" hidden="1">{"'előző év december'!$A$2:$CP$214"}</definedName>
    <definedName name="wee" hidden="1">{"'előző év december'!$A$2:$CP$214"}</definedName>
    <definedName name="werwe" localSheetId="10" hidden="1">{"'előző év december'!$A$2:$CP$214"}</definedName>
    <definedName name="werwe" localSheetId="12"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6"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3" hidden="1">{"'előző év december'!$A$2:$CP$214"}</definedName>
    <definedName name="werwe" localSheetId="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localSheetId="0" hidden="1">{"'előző év december'!$A$2:$CP$214"}</definedName>
    <definedName name="werwe" hidden="1">{"'előző év december'!$A$2:$CP$214"}</definedName>
    <definedName name="werwer" localSheetId="10" hidden="1">{"'előző év december'!$A$2:$CP$214"}</definedName>
    <definedName name="werwer" localSheetId="12"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6"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3" hidden="1">{"'előző év december'!$A$2:$CP$214"}</definedName>
    <definedName name="werwer" localSheetId="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localSheetId="0" hidden="1">{"'előző év december'!$A$2:$CP$214"}</definedName>
    <definedName name="werwer" hidden="1">{"'előző év december'!$A$2:$CP$214"}</definedName>
    <definedName name="ww" localSheetId="10" hidden="1">{"'előző év december'!$A$2:$CP$214"}</definedName>
    <definedName name="ww" localSheetId="12"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6"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3" hidden="1">{"'előző év december'!$A$2:$CP$214"}</definedName>
    <definedName name="ww" localSheetId="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localSheetId="0" hidden="1">{"'előző év december'!$A$2:$CP$214"}</definedName>
    <definedName name="ww" hidden="1">{"'előző év december'!$A$2:$CP$214"}</definedName>
    <definedName name="wwerf" localSheetId="32" hidden="1">[1]Market!#REF!</definedName>
    <definedName name="wwerf" localSheetId="41" hidden="1">[1]Market!#REF!</definedName>
    <definedName name="wwerf" localSheetId="5" hidden="1">[1]Market!#REF!</definedName>
    <definedName name="wwerf" hidden="1">[1]Market!#REF!</definedName>
    <definedName name="www" localSheetId="10" hidden="1">{"'előző év december'!$A$2:$CP$214"}</definedName>
    <definedName name="www" localSheetId="12"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6"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3" hidden="1">{"'előző év december'!$A$2:$CP$214"}</definedName>
    <definedName name="www" localSheetId="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localSheetId="0" hidden="1">{"'előző év december'!$A$2:$CP$214"}</definedName>
    <definedName name="www" hidden="1">{"'előző év december'!$A$2:$CP$214"}</definedName>
    <definedName name="wwwwwwwwwwwwwwwwwwwww" localSheetId="2" hidden="1">{"'előző év december'!$A$2:$CP$214"}</definedName>
    <definedName name="wwwwwwwwwwwwwwwwwwwww" localSheetId="3" hidden="1">{"'előző év december'!$A$2:$CP$214"}</definedName>
    <definedName name="wwwwwwwwwwwwwwwwwwwww" localSheetId="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0" hidden="1">{"'előző év december'!$A$2:$CP$214"}</definedName>
    <definedName name="wwwwwwwwwwwwwwwwwwwww" hidden="1">{"'előző év december'!$A$2:$CP$214"}</definedName>
    <definedName name="xxx" localSheetId="10" hidden="1">{"'előző év december'!$A$2:$CP$214"}</definedName>
    <definedName name="xxx" localSheetId="12"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6"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3" hidden="1">{"'előző év december'!$A$2:$CP$214"}</definedName>
    <definedName name="xxx" localSheetId="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localSheetId="0" hidden="1">{"'előző év december'!$A$2:$CP$214"}</definedName>
    <definedName name="xxx" hidden="1">{"'előző év december'!$A$2:$CP$214"}</definedName>
    <definedName name="xxxxxxx" localSheetId="10" hidden="1">{"'előző év december'!$A$2:$CP$214"}</definedName>
    <definedName name="xxxxxxx" localSheetId="12"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6"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3" hidden="1">{"'előző év december'!$A$2:$CP$214"}</definedName>
    <definedName name="xxxxxxx" localSheetId="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localSheetId="0" hidden="1">{"'előző év december'!$A$2:$CP$214"}</definedName>
    <definedName name="xxxxxxx" hidden="1">{"'előző év december'!$A$2:$CP$214"}</definedName>
    <definedName name="yísadsadsa" localSheetId="1" hidden="1">[4]Market!#REF!</definedName>
    <definedName name="yísadsadsa" localSheetId="12" hidden="1">[4]Market!#REF!</definedName>
    <definedName name="yísadsadsa" localSheetId="14" hidden="1">[4]Market!#REF!</definedName>
    <definedName name="yísadsadsa" localSheetId="16" hidden="1">[4]Market!#REF!</definedName>
    <definedName name="yísadsadsa" localSheetId="17" hidden="1">[4]Market!#REF!</definedName>
    <definedName name="yísadsadsa" localSheetId="19" hidden="1">[4]Market!#REF!</definedName>
    <definedName name="yísadsadsa" localSheetId="20" hidden="1">[4]Market!#REF!</definedName>
    <definedName name="yísadsadsa" localSheetId="25" hidden="1">[4]Market!#REF!</definedName>
    <definedName name="yísadsadsa" localSheetId="26" hidden="1">[4]Market!#REF!</definedName>
    <definedName name="yísadsadsa" localSheetId="27" hidden="1">[4]Market!#REF!</definedName>
    <definedName name="yísadsadsa" localSheetId="32" hidden="1">[4]Market!#REF!</definedName>
    <definedName name="yísadsadsa" localSheetId="41" hidden="1">[4]Market!#REF!</definedName>
    <definedName name="yísadsadsa" localSheetId="5" hidden="1">[4]Market!#REF!</definedName>
    <definedName name="yísadsadsa" hidden="1">[4]Market!#REF!</definedName>
    <definedName name="yygf" localSheetId="10" hidden="1">{"'előző év december'!$A$2:$CP$214"}</definedName>
    <definedName name="yygf" localSheetId="12"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6"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3" hidden="1">{"'előző év december'!$A$2:$CP$214"}</definedName>
    <definedName name="yygf" localSheetId="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localSheetId="0" hidden="1">{"'előző év december'!$A$2:$CP$214"}</definedName>
    <definedName name="yygf" hidden="1">{"'előző év december'!$A$2:$CP$214"}</definedName>
    <definedName name="yyy" localSheetId="10" hidden="1">{"'előző év december'!$A$2:$CP$214"}</definedName>
    <definedName name="yyy" localSheetId="12"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6"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3" hidden="1">{"'előző év december'!$A$2:$CP$214"}</definedName>
    <definedName name="yyy" localSheetId="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localSheetId="0" hidden="1">{"'előző év december'!$A$2:$CP$214"}</definedName>
    <definedName name="yyy" hidden="1">{"'előző év december'!$A$2:$CP$214"}</definedName>
    <definedName name="ztr" localSheetId="10" hidden="1">{"'előző év december'!$A$2:$CP$214"}</definedName>
    <definedName name="ztr" localSheetId="12"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6"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3" hidden="1">{"'előző év december'!$A$2:$CP$214"}</definedName>
    <definedName name="ztr" localSheetId="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localSheetId="0" hidden="1">{"'előző év december'!$A$2:$CP$214"}</definedName>
    <definedName name="ztr" hidden="1">{"'előző év december'!$A$2:$CP$214"}</definedName>
    <definedName name="zzz" localSheetId="10" hidden="1">{"'előző év december'!$A$2:$CP$214"}</definedName>
    <definedName name="zzz" localSheetId="12"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6"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3" hidden="1">{"'előző év december'!$A$2:$CP$214"}</definedName>
    <definedName name="zzz" localSheetId="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localSheetId="0" hidden="1">{"'előző év december'!$A$2:$CP$214"}</definedName>
    <definedName name="zzz" hidden="1">{"'előző év december'!$A$2:$CP$214"}</definedName>
    <definedName name="zzzz" localSheetId="1" hidden="1">[3]Market!#REF!</definedName>
    <definedName name="zzzz" localSheetId="10" hidden="1">[8]Market!#REF!</definedName>
    <definedName name="zzzz" localSheetId="12" hidden="1">[8]Market!#REF!</definedName>
    <definedName name="zzzz" localSheetId="13" hidden="1">[8]Market!#REF!</definedName>
    <definedName name="zzzz" localSheetId="14" hidden="1">[8]Market!#REF!</definedName>
    <definedName name="zzzz" localSheetId="15" hidden="1">[8]Market!#REF!</definedName>
    <definedName name="zzzz" localSheetId="16" hidden="1">[8]Market!#REF!</definedName>
    <definedName name="zzzz" localSheetId="17" hidden="1">[8]Market!#REF!</definedName>
    <definedName name="zzzz" localSheetId="18" hidden="1">[8]Market!#REF!</definedName>
    <definedName name="zzzz" localSheetId="19" hidden="1">[8]Market!#REF!</definedName>
    <definedName name="zzzz" localSheetId="20" hidden="1">[8]Market!#REF!</definedName>
    <definedName name="zzzz" localSheetId="21" hidden="1">[8]Market!#REF!</definedName>
    <definedName name="zzzz" localSheetId="22" hidden="1">[8]Market!#REF!</definedName>
    <definedName name="zzzz" localSheetId="25" hidden="1">[8]Market!#REF!</definedName>
    <definedName name="zzzz" localSheetId="26" hidden="1">[8]Market!#REF!</definedName>
    <definedName name="zzzz" localSheetId="27" hidden="1">[8]Market!#REF!</definedName>
    <definedName name="zzzz" localSheetId="28" hidden="1">[8]Market!#REF!</definedName>
    <definedName name="zzzz" localSheetId="32" hidden="1">[3]Market!#REF!</definedName>
    <definedName name="zzzz" localSheetId="41" hidden="1">[3]Market!#REF!</definedName>
    <definedName name="zzzz" localSheetId="5" hidden="1">[3]Market!#REF!</definedName>
    <definedName name="zzzz" localSheetId="9" hidden="1">[8]Market!#REF!</definedName>
    <definedName name="zzzz" localSheetId="0" hidden="1">[5]Market!#REF!</definedName>
    <definedName name="zzzz" hidden="1">[3]Market!#REF!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2" i="50" l="1"/>
  <c r="C41" i="50"/>
  <c r="C40" i="50"/>
  <c r="C39" i="50"/>
  <c r="C38" i="50"/>
  <c r="C37" i="50"/>
  <c r="C36" i="50"/>
  <c r="C35" i="50"/>
  <c r="C34" i="50"/>
  <c r="C33" i="50"/>
  <c r="C32" i="50"/>
  <c r="C31" i="50"/>
  <c r="C30" i="50"/>
  <c r="C29" i="50"/>
  <c r="C28" i="50"/>
  <c r="C27" i="50"/>
  <c r="C26" i="50"/>
  <c r="C25" i="50"/>
  <c r="C24" i="50"/>
  <c r="C23" i="50"/>
  <c r="C22" i="50"/>
  <c r="C21" i="50"/>
  <c r="C20" i="50"/>
  <c r="C19" i="50"/>
  <c r="C18" i="50"/>
  <c r="C17" i="50"/>
  <c r="C16" i="50"/>
  <c r="C15" i="50"/>
  <c r="C14" i="50"/>
  <c r="C13" i="50"/>
  <c r="C12" i="50"/>
  <c r="C11" i="50"/>
  <c r="C10" i="50"/>
  <c r="C9" i="50"/>
  <c r="C8" i="50"/>
  <c r="C7" i="50"/>
  <c r="C6" i="50"/>
  <c r="C5" i="50"/>
  <c r="C4" i="50"/>
  <c r="C3" i="50"/>
  <c r="C2" i="50"/>
  <c r="B42" i="50"/>
  <c r="B41" i="50"/>
  <c r="B40" i="50"/>
  <c r="B39" i="50"/>
  <c r="B38" i="50"/>
  <c r="B37" i="50"/>
  <c r="B36" i="50"/>
  <c r="B35" i="50"/>
  <c r="B34" i="50"/>
  <c r="B33" i="50"/>
  <c r="B32" i="50"/>
  <c r="B31" i="50"/>
  <c r="B30" i="50"/>
  <c r="B29" i="50"/>
  <c r="B28" i="50"/>
  <c r="B27" i="50"/>
  <c r="B26" i="50"/>
  <c r="B11" i="50" l="1"/>
  <c r="C43" i="50" l="1"/>
  <c r="B12" i="50" l="1"/>
  <c r="B10" i="50"/>
  <c r="B9" i="50"/>
  <c r="B8" i="50"/>
  <c r="B7" i="50"/>
  <c r="B6" i="50"/>
  <c r="B5" i="50"/>
  <c r="B4" i="50"/>
  <c r="B3" i="50"/>
  <c r="H79" i="57" l="1"/>
  <c r="H78" i="57"/>
  <c r="H77" i="57"/>
  <c r="H76" i="57"/>
  <c r="H75" i="57"/>
  <c r="H74" i="57"/>
  <c r="H73" i="57"/>
  <c r="H72" i="57"/>
  <c r="H71" i="57"/>
  <c r="H70" i="57"/>
  <c r="H69" i="57"/>
  <c r="H68" i="57"/>
  <c r="H67" i="57"/>
  <c r="H66" i="57"/>
  <c r="H65" i="57"/>
  <c r="H64" i="57"/>
  <c r="H63" i="57"/>
  <c r="H62" i="57"/>
  <c r="H61" i="57"/>
  <c r="H60" i="57"/>
  <c r="H59" i="57"/>
  <c r="H58" i="57"/>
  <c r="H57" i="57"/>
  <c r="H56" i="57"/>
  <c r="H55" i="57"/>
  <c r="H54" i="57"/>
  <c r="H53" i="57"/>
  <c r="H52" i="57"/>
  <c r="H51" i="57"/>
  <c r="H50" i="57"/>
  <c r="H49" i="57"/>
  <c r="H48" i="57"/>
  <c r="H47" i="57"/>
  <c r="H46" i="57"/>
  <c r="H45" i="57"/>
  <c r="H44" i="57"/>
  <c r="H43" i="57"/>
  <c r="H42" i="57"/>
  <c r="H41" i="57"/>
  <c r="H40" i="57"/>
  <c r="H39" i="57"/>
  <c r="H38" i="57"/>
  <c r="H37" i="57"/>
  <c r="H36" i="57"/>
  <c r="H35" i="57"/>
  <c r="H34" i="57"/>
  <c r="H33" i="57"/>
  <c r="H32" i="57"/>
  <c r="H31" i="57"/>
  <c r="H30" i="57"/>
  <c r="H29" i="57"/>
  <c r="H28" i="57"/>
  <c r="H27" i="57"/>
  <c r="H26" i="57"/>
  <c r="H25" i="57"/>
  <c r="H24" i="57"/>
  <c r="H23" i="57"/>
  <c r="H22" i="57"/>
  <c r="H21" i="57"/>
  <c r="H79" i="5" l="1"/>
  <c r="H78" i="5"/>
  <c r="B43" i="50" l="1"/>
  <c r="B25" i="50"/>
  <c r="B24" i="50"/>
  <c r="B23" i="50"/>
  <c r="B22" i="50"/>
  <c r="B21" i="50"/>
  <c r="B20" i="50"/>
  <c r="B19" i="50"/>
  <c r="B18" i="50"/>
  <c r="B17" i="50"/>
  <c r="B16" i="50"/>
  <c r="B15" i="50"/>
  <c r="B14" i="50"/>
  <c r="B13" i="50"/>
  <c r="B2" i="50"/>
  <c r="Y81" i="42" l="1"/>
  <c r="X81" i="42"/>
  <c r="W81" i="42"/>
  <c r="V81" i="42"/>
  <c r="U81" i="42"/>
  <c r="T81" i="42"/>
  <c r="S81" i="42"/>
  <c r="R81" i="42"/>
  <c r="Y80" i="42"/>
  <c r="X80" i="42"/>
  <c r="W80" i="42"/>
  <c r="V80" i="42"/>
  <c r="U80" i="42"/>
  <c r="T80" i="42"/>
  <c r="S80" i="42"/>
  <c r="R80" i="42"/>
  <c r="Y78" i="42"/>
  <c r="X78" i="42"/>
  <c r="W78" i="42"/>
  <c r="V78" i="42"/>
  <c r="U78" i="42"/>
  <c r="T78" i="42"/>
  <c r="S78" i="42"/>
  <c r="R78" i="42"/>
  <c r="Y77" i="42"/>
  <c r="X77" i="42"/>
  <c r="W77" i="42"/>
  <c r="V77" i="42"/>
  <c r="U77" i="42"/>
  <c r="T77" i="42"/>
  <c r="S77" i="42"/>
  <c r="R77" i="42"/>
  <c r="Y75" i="42"/>
  <c r="X75" i="42"/>
  <c r="W75" i="42"/>
  <c r="V75" i="42"/>
  <c r="U75" i="42"/>
  <c r="T75" i="42"/>
  <c r="S75" i="42"/>
  <c r="R75" i="42"/>
  <c r="Y74" i="42"/>
  <c r="X74" i="42"/>
  <c r="W74" i="42"/>
  <c r="V74" i="42"/>
  <c r="U74" i="42"/>
  <c r="T74" i="42"/>
  <c r="S74" i="42"/>
  <c r="R74" i="42"/>
  <c r="Y72" i="42"/>
  <c r="X72" i="42"/>
  <c r="W72" i="42"/>
  <c r="V72" i="42"/>
  <c r="U72" i="42"/>
  <c r="T72" i="42"/>
  <c r="S72" i="42"/>
  <c r="R72" i="42"/>
  <c r="Y71" i="42"/>
  <c r="X71" i="42"/>
  <c r="W71" i="42"/>
  <c r="V71" i="42"/>
  <c r="U71" i="42"/>
  <c r="T71" i="42"/>
  <c r="S71" i="42"/>
  <c r="R71"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AW63" i="42"/>
  <c r="Y85" i="42" s="1"/>
  <c r="AV63" i="42"/>
  <c r="AU63" i="42"/>
  <c r="AT63" i="42"/>
  <c r="AS63" i="42"/>
  <c r="X85" i="42" s="1"/>
  <c r="AR63" i="42"/>
  <c r="AQ63" i="42"/>
  <c r="AP63" i="42"/>
  <c r="AO63" i="42"/>
  <c r="W85" i="42" s="1"/>
  <c r="AN63" i="42"/>
  <c r="AM63" i="42"/>
  <c r="AL63" i="42"/>
  <c r="AK63" i="42"/>
  <c r="V85" i="42" s="1"/>
  <c r="AJ63" i="42"/>
  <c r="AI63" i="42"/>
  <c r="AH63" i="42"/>
  <c r="AG63" i="42"/>
  <c r="U85" i="42" s="1"/>
  <c r="AF63" i="42"/>
  <c r="AE63" i="42"/>
  <c r="AD63" i="42"/>
  <c r="AC63" i="42"/>
  <c r="T85" i="42" s="1"/>
  <c r="AB63" i="42"/>
  <c r="AA63" i="42"/>
  <c r="Z63" i="42"/>
  <c r="Y63" i="42"/>
  <c r="S85" i="42" s="1"/>
  <c r="X63" i="42"/>
  <c r="W63" i="42"/>
  <c r="V63" i="42"/>
  <c r="U63" i="42"/>
  <c r="R85" i="42" s="1"/>
  <c r="AW62" i="42"/>
  <c r="Y84" i="42" s="1"/>
  <c r="AV62" i="42"/>
  <c r="AU62" i="42"/>
  <c r="AT62" i="42"/>
  <c r="AS62" i="42"/>
  <c r="X84" i="42" s="1"/>
  <c r="AR62" i="42"/>
  <c r="AQ62" i="42"/>
  <c r="AP62" i="42"/>
  <c r="AO62" i="42"/>
  <c r="W84" i="42" s="1"/>
  <c r="AN62" i="42"/>
  <c r="AM62" i="42"/>
  <c r="AL62" i="42"/>
  <c r="AK62" i="42"/>
  <c r="V84" i="42" s="1"/>
  <c r="AJ62" i="42"/>
  <c r="AI62" i="42"/>
  <c r="AH62" i="42"/>
  <c r="AG62" i="42"/>
  <c r="U84" i="42" s="1"/>
  <c r="AF62" i="42"/>
  <c r="AE62" i="42"/>
  <c r="AD62" i="42"/>
  <c r="AC62" i="42"/>
  <c r="T84" i="42" s="1"/>
  <c r="AB62" i="42"/>
  <c r="AA62" i="42"/>
  <c r="Z62" i="42"/>
  <c r="Y62" i="42"/>
  <c r="S84" i="42" s="1"/>
  <c r="X62" i="42"/>
  <c r="W62" i="42"/>
  <c r="V62" i="42"/>
  <c r="U62" i="42"/>
  <c r="R84" i="42" s="1"/>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AY17" i="42"/>
  <c r="AY16" i="42"/>
  <c r="AY15" i="42"/>
  <c r="AY14" i="42"/>
  <c r="AY13" i="42"/>
  <c r="AS67" i="42" l="1"/>
  <c r="AW67" i="42"/>
  <c r="AW68" i="42" l="1"/>
  <c r="I28" i="21"/>
  <c r="I27" i="21"/>
  <c r="I26" i="21"/>
  <c r="I25" i="21"/>
  <c r="I24" i="21"/>
  <c r="I23" i="21"/>
  <c r="I22" i="21"/>
  <c r="I21" i="21"/>
  <c r="I20" i="21"/>
  <c r="I19" i="21"/>
  <c r="I18" i="21"/>
  <c r="I17" i="21"/>
  <c r="I16" i="21"/>
  <c r="H77" i="5" l="1"/>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alcChain>
</file>

<file path=xl/sharedStrings.xml><?xml version="1.0" encoding="utf-8"?>
<sst xmlns="http://schemas.openxmlformats.org/spreadsheetml/2006/main" count="2107" uniqueCount="745">
  <si>
    <t>Termékadók egyenlege</t>
  </si>
  <si>
    <t>Piaci szolgáltatások</t>
  </si>
  <si>
    <t>Feldolgozóipar</t>
  </si>
  <si>
    <t>Egyéb</t>
  </si>
  <si>
    <t>GDP</t>
  </si>
  <si>
    <t>Cím:</t>
  </si>
  <si>
    <t>Title:</t>
  </si>
  <si>
    <t>Forrás:</t>
  </si>
  <si>
    <t>Source:</t>
  </si>
  <si>
    <t>Megjegyzés:</t>
  </si>
  <si>
    <t>Note:</t>
  </si>
  <si>
    <t>A szolgáltató és feldolgozóipari szektor hozzájárulásának alakulása a GDP növekedéshez</t>
  </si>
  <si>
    <t>KSH.</t>
  </si>
  <si>
    <t>Other</t>
  </si>
  <si>
    <t>Balance of product taxes</t>
  </si>
  <si>
    <t>Manufacturing</t>
  </si>
  <si>
    <t>HCSO</t>
  </si>
  <si>
    <t>Market-based services</t>
  </si>
  <si>
    <t>Pénzügyi szektor</t>
  </si>
  <si>
    <t>Kereskedelem</t>
  </si>
  <si>
    <t>IKT szektor</t>
  </si>
  <si>
    <t>ICT</t>
  </si>
  <si>
    <t>Financial services</t>
  </si>
  <si>
    <t>Trade</t>
  </si>
  <si>
    <t>A kereskedelmiingatlan-piac szempontjából releváns ágazatok teljesítménye</t>
  </si>
  <si>
    <t>Piaci szolgáltatások (jobb skála)</t>
  </si>
  <si>
    <t>A kereskedelmiingatlan-piac szempontjából releváns ágazatok foglalkoztatottsága</t>
  </si>
  <si>
    <t>Nincs</t>
  </si>
  <si>
    <t>Kereslet</t>
  </si>
  <si>
    <t>Munkaerő</t>
  </si>
  <si>
    <t xml:space="preserve">Felszerelés/Iroda </t>
  </si>
  <si>
    <t>Pénzügyi</t>
  </si>
  <si>
    <t>Európai Bizottság.</t>
  </si>
  <si>
    <t>European Commission</t>
  </si>
  <si>
    <t>Demand</t>
  </si>
  <si>
    <t>Labour force</t>
  </si>
  <si>
    <t>Financial</t>
  </si>
  <si>
    <t>A kiskereskedelmi értékesítések, keresetek és a fogyasztói bizalmi index alakulása</t>
  </si>
  <si>
    <t>Teljes kiskereskedelmi értékesítés</t>
  </si>
  <si>
    <t>Reál nettó keresettömeg</t>
  </si>
  <si>
    <t>Fogyasztói bizalmi index (jobb skála)</t>
  </si>
  <si>
    <t>Retail sales</t>
  </si>
  <si>
    <t>Real net wage bill</t>
  </si>
  <si>
    <t>Európai Bizottság, Eurostat, KSH.</t>
  </si>
  <si>
    <t>European Commisson, Eurostat, HCSO</t>
  </si>
  <si>
    <t>Szezonálisan igazított kiskereskedelmi adat.</t>
  </si>
  <si>
    <t>Seasonally adjusted retail sales data.</t>
  </si>
  <si>
    <t>Vendégek száma (jobb skála)</t>
  </si>
  <si>
    <t>Vendégéjszakák száma</t>
  </si>
  <si>
    <t>Vendégek száma trend (jobb skála)</t>
  </si>
  <si>
    <t>Vendégéjszakák száma trend</t>
  </si>
  <si>
    <t>A vendégek és vendégéjszakák számának havi alakulása a kereskedelmi szálláshelyeken</t>
  </si>
  <si>
    <t>Number of guest nights</t>
  </si>
  <si>
    <t>Number of guest nights trend</t>
  </si>
  <si>
    <t>Logisztika</t>
  </si>
  <si>
    <t>Logistics</t>
  </si>
  <si>
    <t>KSH, MNB-számítás.</t>
  </si>
  <si>
    <t>Bács-Kiskun</t>
  </si>
  <si>
    <t>Békés</t>
  </si>
  <si>
    <t>Csongrád</t>
  </si>
  <si>
    <t>Baranya</t>
  </si>
  <si>
    <t>Somogy</t>
  </si>
  <si>
    <t>Hajdú-Bihar</t>
  </si>
  <si>
    <t>Észak-Magyarország</t>
  </si>
  <si>
    <t>Heves</t>
  </si>
  <si>
    <t>Nógrád</t>
  </si>
  <si>
    <t>Fejér</t>
  </si>
  <si>
    <t>Veszprém</t>
  </si>
  <si>
    <t>Budapest</t>
  </si>
  <si>
    <t>Vas</t>
  </si>
  <si>
    <t>Megye</t>
  </si>
  <si>
    <t>County</t>
  </si>
  <si>
    <t>HCSO, MNB calculations</t>
  </si>
  <si>
    <t>A budapesti modern irodák területe és kihasználatlansági rátája</t>
  </si>
  <si>
    <t>A tulajdonosok használatában álló irodaállomány adatai 2010-től állnak rendelkezésre.</t>
  </si>
  <si>
    <t>Kihasználatlan állomány/bériroda állomány (jobb skála)</t>
  </si>
  <si>
    <t>Kihasználatlan állomány/teljes irodaállomány (jobb skála)</t>
  </si>
  <si>
    <t>Kihasznált bériroda állomány</t>
  </si>
  <si>
    <t>Kihasználatlan bériroda állomány</t>
  </si>
  <si>
    <t>A tulajdonos használatában álló irodaállomány</t>
  </si>
  <si>
    <t>Vacant stock/stock of office spaces to let (right-hand scale)</t>
  </si>
  <si>
    <t>Vacant stock/total stock of offices (right-hand scale)</t>
  </si>
  <si>
    <t>Office space in use</t>
  </si>
  <si>
    <t>Vacant office space</t>
  </si>
  <si>
    <t>Owner occupied office space</t>
  </si>
  <si>
    <t>2002 Q1</t>
  </si>
  <si>
    <t>2002 I.</t>
  </si>
  <si>
    <t>Q2</t>
  </si>
  <si>
    <t>II.</t>
  </si>
  <si>
    <t>Q3</t>
  </si>
  <si>
    <t>III.</t>
  </si>
  <si>
    <t>Q4</t>
  </si>
  <si>
    <t>IV.</t>
  </si>
  <si>
    <t>2003 Q1</t>
  </si>
  <si>
    <t>2003 I.</t>
  </si>
  <si>
    <t>2004 Q1</t>
  </si>
  <si>
    <t>2004 I.</t>
  </si>
  <si>
    <t>2005 Q1</t>
  </si>
  <si>
    <t>2005 I.</t>
  </si>
  <si>
    <t>2006 Q1</t>
  </si>
  <si>
    <t>2006 I.</t>
  </si>
  <si>
    <t>2007 Q1</t>
  </si>
  <si>
    <t>2007 I.</t>
  </si>
  <si>
    <t>2008 Q1</t>
  </si>
  <si>
    <t>2008 I.</t>
  </si>
  <si>
    <t>2009 Q1</t>
  </si>
  <si>
    <t>2009 I.</t>
  </si>
  <si>
    <t>2010 Q1</t>
  </si>
  <si>
    <t>2010 I.</t>
  </si>
  <si>
    <t>2011 Q1</t>
  </si>
  <si>
    <t>2011 I.</t>
  </si>
  <si>
    <t>2012 Q1</t>
  </si>
  <si>
    <t>2012 I.</t>
  </si>
  <si>
    <t>2013 Q1</t>
  </si>
  <si>
    <t>2013 I.</t>
  </si>
  <si>
    <t>2014 Q1</t>
  </si>
  <si>
    <t>2014 I.</t>
  </si>
  <si>
    <t>2015 Q1</t>
  </si>
  <si>
    <t>2015 I.</t>
  </si>
  <si>
    <t>2016 Q1</t>
  </si>
  <si>
    <t>2016 I.</t>
  </si>
  <si>
    <t>2017 Q1</t>
  </si>
  <si>
    <t>2017 I.</t>
  </si>
  <si>
    <t>2018 Q1</t>
  </si>
  <si>
    <t>2018 I.</t>
  </si>
  <si>
    <t>Budapest Research Forum.</t>
  </si>
  <si>
    <t>Market-based services (right-hand scale)</t>
  </si>
  <si>
    <t>Consumer confidence (right-hand scale)</t>
  </si>
  <si>
    <t>Number of guests (right-hand scale)</t>
  </si>
  <si>
    <t>Number of guests trend (right-hand scale)</t>
  </si>
  <si>
    <t>2019 (e.)</t>
  </si>
  <si>
    <t>2020 (e.)</t>
  </si>
  <si>
    <t>2021 (e.)</t>
  </si>
  <si>
    <t>Fejlesztési aktivitás a budapesti irodapiacon</t>
  </si>
  <si>
    <t>Megújulási arány (jobb skála)</t>
  </si>
  <si>
    <t>Budapest Research Forum, Cushman &amp; Wakefield.</t>
  </si>
  <si>
    <t>Rate of renewal (right-hand scale)</t>
  </si>
  <si>
    <t>Development activity in the Budapest office market</t>
  </si>
  <si>
    <t>Budapest Research Forum, Cushman &amp; Wakefield</t>
  </si>
  <si>
    <t>Dél-Buda</t>
  </si>
  <si>
    <t>Pest központ</t>
  </si>
  <si>
    <t>Buda központ</t>
  </si>
  <si>
    <t>Agglomeráció</t>
  </si>
  <si>
    <t>Belváros</t>
  </si>
  <si>
    <t>Észak-Buda</t>
  </si>
  <si>
    <t>Váci út</t>
  </si>
  <si>
    <t>Nem-közp. Pest</t>
  </si>
  <si>
    <t>Cushman &amp; Wakefield, MNB.</t>
  </si>
  <si>
    <t>Cushman &amp; Wakefield, MNB</t>
  </si>
  <si>
    <t>South Buda</t>
  </si>
  <si>
    <t>Non-Central Pest</t>
  </si>
  <si>
    <t>Váci út Corridor</t>
  </si>
  <si>
    <t>Central Pest</t>
  </si>
  <si>
    <t>Central Buda</t>
  </si>
  <si>
    <t>Periphery</t>
  </si>
  <si>
    <t>CBD</t>
  </si>
  <si>
    <t>North Buda</t>
  </si>
  <si>
    <t>Performance of sectors relevant to the CRE market</t>
  </si>
  <si>
    <t>GDP growth contribution of the tertiary and manufacturing sectors</t>
  </si>
  <si>
    <t>The ICT sector refers to the information and communications technology sector.</t>
  </si>
  <si>
    <t>Employment rates of sectors relevant to the CRE market</t>
  </si>
  <si>
    <t>Investment activity of sectors relevant to the CRE market</t>
  </si>
  <si>
    <t>Az IKT szektor az információs és kommunikációs technológiák ágazatot takarja.</t>
  </si>
  <si>
    <t>Új bérbeadás</t>
  </si>
  <si>
    <t>Előbérlet</t>
  </si>
  <si>
    <t>Bővülés</t>
  </si>
  <si>
    <t>Saját használatbavétel</t>
  </si>
  <si>
    <t>Bérlet megújítás</t>
  </si>
  <si>
    <t>Pénzügyi szolgáltatás</t>
  </si>
  <si>
    <t>Egyéb, ismeretlen</t>
  </si>
  <si>
    <t>B2B (vállalatok közötti szolgáltatás és kereskedelem)</t>
  </si>
  <si>
    <t>B2C (végfelhasználóknak nyújtott szolgáltatás, kiskereskedelem)</t>
  </si>
  <si>
    <t>Állam, közszolgáltatás</t>
  </si>
  <si>
    <t>Gyártás, ipar, energia</t>
  </si>
  <si>
    <t>Informatika, távközlés</t>
  </si>
  <si>
    <t>A budapesti modern irodapiac nettó bérbeadásának összetétele a bérlők tevékenysége szerint</t>
  </si>
  <si>
    <t>CBRE.</t>
  </si>
  <si>
    <t>Budapest Research Forum, Cushman&amp;Wakefield.</t>
  </si>
  <si>
    <t>CBRE</t>
  </si>
  <si>
    <t>Pre-lease</t>
  </si>
  <si>
    <t>New lease</t>
  </si>
  <si>
    <t>Expansion</t>
  </si>
  <si>
    <t>Owner occupancy</t>
  </si>
  <si>
    <t>Lease renewal</t>
  </si>
  <si>
    <t>Other, unknown</t>
  </si>
  <si>
    <t>Manufacturing, energy</t>
  </si>
  <si>
    <t>Information, communication and technology</t>
  </si>
  <si>
    <t>Public sector</t>
  </si>
  <si>
    <t>Business-to-Business trade and services</t>
  </si>
  <si>
    <t>Business-to-Customer trade and services</t>
  </si>
  <si>
    <t>Átlagos kínálati bérleti díj - "A" kategória</t>
  </si>
  <si>
    <t>2016 Q4</t>
  </si>
  <si>
    <t>2016 IV.</t>
  </si>
  <si>
    <t>2017 Q2</t>
  </si>
  <si>
    <t>2017 II.</t>
  </si>
  <si>
    <t>2017 Q3</t>
  </si>
  <si>
    <t>2017 III.</t>
  </si>
  <si>
    <t>2017 Q4</t>
  </si>
  <si>
    <t>2017 IV.</t>
  </si>
  <si>
    <t>2018 Q2</t>
  </si>
  <si>
    <t>2018 II.</t>
  </si>
  <si>
    <t>2018 Q3</t>
  </si>
  <si>
    <t>2018 III.</t>
  </si>
  <si>
    <t>2018 Q4</t>
  </si>
  <si>
    <t>2018 IV.</t>
  </si>
  <si>
    <t>Átlagos kínálati bérleti díj - Teljes modern irodaállomány</t>
  </si>
  <si>
    <t>Prime irodabérleti díj</t>
  </si>
  <si>
    <t>Prime office rents</t>
  </si>
  <si>
    <t>Average offered rental rate - Category A</t>
  </si>
  <si>
    <t>Average offered rental rate - Total modern office stock</t>
  </si>
  <si>
    <t>A budapesti modern ipari-logisztikai ingatlanok területe és kihasználatlansági rátája</t>
  </si>
  <si>
    <t>Kihasználatlan állomány/teljes állomány (jobb skála)</t>
  </si>
  <si>
    <t>Kihasznált ipari-logisztikai állomány</t>
  </si>
  <si>
    <t>Kihasználatlan ipari-logisztikai állomány</t>
  </si>
  <si>
    <t>Vacant stock/stock of industial spaces (right-hand scale)</t>
  </si>
  <si>
    <t>Industrial space in use</t>
  </si>
  <si>
    <t>Vacant industrial space</t>
  </si>
  <si>
    <t>Budapest Research Forum</t>
  </si>
  <si>
    <t>A bérlői kereslet szerződéstípusok szerinti összetétele a Budapest és agglomeráció ipari-logisztikai piacán</t>
  </si>
  <si>
    <t>Megújítás</t>
  </si>
  <si>
    <t>Késztermék forgalmazás</t>
  </si>
  <si>
    <t>Logisztikai szolgáltatás</t>
  </si>
  <si>
    <t>Gyártás</t>
  </si>
  <si>
    <t>A Budapest és környéki ipari-logisztikai piac nettó bérbeadásának összetétele a bérlők tevékenysége szerint</t>
  </si>
  <si>
    <t>Egyéb/ismeretlen</t>
  </si>
  <si>
    <t>Új átadások és megújulási arány Budapest és agglomerációja ipari-logisztikai piacán</t>
  </si>
  <si>
    <t>Átadott új kínálat</t>
  </si>
  <si>
    <t>Tervezett átadás - elérhető terület</t>
  </si>
  <si>
    <t>Tervezett átadás - előbérlettel lekötött</t>
  </si>
  <si>
    <t>Az ipari-logisztikai ingatlanok jellemző bérleti díjai Budapesten és környékén</t>
  </si>
  <si>
    <t>Ipar-logisztika kínálati bérleti díj</t>
  </si>
  <si>
    <t>Min</t>
  </si>
  <si>
    <t>Max</t>
  </si>
  <si>
    <t>Éves változás (jobb skála)</t>
  </si>
  <si>
    <t>2015 IV.</t>
  </si>
  <si>
    <t>2016 II.</t>
  </si>
  <si>
    <t>2016 III.</t>
  </si>
  <si>
    <t>Cushman &amp; Wakefield.</t>
  </si>
  <si>
    <t>Cushman &amp; Wakefield</t>
  </si>
  <si>
    <t>Distribution</t>
  </si>
  <si>
    <t>Logistics service providers</t>
  </si>
  <si>
    <t>Other/unknown</t>
  </si>
  <si>
    <t>Industrial-logistics headline rent</t>
  </si>
  <si>
    <t>2015 Q4</t>
  </si>
  <si>
    <t>2016 Q2</t>
  </si>
  <si>
    <t>2016 Q3</t>
  </si>
  <si>
    <t>Annual change (right-hand scale)</t>
  </si>
  <si>
    <t>Sáv</t>
  </si>
  <si>
    <t>Range</t>
  </si>
  <si>
    <t>A hazai modern kiskereskedelmi ingatlanállomány megyék szerinti megoszlása és összetétele</t>
  </si>
  <si>
    <t>Kiskereskedelmi park</t>
  </si>
  <si>
    <t>Raktáráruház</t>
  </si>
  <si>
    <t>Bevásárlóközpont</t>
  </si>
  <si>
    <t>Egy lakosra jutó kiskereskedelmi ingatlanterület (jobb skála)</t>
  </si>
  <si>
    <t>Pest</t>
  </si>
  <si>
    <t>Győr-M-S</t>
  </si>
  <si>
    <t>Borsod-A-Z</t>
  </si>
  <si>
    <t>Zala</t>
  </si>
  <si>
    <t>Szabolcs-Sz-B</t>
  </si>
  <si>
    <t>Jász-N-Sz</t>
  </si>
  <si>
    <t>Komárom-E</t>
  </si>
  <si>
    <t>Tolna</t>
  </si>
  <si>
    <t>Retail park</t>
  </si>
  <si>
    <t>Retail warehouse</t>
  </si>
  <si>
    <t>Shopping centre</t>
  </si>
  <si>
    <t>Retail space per capita (right-hand scale)</t>
  </si>
  <si>
    <t>Bevásárlóközpont a regionális városokban</t>
  </si>
  <si>
    <t>Másodlagos bevásárlóközpont</t>
  </si>
  <si>
    <t>Elsődleges bevásárlóközpont</t>
  </si>
  <si>
    <t>Bevásárló utcák</t>
  </si>
  <si>
    <t>Shopping mall in regional towns</t>
  </si>
  <si>
    <t>Secondary shopping mall</t>
  </si>
  <si>
    <t>Primary shopping mall</t>
  </si>
  <si>
    <t>High-streets</t>
  </si>
  <si>
    <t>Alföld</t>
  </si>
  <si>
    <t>Dunántúl</t>
  </si>
  <si>
    <t>Balaton régió</t>
  </si>
  <si>
    <t>Az átadott és átadni tervezett szállodai szobák száma Magyarországon</t>
  </si>
  <si>
    <t>Magyar Szállodák és Éttermek Szövetsége.</t>
  </si>
  <si>
    <t>Hungarian Hotel &amp; Restaurant Association</t>
  </si>
  <si>
    <t>Transdanubia</t>
  </si>
  <si>
    <t>North Hungary</t>
  </si>
  <si>
    <t>Balaton region</t>
  </si>
  <si>
    <t>Great Plain/Alföld</t>
  </si>
  <si>
    <t>2019 I.</t>
  </si>
  <si>
    <t>Iroda</t>
  </si>
  <si>
    <t>Szálloda</t>
  </si>
  <si>
    <t>Office</t>
  </si>
  <si>
    <t>Hotel</t>
  </si>
  <si>
    <t>Retail</t>
  </si>
  <si>
    <t>Industrial-logistics</t>
  </si>
  <si>
    <t>Kiskereskedelem</t>
  </si>
  <si>
    <t>Ipar-logisztika</t>
  </si>
  <si>
    <t>Fejlesztési telek</t>
  </si>
  <si>
    <t>A magyar kereskedelmiingatlan-piac befektetési volumenének megoszlása a befektetők származási országa szerint</t>
  </si>
  <si>
    <t>Prime iroda hozam (j.sk.)</t>
  </si>
  <si>
    <t>Prime ipar-logisztika hozam (j.sk.)</t>
  </si>
  <si>
    <t>Prime bevásárlóközpont hozam (j.sk.)</t>
  </si>
  <si>
    <t>Magyarország</t>
  </si>
  <si>
    <t>USA</t>
  </si>
  <si>
    <t>Ausztria</t>
  </si>
  <si>
    <t>Németország</t>
  </si>
  <si>
    <t>Csehország</t>
  </si>
  <si>
    <t>Görögország</t>
  </si>
  <si>
    <t>Egyesült Királyság</t>
  </si>
  <si>
    <t>Kína</t>
  </si>
  <si>
    <t>Dél-afrikai Köztársaság</t>
  </si>
  <si>
    <t>A magyar kereskedelmiingatlan-piac befektetési volumenének megoszlása befektetőtípusok szerint</t>
  </si>
  <si>
    <t>Ingatlanbefektető cég</t>
  </si>
  <si>
    <t>Ingatlanalap</t>
  </si>
  <si>
    <t>Magánbefektető (HNW)</t>
  </si>
  <si>
    <t>Közintézmény</t>
  </si>
  <si>
    <t>Egyéb összesen</t>
  </si>
  <si>
    <t>Hungary</t>
  </si>
  <si>
    <t>Republic of South Africa</t>
  </si>
  <si>
    <t>Czech Republic</t>
  </si>
  <si>
    <t>Germany</t>
  </si>
  <si>
    <t>China</t>
  </si>
  <si>
    <t>UK</t>
  </si>
  <si>
    <t>Austria</t>
  </si>
  <si>
    <t>Greece</t>
  </si>
  <si>
    <t>Development land</t>
  </si>
  <si>
    <t>Prime office yield (rhs)</t>
  </si>
  <si>
    <t>Prime industrial yield (rhs)</t>
  </si>
  <si>
    <t>Prime shopping centre yield (rhs)</t>
  </si>
  <si>
    <t>A budapesti prime irodák hozamfelára a 10 éves állampapírhozamokhoz képest</t>
  </si>
  <si>
    <t>Prime iroda hozamfelár a 10 éves HUF állampapírhozamhoz képest</t>
  </si>
  <si>
    <t>Prime iroda hozamfelár a 10 éves eurokötvényhozamhoz képest</t>
  </si>
  <si>
    <t>CBRE, Cushman &amp; Wakefield, MNB.</t>
  </si>
  <si>
    <t>CBRE, Cushman &amp; Wakefield, MNB</t>
  </si>
  <si>
    <t>CBRE, Cushman &amp; Wakefield, ECB, MNB</t>
  </si>
  <si>
    <t>CBRE, Cushman &amp; Wakefield, EKB, MNB.</t>
  </si>
  <si>
    <t>The 10-year HUF government bond yield is the yearly average of the average yield of auctions. The 10-year Eurobond yield is the yearly average of the 10-year government bonds issued by AAA-rated Eurozone countries.</t>
  </si>
  <si>
    <t>Yield premium of prime offices compared to 10-year HUF government bond</t>
  </si>
  <si>
    <t>Yield premium of prime offices compared to 10-year Eurobond</t>
  </si>
  <si>
    <t>Property investment company</t>
  </si>
  <si>
    <t>Real estate investment fund</t>
  </si>
  <si>
    <t>Private investor (HNW)</t>
  </si>
  <si>
    <t>Ingatlanbefektetés</t>
  </si>
  <si>
    <t>Likvid eszközök</t>
  </si>
  <si>
    <t>MNB.</t>
  </si>
  <si>
    <t>Real estate investments</t>
  </si>
  <si>
    <t>Liquid assets</t>
  </si>
  <si>
    <t>New office completions</t>
  </si>
  <si>
    <t>Új irodaátadások</t>
  </si>
  <si>
    <t>Irodapiaci kihasználatlanság (jobb skála)</t>
  </si>
  <si>
    <t>Warsaw</t>
  </si>
  <si>
    <t>Varsó</t>
  </si>
  <si>
    <t>Prague</t>
  </si>
  <si>
    <t>Prága</t>
  </si>
  <si>
    <t>Bratislava</t>
  </si>
  <si>
    <t>Pozsony</t>
  </si>
  <si>
    <t>Bucharest</t>
  </si>
  <si>
    <t>Bukarest</t>
  </si>
  <si>
    <t>Sofia</t>
  </si>
  <si>
    <t>Szófia</t>
  </si>
  <si>
    <t>Új átadások és kihasználatlansági ráta a régiós fővárosok irodapiacain</t>
  </si>
  <si>
    <t>MNB gyűjtés a Colliers, CBRE, JLL, Cushman&amp;Wakefield adatai alapján.</t>
  </si>
  <si>
    <t>MNB collection based on Colliers, CBRE, JLL, and Cushman &amp; Wakefield data</t>
  </si>
  <si>
    <t>Befektetési volumen</t>
  </si>
  <si>
    <t>Lengyelország</t>
  </si>
  <si>
    <t>Szlovákia</t>
  </si>
  <si>
    <t>Románia</t>
  </si>
  <si>
    <t>Bulgária</t>
  </si>
  <si>
    <t>Poland</t>
  </si>
  <si>
    <t>Slovakia</t>
  </si>
  <si>
    <t>Romania</t>
  </si>
  <si>
    <t>Bulgaria</t>
  </si>
  <si>
    <t>A közép-kelet-európai régió kereskedelmiingatlan-piacának befektetési forgalma</t>
  </si>
  <si>
    <t>Investment volume</t>
  </si>
  <si>
    <t>Irodapiaci prime hozam (jobb skála)</t>
  </si>
  <si>
    <t>Lengyelo.</t>
  </si>
  <si>
    <t>Cseho.</t>
  </si>
  <si>
    <t>Befektetési forgalom és prime hozamok a régióban</t>
  </si>
  <si>
    <t>Magyaro.</t>
  </si>
  <si>
    <t>Investment volume and prime yields in the region</t>
  </si>
  <si>
    <t>Stock of HUF loans</t>
  </si>
  <si>
    <t>Stock of EUR loans</t>
  </si>
  <si>
    <t>Stock of other FX loans</t>
  </si>
  <si>
    <t>HUF állomány</t>
  </si>
  <si>
    <t>EUR állomány</t>
  </si>
  <si>
    <t>Egyéb FX állomány</t>
  </si>
  <si>
    <t>Devizaarány (jobb skála)</t>
  </si>
  <si>
    <t>A hitelintézeti szektor kereskedelmi ingatlan fejlesztésére vagy vásárlására nyújtott projekthitel-állományának összetétele devizanemek szerint</t>
  </si>
  <si>
    <t>Industrial and logistics</t>
  </si>
  <si>
    <t>Foreign loans</t>
  </si>
  <si>
    <t>Irodaház, kereskedelmi központ</t>
  </si>
  <si>
    <t>Ipari ingatlan</t>
  </si>
  <si>
    <t>Egyéb ingatlan</t>
  </si>
  <si>
    <t>Külföldi hitelek</t>
  </si>
  <si>
    <t>A hitelintézeti szektor kereskedelmi ingatlan fejlesztésére vagy vásárlására nyújtott projekthitel-állományának összetétele ingatlantípusok szerint</t>
  </si>
  <si>
    <t>A hitelintézetek kereskedelmi ingatlan-hitel folyósításai ingatlan típusok szerint</t>
  </si>
  <si>
    <t>I.</t>
  </si>
  <si>
    <t>2011.II.</t>
  </si>
  <si>
    <t>2012.II.</t>
  </si>
  <si>
    <t>2013.II.</t>
  </si>
  <si>
    <t>2014.II.</t>
  </si>
  <si>
    <t>2015.II.</t>
  </si>
  <si>
    <t>2016.II.</t>
  </si>
  <si>
    <t>2017.II.</t>
  </si>
  <si>
    <t>2018.II.</t>
  </si>
  <si>
    <t>sorkód</t>
  </si>
  <si>
    <t>oszlopkód</t>
  </si>
  <si>
    <r>
      <t xml:space="preserve">Hitelintézeti szektor, </t>
    </r>
    <r>
      <rPr>
        <sz val="11"/>
        <color rgb="FFFF0000"/>
        <rFont val="Calibri"/>
        <family val="2"/>
        <charset val="238"/>
        <scheme val="minor"/>
      </rPr>
      <t>összes deviza</t>
    </r>
    <r>
      <rPr>
        <sz val="11"/>
        <color theme="1"/>
        <rFont val="Calibri"/>
        <family val="2"/>
        <charset val="238"/>
        <scheme val="minor"/>
      </rPr>
      <t>, Millió Ft</t>
    </r>
  </si>
  <si>
    <t>7F21</t>
  </si>
  <si>
    <t>Belföldieknek nyújtott hitelálomány összesen</t>
  </si>
  <si>
    <t>7F211</t>
  </si>
  <si>
    <t>Ingatlanfejlesztési hitelek összesen</t>
  </si>
  <si>
    <t>7F2111</t>
  </si>
  <si>
    <t>irodaház, kereskedelmi központ építése</t>
  </si>
  <si>
    <t>Iroda - építés</t>
  </si>
  <si>
    <t>7F2112</t>
  </si>
  <si>
    <t>szállodaépítés</t>
  </si>
  <si>
    <t>Szálloda - építés</t>
  </si>
  <si>
    <t>7F2113</t>
  </si>
  <si>
    <t>lakópark, több lakás építése</t>
  </si>
  <si>
    <t>7F2114</t>
  </si>
  <si>
    <t>ipari ingatlanok építése</t>
  </si>
  <si>
    <t>Ipari ingatlan - építés</t>
  </si>
  <si>
    <t>7F2115</t>
  </si>
  <si>
    <t>egyéb ingatlanfejlesztési hitelek</t>
  </si>
  <si>
    <t>Egyéb - építés</t>
  </si>
  <si>
    <t>7F212</t>
  </si>
  <si>
    <t>Ingatlanvásárlási hitelek összesen</t>
  </si>
  <si>
    <t>7F2121</t>
  </si>
  <si>
    <t>irodaház, kereskedelmi központ vásárlása</t>
  </si>
  <si>
    <t>Iroda - vásárlás</t>
  </si>
  <si>
    <t>7F2122</t>
  </si>
  <si>
    <t>szállodavásárlás</t>
  </si>
  <si>
    <t>Szálloda - vásárlás</t>
  </si>
  <si>
    <t>7F2123</t>
  </si>
  <si>
    <t>lakópark, több lakás vásárlása</t>
  </si>
  <si>
    <t>7F2124</t>
  </si>
  <si>
    <t>ipari ingatlanok vásárlása</t>
  </si>
  <si>
    <t>Ipari ingatlan - vásárlás</t>
  </si>
  <si>
    <t>7F2125</t>
  </si>
  <si>
    <t>egyéb ingatlanvásárlási hitelek</t>
  </si>
  <si>
    <t>Egyéb - vásárlás</t>
  </si>
  <si>
    <t>7F213</t>
  </si>
  <si>
    <t>Energia szektor fejlesztésére nyújtott hitelek</t>
  </si>
  <si>
    <t>7F214</t>
  </si>
  <si>
    <t>Közlekedés, szállítás fejlesztésére nyújtott hitelek</t>
  </si>
  <si>
    <t>7F215</t>
  </si>
  <si>
    <t>Közműfejlesztési hitelek</t>
  </si>
  <si>
    <t>7F216</t>
  </si>
  <si>
    <t>Közműfejlesztésnek nem minősülő környezetvédelmi célú hitelek</t>
  </si>
  <si>
    <t>7F217</t>
  </si>
  <si>
    <t>Telekommuninkációs fejlesztési hitelek</t>
  </si>
  <si>
    <t>7F218</t>
  </si>
  <si>
    <t>Egyéb projekthitelek</t>
  </si>
  <si>
    <t>7F22</t>
  </si>
  <si>
    <t>Külföldieknek nyújtott hitelállomány összesen</t>
  </si>
  <si>
    <t>7F221</t>
  </si>
  <si>
    <t>7F22-ből: Ingatlanfejlesztési hitelek összesen</t>
  </si>
  <si>
    <t>7F222</t>
  </si>
  <si>
    <t>7F22-ből: Ingatlanvásárlási hitelek összesen</t>
  </si>
  <si>
    <r>
      <t>Hitelintézeti szektor,</t>
    </r>
    <r>
      <rPr>
        <sz val="11"/>
        <color rgb="FFFF0000"/>
        <rFont val="Calibri"/>
        <family val="2"/>
        <charset val="238"/>
        <scheme val="minor"/>
      </rPr>
      <t xml:space="preserve"> HUF</t>
    </r>
    <r>
      <rPr>
        <sz val="11"/>
        <color theme="1"/>
        <rFont val="Calibri"/>
        <family val="2"/>
        <charset val="238"/>
        <scheme val="minor"/>
      </rPr>
      <t>, Millió Ft</t>
    </r>
  </si>
  <si>
    <t>Annual average of quarterly volumes</t>
  </si>
  <si>
    <t>Negyedéves folyósítások éves átlaga</t>
  </si>
  <si>
    <t>Ingatlanvásárlási hitelek aránya (j.sk.)</t>
  </si>
  <si>
    <t>Devizahitelek aránya (j.sk.)</t>
  </si>
  <si>
    <t>Éves gördülő</t>
  </si>
  <si>
    <t>Kereskedelmi ingatlanfinanszírozási hitelek folyósítása összesen (csak belföld)</t>
  </si>
  <si>
    <t>Office - development</t>
  </si>
  <si>
    <t>Hotel - development</t>
  </si>
  <si>
    <t>Industrial - development</t>
  </si>
  <si>
    <t>Other - development</t>
  </si>
  <si>
    <t>Office - purchase</t>
  </si>
  <si>
    <t>Hotel - purchase</t>
  </si>
  <si>
    <t>Industrial - purchase</t>
  </si>
  <si>
    <t>Other - purchase</t>
  </si>
  <si>
    <t>Ratio of loans for purchase (rhs)</t>
  </si>
  <si>
    <t>Ratio of loans in foreign currency (rhs)</t>
  </si>
  <si>
    <t>Project loans provided to domestic companies for CRE purchase or development by the credit institution sector by real estate type</t>
  </si>
  <si>
    <t>A válaszadó bankok piaci részesedéssel súlyozott válaszai.</t>
  </si>
  <si>
    <t>2003 H1</t>
  </si>
  <si>
    <t>2003 H2</t>
  </si>
  <si>
    <t>2004 H1</t>
  </si>
  <si>
    <t>2004 H2</t>
  </si>
  <si>
    <t>2005 H1</t>
  </si>
  <si>
    <t>2005 H2</t>
  </si>
  <si>
    <t>2006 H1</t>
  </si>
  <si>
    <t>2006 H2</t>
  </si>
  <si>
    <t>2007 H1</t>
  </si>
  <si>
    <t>H2</t>
  </si>
  <si>
    <t>2008 H1</t>
  </si>
  <si>
    <t>2003 II.</t>
  </si>
  <si>
    <t>2004 II.</t>
  </si>
  <si>
    <t>2005 II.</t>
  </si>
  <si>
    <t>2006 II.</t>
  </si>
  <si>
    <t>2007 II.</t>
  </si>
  <si>
    <t>2008 II.</t>
  </si>
  <si>
    <t>Üzleti célú ingatlanhitelek feltételei</t>
  </si>
  <si>
    <t>Standards of commercial real estate loans</t>
  </si>
  <si>
    <t>Tőkehelyzet</t>
  </si>
  <si>
    <t>Capital status</t>
  </si>
  <si>
    <t>Likviditási helyzet</t>
  </si>
  <si>
    <t>Liquidity status</t>
  </si>
  <si>
    <t>Iparág-specifikus problémák</t>
  </si>
  <si>
    <t>Sector specific problems</t>
  </si>
  <si>
    <t>Ingatlanár-buborék kialakulási esélye</t>
  </si>
  <si>
    <t>Potential for real estate price bubble</t>
  </si>
  <si>
    <t>Bankok közti versenyhelyzet</t>
  </si>
  <si>
    <t>Competition of banks</t>
  </si>
  <si>
    <t>Kockázati tolerancia változása</t>
  </si>
  <si>
    <t>Change in risk apetite</t>
  </si>
  <si>
    <t>Üzleti célú ingatlanhitelek iránti kereslet</t>
  </si>
  <si>
    <t>Demand for commercial real estate loans</t>
  </si>
  <si>
    <t>CRE loan demand and the development of loan conditions</t>
  </si>
  <si>
    <t>MNB, Hitelezési felmérés.</t>
  </si>
  <si>
    <t>Factors of changes in CRE loan conditions</t>
  </si>
  <si>
    <t>MNB</t>
  </si>
  <si>
    <t>Office market vacancy rate (right-hand scale)</t>
  </si>
  <si>
    <t>MNB gyűjtés a Colliers, CBRE, JLL, Cushman &amp; Wakefield adatai alapján.</t>
  </si>
  <si>
    <t>Prime office yield (right-hand scale)</t>
  </si>
  <si>
    <t>MNB, Lending survey</t>
  </si>
  <si>
    <t>A budapesti irodapiac alpiacai</t>
  </si>
  <si>
    <t>Sub-markets of the Budapest office market</t>
  </si>
  <si>
    <t>A kereskedelmiingatlan-piac szempontjából releváns ágazatok beruházási aktivitása</t>
  </si>
  <si>
    <t>A budapesti irodafejlesztések megoszlása, a megújulási ráta és az új átadások alpiacok szerint</t>
  </si>
  <si>
    <t>A bérleti kereslet volumene és összetétele a budapesti irodapiacon</t>
  </si>
  <si>
    <t>Kínálati bérleti díjak a budapesti irodapiacon</t>
  </si>
  <si>
    <t>A 10 éves állampapírhozam az aukciók átlaghozamának éves átlaga. A 10 éves eurokötvényhozam az AAA minősítésű euroövezeti országok által kibocsátott 10 éves államkötvények hozamainak éves átlaga.</t>
  </si>
  <si>
    <t>2011 előtt a külföldi vállalkozásnak nyújtott hitelekről nem áll rendelkezésre ingatlantípusok szerinti bontás.</t>
  </si>
  <si>
    <t>Office, retail</t>
  </si>
  <si>
    <t>A hitelintézeti szektor kereskedelmi ingatlan fejlesztésére vagy vásárlására nyújtott projekthitel-folyósításai belföldi vállalatok részére</t>
  </si>
  <si>
    <t>Cím</t>
  </si>
  <si>
    <t>Title</t>
  </si>
  <si>
    <t>1_ábra_chart</t>
  </si>
  <si>
    <t>2_ábra_chart</t>
  </si>
  <si>
    <t>3_ábra_chart</t>
  </si>
  <si>
    <t>4_ábra_chart</t>
  </si>
  <si>
    <t>5_ábra_chart</t>
  </si>
  <si>
    <t>6_ábra_chart</t>
  </si>
  <si>
    <t>7_ábra_chart</t>
  </si>
  <si>
    <t>8_ábra_chart</t>
  </si>
  <si>
    <t>9_ábra_chart</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</si>
  <si>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</si>
  <si>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</si>
  <si>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</si>
  <si>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</si>
  <si>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</si>
  <si>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</si>
  <si>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</si>
  <si>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</si>
  <si>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</si>
  <si>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</si>
  <si>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</si>
  <si>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</si>
  <si>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</si>
  <si>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</si>
  <si>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</si>
  <si>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</si>
  <si>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</si>
  <si>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</si>
  <si>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</si>
  <si>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</si>
  <si>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</si>
  <si>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</si>
  <si>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</si>
  <si>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</si>
  <si>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</si>
  <si>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</si>
  <si>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</si>
  <si>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</si>
  <si>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</si>
  <si>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</si>
  <si>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</si>
  <si>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</si>
  <si>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box_1_ábra_chart_1</t>
  </si>
  <si>
    <t>Volume and composition of rental demand in the Budapest office market</t>
  </si>
  <si>
    <t>Take-up composition of the Budapest modern office market by tenant activity</t>
  </si>
  <si>
    <t>Offered rental rates on the Budapest office market</t>
  </si>
  <si>
    <t>Floor space and vacancy rates of modern industrial-logistics sites in Budapest</t>
  </si>
  <si>
    <t>Obstacles to performance in the services sector</t>
  </si>
  <si>
    <t>Floor space and vacancy rates of modern offices in Budapest</t>
  </si>
  <si>
    <t>Data for owner-occupied offices only available from 2010 onwards.</t>
  </si>
  <si>
    <t>Distribution of Budapest office developments; renewal rate and new completions by sub-market</t>
  </si>
  <si>
    <t>Planned completions - available space</t>
  </si>
  <si>
    <t>Realised completions</t>
  </si>
  <si>
    <t>Planned completions - pre-leased space</t>
  </si>
  <si>
    <t>Yearly change presents the yearly change of the mean of the rental rate range.</t>
  </si>
  <si>
    <t>Number of opened and planned hotel rooms in Hungary</t>
  </si>
  <si>
    <t>Investment volumes on the Hungarian CRE market by the country of origin of investors</t>
  </si>
  <si>
    <t>Investment volumes on the Hungarian CRE market by investor types</t>
  </si>
  <si>
    <t>Public organisation</t>
  </si>
  <si>
    <t>New completions and vacancy rates in the regional capital office markets</t>
  </si>
  <si>
    <t>CRE investment flows in the CEE region</t>
  </si>
  <si>
    <t>Composition of the project loan stock provided for CRE purchase or development by the credit institution sector by real estate type</t>
  </si>
  <si>
    <t>No data breakdown by real estate type is available for loans provided to foreign companies before 2011.</t>
  </si>
  <si>
    <t>Responses of the analysed banks weighted by market share.</t>
  </si>
  <si>
    <t>Vissza a jegyzékre / Return to the Index</t>
  </si>
  <si>
    <t>2019 Q1</t>
  </si>
  <si>
    <t>Rate of FX loans (right-hand scale)</t>
  </si>
  <si>
    <t>2019 (fc)</t>
  </si>
  <si>
    <t>2019 Q2</t>
  </si>
  <si>
    <t>2019 II. negyedév végi adatok alapján.</t>
  </si>
  <si>
    <t>Based on Q2 2019 data.</t>
  </si>
  <si>
    <t>New completions in 2019 (Q2 year to date)</t>
  </si>
  <si>
    <t>2019 I-II.</t>
  </si>
  <si>
    <t>2019 H1</t>
  </si>
  <si>
    <t>2019 II.</t>
  </si>
  <si>
    <t>A 2019-es előrejelzés a 2019 II. negyedév végi adatok alapján készült.</t>
  </si>
  <si>
    <t>2019 H2 (fc)</t>
  </si>
  <si>
    <t>2019 II. fé. (e)</t>
  </si>
  <si>
    <t>Likvid eszközök aránya a nettó eszközértéken belül (jobb skála)</t>
  </si>
  <si>
    <t>Ratio of liquid assets (right-hand scale)</t>
  </si>
  <si>
    <t>Az éves változás a bérletidíj-sávok középértékének éves változását mutatja.</t>
  </si>
  <si>
    <t>Korábbi évről csúszott</t>
  </si>
  <si>
    <t>Későbbre csúszott</t>
  </si>
  <si>
    <t>2019 II. - Átadások 2019</t>
  </si>
  <si>
    <t>Korábban elkészült</t>
  </si>
  <si>
    <t>Elindított kivitelezés</t>
  </si>
  <si>
    <t>2018 II. - Átadások 2019</t>
  </si>
  <si>
    <t>Titel:</t>
  </si>
  <si>
    <t>Completed earlier</t>
  </si>
  <si>
    <t>Completions 2019 - as of Q2 2019</t>
  </si>
  <si>
    <t>Completions 2019 - as of Q2 2018</t>
  </si>
  <si>
    <t>Newly launched construction</t>
  </si>
  <si>
    <t>Shifted to later year</t>
  </si>
  <si>
    <t>Shifted from previous year</t>
  </si>
  <si>
    <t>Office space under construction</t>
  </si>
  <si>
    <t>Építés alatt levő irodaterület</t>
  </si>
  <si>
    <t>Építés alatt levő irodaterület a meglevő irodaterület arányában (jobb skála)</t>
  </si>
  <si>
    <t>2019-ben megvalósult új átadások</t>
  </si>
  <si>
    <t>Potenciális, de még nem épülő irodaterület</t>
  </si>
  <si>
    <t>Office space under construction as ratio of existing space (rh scale)</t>
  </si>
  <si>
    <t>Planned office space before construction</t>
  </si>
  <si>
    <t>Kihasználatlansági ráta (jobb skála)</t>
  </si>
  <si>
    <t>Bérleti díj 2014</t>
  </si>
  <si>
    <t>Bérleti díj 2015</t>
  </si>
  <si>
    <t>Bérleti díj 2016</t>
  </si>
  <si>
    <t>Bérleti díj 2017</t>
  </si>
  <si>
    <t>Bérleti díj 2018</t>
  </si>
  <si>
    <t>Bérleti díj 2019 H1</t>
  </si>
  <si>
    <t>Rent 2014</t>
  </si>
  <si>
    <t>Rent H1 2019</t>
  </si>
  <si>
    <t>Rent 2018</t>
  </si>
  <si>
    <t>Rent 2017</t>
  </si>
  <si>
    <t>Rent 2016</t>
  </si>
  <si>
    <t>Rent 2015</t>
  </si>
  <si>
    <t>Retail rental rates and vacancy rates in Hungary</t>
  </si>
  <si>
    <t>A kiskereskedelmi bérleti díjak alakulása és a kihasználatlansági ráták Magyarországon</t>
  </si>
  <si>
    <t>A bérleti díj adatok egy 100 négyzetméteres üzlethelyiségre vonatkoznak, az oszlopok a különböző kiskereskedelmiingatlan-típusokba tartozó ingatlanok elérhető legmagasabb bérleti díjainak szóródását mutatják.</t>
  </si>
  <si>
    <t>Koncentráció (A 3 legnagyobb folyósító piaci részesedése, jobb skála)</t>
  </si>
  <si>
    <t>Kockázatosság (Nettó CRE állomány a szavatolótőke arányában bankonként)</t>
  </si>
  <si>
    <t>Koncentráció az új kihelyezésű kereskedelmiingatlan-hitelek piacán és a nettó kereskedelmiingatlan-hitel kitettség a szavatolótőke arányában</t>
  </si>
  <si>
    <t>A 2008-ban legalább 1 milliárd forint nettó kitettséggel rendelkező bankok adatai alapján.</t>
  </si>
  <si>
    <t>Irodaállomány</t>
  </si>
  <si>
    <t>Office stock</t>
  </si>
  <si>
    <t>Az irodaállomány és az egy fő lakosságra jutó irodaterület a közép-kelet-európai régió fővárosaiban</t>
  </si>
  <si>
    <t>2018 H1</t>
  </si>
  <si>
    <t>2018 I-II.</t>
  </si>
  <si>
    <t xml:space="preserve">Szobafoglaltság </t>
  </si>
  <si>
    <t>Bruttó átlagár</t>
  </si>
  <si>
    <t>2018 jan-jún. (jobb skála)</t>
  </si>
  <si>
    <t>2019 jan-jún. (jobb skála)</t>
  </si>
  <si>
    <t>2018 jan-jún.</t>
  </si>
  <si>
    <t>2019 jan-jún.</t>
  </si>
  <si>
    <t>Occupancy rate</t>
  </si>
  <si>
    <t>Gross average daily rate</t>
  </si>
  <si>
    <t>Jan-June 2018</t>
  </si>
  <si>
    <t>Jan-June 2019</t>
  </si>
  <si>
    <t>A régiós fővárosok szállodáinak átlagos teljesítménymutatói 2018 és 2019 első félévében</t>
  </si>
  <si>
    <t>2019 H2-2021 (fc)</t>
  </si>
  <si>
    <t>2019 1. fé.</t>
  </si>
  <si>
    <t>2019 2. fé.-2021 (e.)</t>
  </si>
  <si>
    <t>CBRE, STR Global.</t>
  </si>
  <si>
    <t>CBRE, STR Global</t>
  </si>
  <si>
    <t>2010.31.31</t>
  </si>
  <si>
    <t>Időjárás</t>
  </si>
  <si>
    <t>Felszerelés/Anyag</t>
  </si>
  <si>
    <t>Weather</t>
  </si>
  <si>
    <t>Az építőipar teljesítményét akadályozó tényezők alakulása</t>
  </si>
  <si>
    <t>Obstacles to performance in the construction industry</t>
  </si>
  <si>
    <t>A nyilvános ingatlanalapok vagyoni összetétele és a likvid eszkozök aránya a nettó eszközértékhez képest</t>
  </si>
  <si>
    <t>2019. februári adatok alapján.</t>
  </si>
  <si>
    <t>Based on data as of February 2019.</t>
  </si>
  <si>
    <t>Colliers International, Cushman &amp; Wakefield.</t>
  </si>
  <si>
    <t>Colliers International, Cushman &amp; Wakefield</t>
  </si>
  <si>
    <t>Concentration (Market share of the 3 biggest CRE financing bank, right-hand scale)</t>
  </si>
  <si>
    <t>Vacancy rate (right-hand scale)</t>
  </si>
  <si>
    <t>Jan-June 2018 (right-hand scale)</t>
  </si>
  <si>
    <t>A magyar kereskedelmiingatlan-piac befektetési volumene, összetétele és a prime hozamok</t>
  </si>
  <si>
    <t>Investment volume of the Hungarian CRE market, its composition and prime yields</t>
  </si>
  <si>
    <t>Eladás</t>
  </si>
  <si>
    <t>Visszaváltás</t>
  </si>
  <si>
    <t>Redemption</t>
  </si>
  <si>
    <t>Nettó tőkeáramlás a hazai nyilvános ingatlanbefektetési alapoknál</t>
  </si>
  <si>
    <t>Közösségi irodák állománya a teljes irodaállomány arányában (jobb skála)</t>
  </si>
  <si>
    <t>Stock of coworking centres as a ratio of total office stock (right-hand scale)</t>
  </si>
  <si>
    <t>Közösségi irodák állománya</t>
  </si>
  <si>
    <t>Stock of coworking centres</t>
  </si>
  <si>
    <t>A közösségi (coworking) irodák állománya és teljes állományhoz viszonyított aránya a régió fővárosaiban</t>
  </si>
  <si>
    <t>Stock of coworking centres and their shares within the total office stock in the capitals of the region</t>
  </si>
  <si>
    <t>Ipar</t>
  </si>
  <si>
    <t>Építőipar</t>
  </si>
  <si>
    <t>Construction industry</t>
  </si>
  <si>
    <t>Kereskedelem és logisztika</t>
  </si>
  <si>
    <t>Trade and logistics</t>
  </si>
  <si>
    <t>* Az előkészítés alatt álló, de még nem épülő irodák egy része legkorábban 2021-re készülhet el, a kivitelezés tényleges elindításának időpontjától függően. 2019 II. negyedév végi adatok alapján.</t>
  </si>
  <si>
    <t>2020 (fc)</t>
  </si>
  <si>
    <t>2021 (fc)</t>
  </si>
  <si>
    <t>2021- (fc)*</t>
  </si>
  <si>
    <t>2021- (e.)*</t>
  </si>
  <si>
    <t>Átadott irodaterület</t>
  </si>
  <si>
    <t>Épülő irodaterület</t>
  </si>
  <si>
    <t>Office space in preparatory phase, but not yet constructed</t>
  </si>
  <si>
    <t>Előkészítés alatti, de még nem épülő irodaterület</t>
  </si>
  <si>
    <t>Rate of renewal (righ-hand scale)</t>
  </si>
  <si>
    <t>A szolgáltató szektor teljesítményét akadályozó tényezők alakulása</t>
  </si>
  <si>
    <t>A 2019 második félév-2021-re vonatkozó adatok a 2019. június végén építés vagy előkészítés alatt álló szállodaprojektek szobaszámát tartalmazzák, amelyek várhatóan 2021 végéig kerülnek átadásra.</t>
  </si>
  <si>
    <t>Az üzleti célú ingatlanhitelek feltételeinek változására ható tényezők</t>
  </si>
  <si>
    <t>Az üzleti célú ingatlanhitelek iránti kereslet és a hitelfeltételek alakulása</t>
  </si>
  <si>
    <t>A budapesti irodapiac 2019-re tervezett új átadásainak változása 2018. és 2019. június vége között</t>
  </si>
  <si>
    <t>Egy főre jutó irodaterület (jobb skála)</t>
  </si>
  <si>
    <t>Átlagos egy főre jutó irodaterület a közép-kelet-európai fővárosokban (jobb skála)</t>
  </si>
  <si>
    <t>Average per capita office space in CEE capitals (right-hand scale)</t>
  </si>
  <si>
    <t>Office space per capita (right-hand scale)</t>
  </si>
  <si>
    <t>Development of retail sales, incomes and the consumer confidence index</t>
  </si>
  <si>
    <t>Monthly guest numbers and overnight stays in commercial accommodation establishments</t>
  </si>
  <si>
    <t>* Some of the offices in preparatory phase, but not yet under construction, may be completed in 2021 the earliest, depending on when construction works actually start. Based on quarterly data from the end of 2019 Q2.</t>
  </si>
  <si>
    <t>Change in the new completions planned for 2019 in the Budapest office market, between the end of June 2018 and 2019</t>
  </si>
  <si>
    <t>Based on quarterly data from the end of 2019 Q2.</t>
  </si>
  <si>
    <t>The 2019 forecast is based on data from the end of 2019 Q2.</t>
  </si>
  <si>
    <t>The rental rate data refer to a retail unit of 100 square metres, and the columns show the dispersion of the highest rental rates for real estate in different retail property types.</t>
  </si>
  <si>
    <t>Average performance indicators of hotels in regional capitals in the first half of 2018 and 2019</t>
  </si>
  <si>
    <t>Data for 2019 H2-2021 includes the number of rooms in hotel projects that were in the phase of preparation or under construction at the end of June 2019 and are expected to open by the end of 2021.</t>
  </si>
  <si>
    <t>Yield premium of Budapest prime office investments compared to 10-year government bonds</t>
  </si>
  <si>
    <t>Asset composition of public real estate funds and the ratio of liquid assets compared to net asset value</t>
  </si>
  <si>
    <t>Net capital flows in Hungarian public real estate investment funds</t>
  </si>
  <si>
    <t>Office stock and office space per resident in the capitals of the CEE region</t>
  </si>
  <si>
    <t>Concentration of the newly disbursed CRE loan market and the net CRE exposure relative to regulatory capital</t>
  </si>
  <si>
    <t>Based on the data of banks with a net exposure of at least HUF 1 billion in 2008.</t>
  </si>
  <si>
    <t>Riskiness (Net CRE exposure as a ratio of regulatory capital)</t>
  </si>
  <si>
    <t>None</t>
  </si>
  <si>
    <t>Equipment/office</t>
  </si>
  <si>
    <t>Equipment/material</t>
  </si>
  <si>
    <t>Sales</t>
  </si>
  <si>
    <t>New completion and renewal rate in the industrial-logistics market of Budapest and its environs</t>
  </si>
  <si>
    <t>Customer demand by contract type in the industrial-logistics rental market of Budapest and environs</t>
  </si>
  <si>
    <t>Take-up composition on the industrial-logistics market of Budapest and environs by tenant activity</t>
  </si>
  <si>
    <t>Typical rental rates of industrial-logistics properties in Budapest and environs</t>
  </si>
  <si>
    <t>County division and composition of the modern Hungarian retail real estate stock</t>
  </si>
  <si>
    <t>Composition of the credit institution sector’s CRE purchase or development project loan stock by currency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</si>
</sst>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F_t_-;\-* #,##0.00\ _F_t_-;_-* &quot;-&quot;??\ _F_t_-;_-@_-"/>
    <numFmt numFmtId="165" formatCode="0.0"/>
    <numFmt numFmtId="166" formatCode="0.000"/>
    <numFmt numFmtId="167" formatCode="#,##0.0"/>
    <numFmt numFmtId="168" formatCode="yyyy/mmm\."/>
    <numFmt numFmtId="169" formatCode="#,##0_ ;\-#,##0\ "/>
    <numFmt numFmtId="170" formatCode="_-* #,##0.00\ _H_U_F_-;\-* #,##0.00\ _H_U_F_-;_-* &quot;-&quot;??\ _H_U_F_-;_-@_-"/>
    <numFmt numFmtId="171" formatCode="dd/mm/yyyy;@"/>
  </numFmts>
  <fonts count="37" x14ac:knownFonts="1">
    <font>
      <sz val="11"/>
      <color theme="1"/>
      <name val="Calibri"/>
      <family val="2"/>
      <charset val="238"/>
      <scheme val="minor"/>
    </font>
    <font>
      <sz val="12"/>
      <name val="Arial CE"/>
      <family val="2"/>
      <charset val="238"/>
    </font>
    <font>
      <sz val="10"/>
      <name val="Arial"/>
      <family val="2"/>
      <charset val="238"/>
    </font>
    <font>
      <sz val="12"/>
      <name val="Garamond"/>
      <family val="1"/>
      <charset val="238"/>
    </font>
    <font>
      <sz val="12"/>
      <name val="Calibri"/>
      <family val="2"/>
      <charset val="238"/>
      <scheme val="minor"/>
    </font>
    <font>
      <b/>
      <i/>
      <sz val="12"/>
      <name val="Calibri"/>
      <family val="2"/>
      <charset val="238"/>
      <scheme val="minor"/>
    </font>
    <font>
      <sz val="11"/>
      <color theme="1"/>
      <name val="Calibri"/>
      <family val="2"/>
      <scheme val="minor"/>
    </font>
    <font>
      <sz val="9"/>
      <color theme="1"/>
      <name val="Calibri"/>
      <family val="2"/>
      <charset val="238"/>
      <scheme val="minor"/>
    </font>
    <font>
      <sz val="9"/>
      <name val="Calibri"/>
      <family val="2"/>
      <charset val="238"/>
      <scheme val="minor"/>
    </font>
    <font>
      <sz val="12"/>
      <color theme="1"/>
      <name val="Calibri"/>
      <family val="2"/>
      <charset val="238"/>
      <scheme val="minor"/>
    </font>
    <font>
      <sz val="10"/>
      <color indexed="8"/>
      <name val="Calibri"/>
      <family val="2"/>
      <charset val="238"/>
      <scheme val="minor"/>
    </font>
    <font>
      <sz val="12"/>
      <color indexed="8"/>
      <name val="Calibri"/>
      <family val="2"/>
      <charset val="238"/>
      <scheme val="minor"/>
    </font>
    <font>
      <b/>
      <sz val="8"/>
      <color indexed="62"/>
      <name val="Calibri"/>
      <family val="2"/>
      <charset val="238"/>
      <scheme val="minor"/>
    </font>
    <font>
      <sz val="11"/>
      <color theme="1"/>
      <name val="Calibri"/>
      <family val="2"/>
      <charset val="238"/>
      <scheme val="minor"/>
    </font>
    <font>
      <sz val="10"/>
      <color theme="1"/>
      <name val="Trebuchet MS"/>
      <family val="2"/>
      <charset val="238"/>
    </font>
    <font>
      <b/>
      <sz val="12"/>
      <color theme="1"/>
      <name val="Calibri"/>
      <family val="2"/>
      <charset val="238"/>
      <scheme val="minor"/>
    </font>
    <font>
      <b/>
      <i/>
      <sz val="12"/>
      <color theme="1"/>
      <name val="Calibri"/>
      <family val="2"/>
      <charset val="238"/>
      <scheme val="minor"/>
    </font>
    <font>
      <sz val="10"/>
      <name val="Trebuchet MS"/>
      <family val="2"/>
      <charset val="238"/>
    </font>
    <font>
      <u/>
      <sz val="11"/>
      <color theme="10"/>
      <name val="Calibri"/>
      <family val="2"/>
      <scheme val="minor"/>
    </font>
    <font>
      <sz val="10"/>
      <color theme="1"/>
      <name val="Calibri"/>
      <family val="2"/>
      <charset val="238"/>
      <scheme val="minor"/>
    </font>
    <font>
      <sz val="12"/>
      <color theme="1"/>
      <name val="Calibri"/>
      <family val="2"/>
      <scheme val="minor"/>
    </font>
    <font>
      <b/>
      <i/>
      <sz val="12"/>
      <color theme="1"/>
      <name val="Calibri"/>
      <family val="2"/>
      <scheme val="minor"/>
    </font>
    <font>
      <b/>
      <sz val="12"/>
      <color theme="1"/>
      <name val="Calibri"/>
      <family val="2"/>
      <scheme val="minor"/>
    </font>
    <font>
      <sz val="11"/>
      <name val="Arial"/>
      <family val="2"/>
      <charset val="238"/>
    </font>
    <font>
      <sz val="12"/>
      <color theme="1"/>
      <name val="Calibri"/>
      <family val="2"/>
    </font>
    <font>
      <sz val="12"/>
      <name val="Calibri"/>
      <family val="2"/>
      <scheme val="minor"/>
    </font>
    <font>
      <sz val="10"/>
      <color rgb="FF000000"/>
      <name val="Arial"/>
      <family val="2"/>
      <charset val="238"/>
    </font>
    <font>
      <sz val="11"/>
      <color rgb="FFFF0000"/>
      <name val="Calibri"/>
      <family val="2"/>
      <charset val="238"/>
      <scheme val="minor"/>
    </font>
    <font>
      <b/>
      <sz val="11"/>
      <color theme="1"/>
      <name val="Calibri"/>
      <family val="2"/>
      <charset val="238"/>
      <scheme val="minor"/>
    </font>
    <font>
      <i/>
      <sz val="12"/>
      <color theme="1"/>
      <name val="Calibri"/>
      <family val="2"/>
      <charset val="238"/>
      <scheme val="minor"/>
    </font>
    <font>
      <sz val="11"/>
      <name val="Calibri"/>
      <family val="2"/>
      <charset val="238"/>
    </font>
    <font>
      <sz val="12"/>
      <name val="Calibri"/>
      <family val="2"/>
      <charset val="238"/>
    </font>
    <font>
      <sz val="12"/>
      <color theme="1"/>
      <name val="Calibri"/>
      <family val="2"/>
      <charset val="238"/>
    </font>
    <font>
      <u/>
      <sz val="10"/>
      <color indexed="12"/>
      <name val="Arial"/>
      <family val="2"/>
      <charset val="238"/>
    </font>
    <font>
      <u/>
      <sz val="12"/>
      <color indexed="12"/>
      <name val="Calibri"/>
      <family val="2"/>
      <charset val="238"/>
      <scheme val="minor"/>
    </font>
    <font>
      <u/>
      <sz val="11"/>
      <color theme="10"/>
      <name val="Calibri"/>
      <family val="2"/>
      <charset val="238"/>
      <scheme val="minor"/>
    </font>
    <font>
      <u/>
      <sz val="12"/>
      <color theme="10"/>
      <name val="Calibri"/>
      <family val="2"/>
      <charset val="238"/>
      <scheme val="minor"/>
    </font>
  </fonts>
  <fills count="3">
    <fill>
      <patternFill patternType="none"/>
    </fill>
    <fill>
      <patternFill patternType="gray125"/>
    </fill>
    <fill>
      <patternFill patternType="solid">
        <fgColor theme="0"/>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38">
    <xf numFmtId="0" fontId="0" fillId="0" borderId="0"/>
    <xf numFmtId="0" fontId="1" fillId="0" borderId="0"/>
    <xf numFmtId="0" fontId="2" fillId="0" borderId="0"/>
    <xf numFmtId="0" fontId="3" fillId="0" borderId="0"/>
    <xf numFmtId="0" fontId="3" fillId="0" borderId="0"/>
    <xf numFmtId="0" fontId="6" fillId="0" borderId="0"/>
    <xf numFmtId="0" fontId="2" fillId="0" borderId="0"/>
    <xf numFmtId="0" fontId="13" fillId="0" borderId="0"/>
    <xf numFmtId="0" fontId="14" fillId="0" borderId="0"/>
    <xf numFmtId="0" fontId="13" fillId="0" borderId="0"/>
    <xf numFmtId="0" fontId="14" fillId="0" borderId="0"/>
    <xf numFmtId="0" fontId="2" fillId="0" borderId="0"/>
    <xf numFmtId="0" fontId="14" fillId="0" borderId="0"/>
    <xf numFmtId="0" fontId="2" fillId="0" borderId="0"/>
    <xf numFmtId="0" fontId="3" fillId="0" borderId="0"/>
    <xf numFmtId="0" fontId="18" fillId="0" borderId="0" applyNumberFormat="0" applyFill="0" applyBorder="0" applyAlignment="0" applyProtection="0"/>
    <xf numFmtId="0" fontId="2" fillId="0" borderId="0"/>
    <xf numFmtId="0" fontId="19" fillId="0" borderId="0"/>
    <xf numFmtId="9" fontId="19" fillId="0" borderId="0" applyFont="0" applyFill="0" applyBorder="0" applyAlignment="0" applyProtection="0"/>
    <xf numFmtId="0" fontId="6" fillId="0" borderId="0"/>
    <xf numFmtId="164" fontId="19" fillId="0" borderId="0" applyFont="0" applyFill="0" applyBorder="0" applyAlignment="0" applyProtection="0"/>
    <xf numFmtId="9" fontId="6" fillId="0" borderId="0" applyFont="0" applyFill="0" applyBorder="0" applyAlignment="0" applyProtection="0"/>
    <xf numFmtId="0" fontId="23" fillId="0" borderId="0"/>
    <xf numFmtId="0" fontId="6" fillId="0" borderId="0"/>
    <xf numFmtId="0" fontId="26" fillId="0" borderId="0"/>
    <xf numFmtId="9" fontId="13" fillId="0" borderId="0" applyFont="0" applyFill="0" applyBorder="0" applyAlignment="0" applyProtection="0"/>
    <xf numFmtId="0" fontId="13" fillId="0" borderId="0"/>
    <xf numFmtId="170" fontId="6" fillId="0" borderId="0" applyFont="0" applyFill="0" applyBorder="0" applyAlignment="0" applyProtection="0"/>
    <xf numFmtId="0" fontId="6" fillId="0" borderId="0"/>
    <xf numFmtId="9" fontId="6" fillId="0" borderId="0" applyFont="0" applyFill="0" applyBorder="0" applyAlignment="0" applyProtection="0"/>
    <xf numFmtId="0" fontId="26" fillId="0" borderId="0">
      <alignment horizontal="left" vertical="center" wrapText="1"/>
    </xf>
    <xf numFmtId="0" fontId="13" fillId="0" borderId="0"/>
    <xf numFmtId="0" fontId="19" fillId="0" borderId="0"/>
    <xf numFmtId="170" fontId="19" fillId="0" borderId="0" applyFont="0" applyFill="0" applyBorder="0" applyAlignment="0" applyProtection="0"/>
    <xf numFmtId="0" fontId="30" fillId="0" borderId="0"/>
    <xf numFmtId="9" fontId="30" fillId="0" borderId="0" applyFont="0" applyFill="0" applyBorder="0" applyAlignment="0" applyProtection="0"/>
    <xf numFmtId="0" fontId="33" fillId="0" borderId="0" applyNumberFormat="0" applyFill="0" applyBorder="0" applyAlignment="0" applyProtection="0">
      <alignment vertical="top"/>
      <protection locked="0"/>
    </xf>
    <xf numFmtId="0" fontId="35" fillId="0" borderId="0" applyNumberFormat="0" applyFill="0" applyBorder="0" applyAlignment="0" applyProtection="0"/>
  </cellStyleXfs>
  <cellXfs count="225">
    <xf numFmtId="0" fontId="0" fillId="0" borderId="0" xfId="0"/>
    <xf numFmtId="0" fontId="4" fillId="0" borderId="0" xfId="3" applyFont="1" applyAlignment="1">
      <alignment vertical="center"/>
    </xf>
    <xf numFmtId="0" fontId="4" fillId="0" borderId="0" xfId="4" applyFont="1" applyAlignment="1">
      <alignment vertical="center"/>
    </xf>
    <xf numFmtId="0" fontId="4" fillId="0" borderId="0" xfId="1" applyFont="1"/>
    <xf numFmtId="0" fontId="4" fillId="0" borderId="0" xfId="1" applyFont="1" applyAlignment="1">
      <alignment horizontal="center"/>
    </xf>
    <xf numFmtId="14" fontId="4" fillId="0" borderId="0" xfId="1" applyNumberFormat="1" applyFont="1"/>
    <xf numFmtId="14" fontId="4" fillId="0" borderId="0" xfId="1" applyNumberFormat="1" applyFont="1" applyAlignment="1">
      <alignment horizontal="left" vertical="center"/>
    </xf>
    <xf numFmtId="165" fontId="4" fillId="0" borderId="0" xfId="1" applyNumberFormat="1" applyFont="1"/>
    <xf numFmtId="14" fontId="4" fillId="0" borderId="0" xfId="1" applyNumberFormat="1" applyFont="1" applyAlignment="1">
      <alignment horizontal="right" vertical="center"/>
    </xf>
    <xf numFmtId="0" fontId="4" fillId="0" borderId="0" xfId="1" applyFont="1" applyAlignment="1">
      <alignment horizontal="center" vertical="center" wrapText="1" shrinkToFit="1"/>
    </xf>
    <xf numFmtId="0" fontId="5" fillId="0" borderId="0" xfId="1" applyFont="1"/>
    <xf numFmtId="0" fontId="4" fillId="0" borderId="0" xfId="1" applyFont="1" applyAlignment="1">
      <alignment horizontal="center" vertical="top" wrapText="1"/>
    </xf>
    <xf numFmtId="0" fontId="4" fillId="0" borderId="0" xfId="1" applyFont="1" applyAlignment="1">
      <alignment horizontal="center" vertical="center" wrapText="1"/>
    </xf>
    <xf numFmtId="0" fontId="7" fillId="0" borderId="0" xfId="5" applyFont="1"/>
    <xf numFmtId="17" fontId="8" fillId="0" borderId="0" xfId="5" applyNumberFormat="1" applyFont="1"/>
    <xf numFmtId="166" fontId="7" fillId="0" borderId="0" xfId="5" applyNumberFormat="1" applyFont="1"/>
    <xf numFmtId="0" fontId="9" fillId="0" borderId="0" xfId="5" applyFont="1"/>
    <xf numFmtId="14" fontId="4" fillId="0" borderId="0" xfId="5" applyNumberFormat="1" applyFont="1"/>
    <xf numFmtId="0" fontId="9" fillId="0" borderId="0" xfId="5" applyFont="1" applyAlignment="1">
      <alignment horizontal="center" vertical="center" wrapText="1"/>
    </xf>
    <xf numFmtId="167" fontId="9" fillId="0" borderId="0" xfId="5" applyNumberFormat="1" applyFont="1"/>
    <xf numFmtId="167" fontId="4" fillId="0" borderId="0" xfId="1" applyNumberFormat="1" applyFont="1"/>
    <xf numFmtId="0" fontId="4" fillId="2" borderId="0" xfId="3" applyFont="1" applyFill="1" applyAlignment="1">
      <alignment vertical="center"/>
    </xf>
    <xf numFmtId="0" fontId="5" fillId="2" borderId="0" xfId="1" applyFont="1" applyFill="1"/>
    <xf numFmtId="0" fontId="4" fillId="2" borderId="0" xfId="1" applyFont="1" applyFill="1"/>
    <xf numFmtId="0" fontId="4" fillId="2" borderId="0" xfId="4" applyFont="1" applyFill="1" applyAlignment="1">
      <alignment vertical="center"/>
    </xf>
    <xf numFmtId="0" fontId="11" fillId="2" borderId="0" xfId="6" applyFont="1" applyFill="1" applyAlignment="1">
      <alignment horizontal="right"/>
    </xf>
    <xf numFmtId="14" fontId="11" fillId="2" borderId="0" xfId="6" applyNumberFormat="1" applyFont="1" applyFill="1" applyAlignment="1">
      <alignment horizontal="right"/>
    </xf>
    <xf numFmtId="3" fontId="11" fillId="2" borderId="0" xfId="6" applyNumberFormat="1" applyFont="1" applyFill="1" applyAlignment="1">
      <alignment horizontal="right"/>
    </xf>
    <xf numFmtId="0" fontId="10" fillId="2" borderId="0" xfId="6" applyFont="1" applyFill="1" applyAlignment="1">
      <alignment horizontal="right"/>
    </xf>
    <xf numFmtId="0" fontId="12" fillId="2" borderId="0" xfId="6" applyFont="1" applyFill="1" applyAlignment="1">
      <alignment horizontal="right" vertical="center"/>
    </xf>
    <xf numFmtId="0" fontId="11" fillId="2" borderId="0" xfId="6" applyFont="1" applyFill="1" applyAlignment="1">
      <alignment horizontal="center" vertical="center" wrapText="1"/>
    </xf>
    <xf numFmtId="0" fontId="7" fillId="0" borderId="0" xfId="7" applyFont="1"/>
    <xf numFmtId="0" fontId="8" fillId="2" borderId="0" xfId="11" applyFont="1" applyFill="1"/>
    <xf numFmtId="0" fontId="9" fillId="0" borderId="0" xfId="7" applyFont="1" applyAlignment="1">
      <alignment horizontal="left"/>
    </xf>
    <xf numFmtId="0" fontId="9" fillId="0" borderId="0" xfId="7" applyFont="1"/>
    <xf numFmtId="0" fontId="9" fillId="2" borderId="0" xfId="9" applyFont="1" applyFill="1" applyAlignment="1">
      <alignment horizontal="left" vertical="center"/>
    </xf>
    <xf numFmtId="0" fontId="9" fillId="0" borderId="0" xfId="10" applyFont="1"/>
    <xf numFmtId="0" fontId="9" fillId="2" borderId="0" xfId="7" applyFont="1" applyFill="1"/>
    <xf numFmtId="0" fontId="9" fillId="0" borderId="0" xfId="7" applyFont="1" applyAlignment="1">
      <alignment horizontal="left" vertical="center"/>
    </xf>
    <xf numFmtId="14" fontId="9" fillId="2" borderId="0" xfId="7" applyNumberFormat="1" applyFont="1" applyFill="1" applyAlignment="1">
      <alignment horizontal="right"/>
    </xf>
    <xf numFmtId="165" fontId="9" fillId="0" borderId="0" xfId="7" applyNumberFormat="1" applyFont="1" applyAlignment="1">
      <alignment horizontal="center" vertical="center"/>
    </xf>
    <xf numFmtId="165" fontId="9" fillId="0" borderId="0" xfId="7" applyNumberFormat="1" applyFont="1" applyAlignment="1">
      <alignment horizontal="center"/>
    </xf>
    <xf numFmtId="0" fontId="16" fillId="0" borderId="0" xfId="7" applyFont="1"/>
    <xf numFmtId="0" fontId="9" fillId="2" borderId="0" xfId="7" applyFont="1" applyFill="1" applyAlignment="1">
      <alignment horizontal="left"/>
    </xf>
    <xf numFmtId="0" fontId="16" fillId="2" borderId="0" xfId="7" applyFont="1" applyFill="1"/>
    <xf numFmtId="0" fontId="14" fillId="2" borderId="0" xfId="12" applyFill="1"/>
    <xf numFmtId="0" fontId="9" fillId="2" borderId="0" xfId="12" applyFont="1" applyFill="1"/>
    <xf numFmtId="3" fontId="9" fillId="2" borderId="0" xfId="12" applyNumberFormat="1" applyFont="1" applyFill="1" applyAlignment="1">
      <alignment horizontal="center" vertical="center" wrapText="1"/>
    </xf>
    <xf numFmtId="14" fontId="9" fillId="2" borderId="0" xfId="12" applyNumberFormat="1" applyFont="1" applyFill="1"/>
    <xf numFmtId="3" fontId="4" fillId="2" borderId="0" xfId="12" applyNumberFormat="1" applyFont="1" applyFill="1"/>
    <xf numFmtId="3" fontId="9" fillId="2" borderId="0" xfId="12" applyNumberFormat="1" applyFont="1" applyFill="1"/>
    <xf numFmtId="0" fontId="17" fillId="2" borderId="0" xfId="14" applyFont="1" applyFill="1"/>
    <xf numFmtId="0" fontId="4" fillId="2" borderId="0" xfId="14" applyFont="1" applyFill="1"/>
    <xf numFmtId="0" fontId="4" fillId="2" borderId="0" xfId="14" applyFont="1" applyFill="1" applyAlignment="1">
      <alignment horizontal="center" vertical="center" wrapText="1"/>
    </xf>
    <xf numFmtId="14" fontId="4" fillId="2" borderId="0" xfId="14" applyNumberFormat="1" applyFont="1" applyFill="1"/>
    <xf numFmtId="167" fontId="4" fillId="2" borderId="0" xfId="14" applyNumberFormat="1" applyFont="1" applyFill="1"/>
    <xf numFmtId="165" fontId="17" fillId="2" borderId="0" xfId="14" applyNumberFormat="1" applyFont="1" applyFill="1"/>
    <xf numFmtId="165" fontId="4" fillId="2" borderId="0" xfId="14" applyNumberFormat="1" applyFont="1" applyFill="1"/>
    <xf numFmtId="165" fontId="4" fillId="2" borderId="0" xfId="14" applyNumberFormat="1" applyFont="1" applyFill="1" applyAlignment="1">
      <alignment horizontal="center"/>
    </xf>
    <xf numFmtId="0" fontId="9" fillId="2" borderId="0" xfId="0" applyFont="1" applyFill="1"/>
    <xf numFmtId="0" fontId="16" fillId="2" borderId="0" xfId="0" applyFont="1" applyFill="1"/>
    <xf numFmtId="0" fontId="4" fillId="0" borderId="0" xfId="3" applyFont="1"/>
    <xf numFmtId="0" fontId="5" fillId="0" borderId="0" xfId="8" applyFont="1" applyAlignment="1">
      <alignment vertical="center"/>
    </xf>
    <xf numFmtId="0" fontId="4" fillId="0" borderId="0" xfId="8" applyFont="1" applyAlignment="1">
      <alignment vertical="center"/>
    </xf>
    <xf numFmtId="0" fontId="18" fillId="0" borderId="0" xfId="15" applyAlignment="1">
      <alignment vertical="center"/>
    </xf>
    <xf numFmtId="0" fontId="4" fillId="0" borderId="0" xfId="4" applyFont="1"/>
    <xf numFmtId="168" fontId="4" fillId="0" borderId="0" xfId="16" applyNumberFormat="1" applyFont="1" applyAlignment="1">
      <alignment vertical="center"/>
    </xf>
    <xf numFmtId="0" fontId="4" fillId="0" borderId="0" xfId="8" applyFont="1" applyAlignment="1">
      <alignment horizontal="center"/>
    </xf>
    <xf numFmtId="0" fontId="4" fillId="0" borderId="0" xfId="8" applyFont="1" applyAlignment="1">
      <alignment horizontal="center" vertical="center" wrapText="1"/>
    </xf>
    <xf numFmtId="0" fontId="4" fillId="0" borderId="0" xfId="8" applyFont="1" applyAlignment="1">
      <alignment horizontal="left" vertical="center"/>
    </xf>
    <xf numFmtId="167" fontId="4" fillId="0" borderId="0" xfId="8" applyNumberFormat="1" applyFont="1" applyAlignment="1">
      <alignment horizontal="center"/>
    </xf>
    <xf numFmtId="165" fontId="4" fillId="0" borderId="0" xfId="8" applyNumberFormat="1" applyFont="1" applyAlignment="1">
      <alignment horizontal="center" vertical="center"/>
    </xf>
    <xf numFmtId="0" fontId="9" fillId="0" borderId="0" xfId="5" applyFont="1" applyAlignment="1">
      <alignment horizontal="left" vertical="center"/>
    </xf>
    <xf numFmtId="0" fontId="9" fillId="2" borderId="0" xfId="17" applyFont="1" applyFill="1"/>
    <xf numFmtId="0" fontId="15" fillId="2" borderId="0" xfId="17" applyFont="1" applyFill="1"/>
    <xf numFmtId="3" fontId="9" fillId="2" borderId="0" xfId="17" applyNumberFormat="1" applyFont="1" applyFill="1"/>
    <xf numFmtId="167" fontId="9" fillId="2" borderId="0" xfId="17" applyNumberFormat="1" applyFont="1" applyFill="1"/>
    <xf numFmtId="0" fontId="16" fillId="2" borderId="0" xfId="17" applyFont="1" applyFill="1"/>
    <xf numFmtId="0" fontId="9" fillId="2" borderId="0" xfId="17" applyFont="1" applyFill="1" applyAlignment="1">
      <alignment wrapText="1"/>
    </xf>
    <xf numFmtId="164" fontId="15" fillId="2" borderId="0" xfId="17" applyNumberFormat="1" applyFont="1" applyFill="1" applyAlignment="1">
      <alignment horizontal="center"/>
    </xf>
    <xf numFmtId="164" fontId="9" fillId="2" borderId="0" xfId="17" applyNumberFormat="1" applyFont="1" applyFill="1" applyAlignment="1">
      <alignment horizontal="center"/>
    </xf>
    <xf numFmtId="164" fontId="9" fillId="2" borderId="0" xfId="17" applyNumberFormat="1" applyFont="1" applyFill="1" applyAlignment="1">
      <alignment horizontal="center" vertical="center" wrapText="1"/>
    </xf>
    <xf numFmtId="3" fontId="9" fillId="2" borderId="0" xfId="18" applyNumberFormat="1" applyFont="1" applyFill="1"/>
    <xf numFmtId="0" fontId="9" fillId="0" borderId="0" xfId="7" applyFont="1" applyAlignment="1">
      <alignment horizontal="center" vertical="center" wrapText="1"/>
    </xf>
    <xf numFmtId="0" fontId="16" fillId="0" borderId="0" xfId="0" applyFont="1"/>
    <xf numFmtId="0" fontId="9" fillId="0" borderId="0" xfId="0" applyFont="1"/>
    <xf numFmtId="3" fontId="15" fillId="2" borderId="0" xfId="17" applyNumberFormat="1" applyFont="1" applyFill="1"/>
    <xf numFmtId="0" fontId="9" fillId="2" borderId="0" xfId="17" applyFont="1" applyFill="1" applyAlignment="1">
      <alignment horizontal="center" vertical="center" wrapText="1"/>
    </xf>
    <xf numFmtId="4" fontId="9" fillId="2" borderId="0" xfId="17" applyNumberFormat="1" applyFont="1" applyFill="1"/>
    <xf numFmtId="2" fontId="4" fillId="0" borderId="0" xfId="8" applyNumberFormat="1" applyFont="1" applyAlignment="1">
      <alignment vertical="center"/>
    </xf>
    <xf numFmtId="0" fontId="20" fillId="2" borderId="0" xfId="17" applyFont="1" applyFill="1"/>
    <xf numFmtId="0" fontId="21" fillId="2" borderId="0" xfId="19" applyFont="1" applyFill="1"/>
    <xf numFmtId="0" fontId="21" fillId="2" borderId="0" xfId="17" applyFont="1" applyFill="1"/>
    <xf numFmtId="0" fontId="20" fillId="2" borderId="0" xfId="19" applyFont="1" applyFill="1"/>
    <xf numFmtId="3" fontId="20" fillId="2" borderId="0" xfId="17" applyNumberFormat="1" applyFont="1" applyFill="1"/>
    <xf numFmtId="3" fontId="20" fillId="2" borderId="0" xfId="20" applyNumberFormat="1" applyFont="1" applyFill="1"/>
    <xf numFmtId="9" fontId="20" fillId="2" borderId="0" xfId="18" applyFont="1" applyFill="1"/>
    <xf numFmtId="169" fontId="20" fillId="2" borderId="0" xfId="20" applyNumberFormat="1" applyFont="1" applyFill="1"/>
    <xf numFmtId="0" fontId="20" fillId="2" borderId="0" xfId="17" applyFont="1" applyFill="1" applyAlignment="1">
      <alignment horizontal="right"/>
    </xf>
    <xf numFmtId="0" fontId="22" fillId="2" borderId="0" xfId="17" applyFont="1" applyFill="1" applyAlignment="1">
      <alignment horizontal="right"/>
    </xf>
    <xf numFmtId="1" fontId="20" fillId="2" borderId="0" xfId="17" applyNumberFormat="1" applyFont="1" applyFill="1"/>
    <xf numFmtId="165" fontId="20" fillId="2" borderId="0" xfId="17" applyNumberFormat="1" applyFont="1" applyFill="1"/>
    <xf numFmtId="167" fontId="20" fillId="2" borderId="0" xfId="17" applyNumberFormat="1" applyFont="1" applyFill="1"/>
    <xf numFmtId="0" fontId="9" fillId="2" borderId="0" xfId="19" applyFont="1" applyFill="1"/>
    <xf numFmtId="4" fontId="20" fillId="2" borderId="0" xfId="17" applyNumberFormat="1" applyFont="1" applyFill="1"/>
    <xf numFmtId="0" fontId="20" fillId="2" borderId="0" xfId="17" applyFont="1" applyFill="1" applyAlignment="1">
      <alignment horizontal="center" vertical="center" wrapText="1"/>
    </xf>
    <xf numFmtId="0" fontId="20" fillId="2" borderId="0" xfId="18" applyNumberFormat="1" applyFont="1" applyFill="1"/>
    <xf numFmtId="0" fontId="20" fillId="2" borderId="7" xfId="19" applyFont="1" applyFill="1" applyBorder="1"/>
    <xf numFmtId="0" fontId="20" fillId="2" borderId="4" xfId="19" applyFont="1" applyFill="1" applyBorder="1"/>
    <xf numFmtId="0" fontId="20" fillId="2" borderId="6" xfId="19" applyFont="1" applyFill="1" applyBorder="1"/>
    <xf numFmtId="0" fontId="20" fillId="2" borderId="5" xfId="19" applyFont="1" applyFill="1" applyBorder="1"/>
    <xf numFmtId="0" fontId="20" fillId="2" borderId="8" xfId="19" applyFont="1" applyFill="1" applyBorder="1"/>
    <xf numFmtId="0" fontId="22" fillId="2" borderId="7" xfId="19" applyFont="1" applyFill="1" applyBorder="1"/>
    <xf numFmtId="0" fontId="20" fillId="2" borderId="4" xfId="19" applyFont="1" applyFill="1" applyBorder="1" applyAlignment="1">
      <alignment horizontal="center" vertical="center" wrapText="1"/>
    </xf>
    <xf numFmtId="0" fontId="20" fillId="2" borderId="1" xfId="19" applyFont="1" applyFill="1" applyBorder="1"/>
    <xf numFmtId="0" fontId="20" fillId="2" borderId="2" xfId="19" applyFont="1" applyFill="1" applyBorder="1"/>
    <xf numFmtId="0" fontId="20" fillId="2" borderId="3" xfId="19" applyFont="1" applyFill="1" applyBorder="1"/>
    <xf numFmtId="0" fontId="20" fillId="2" borderId="10" xfId="19" applyFont="1" applyFill="1" applyBorder="1"/>
    <xf numFmtId="0" fontId="20" fillId="2" borderId="11" xfId="19" applyFont="1" applyFill="1" applyBorder="1"/>
    <xf numFmtId="0" fontId="20" fillId="2" borderId="11" xfId="19" applyFont="1" applyFill="1" applyBorder="1" applyAlignment="1">
      <alignment horizontal="center" vertical="center" wrapText="1"/>
    </xf>
    <xf numFmtId="0" fontId="20" fillId="2" borderId="9" xfId="19" applyFont="1" applyFill="1" applyBorder="1"/>
    <xf numFmtId="0" fontId="24" fillId="2" borderId="0" xfId="17" applyFont="1" applyFill="1"/>
    <xf numFmtId="0" fontId="24" fillId="2" borderId="0" xfId="17" applyFont="1" applyFill="1" applyAlignment="1">
      <alignment horizontal="center" vertical="center"/>
    </xf>
    <xf numFmtId="0" fontId="24" fillId="2" borderId="0" xfId="17" applyFont="1" applyFill="1" applyAlignment="1">
      <alignment horizontal="center" vertical="center" wrapText="1"/>
    </xf>
    <xf numFmtId="3" fontId="24" fillId="2" borderId="0" xfId="17" applyNumberFormat="1" applyFont="1" applyFill="1"/>
    <xf numFmtId="0" fontId="16" fillId="2" borderId="0" xfId="19" applyFont="1" applyFill="1"/>
    <xf numFmtId="0" fontId="9" fillId="2" borderId="0" xfId="17" applyFont="1" applyFill="1" applyAlignment="1">
      <alignment horizontal="center" vertical="center"/>
    </xf>
    <xf numFmtId="0" fontId="20" fillId="2" borderId="0" xfId="23" applyFont="1" applyFill="1"/>
    <xf numFmtId="0" fontId="25" fillId="2" borderId="0" xfId="3" applyFont="1" applyFill="1" applyAlignment="1">
      <alignment vertical="center"/>
    </xf>
    <xf numFmtId="0" fontId="21" fillId="2" borderId="0" xfId="23" applyFont="1" applyFill="1" applyAlignment="1">
      <alignment vertical="center"/>
    </xf>
    <xf numFmtId="0" fontId="20" fillId="2" borderId="0" xfId="23" applyFont="1" applyFill="1" applyAlignment="1">
      <alignment vertical="center"/>
    </xf>
    <xf numFmtId="0" fontId="25" fillId="2" borderId="0" xfId="4" applyFont="1" applyFill="1" applyAlignment="1">
      <alignment vertical="center"/>
    </xf>
    <xf numFmtId="0" fontId="25" fillId="2" borderId="0" xfId="17" applyFont="1" applyFill="1"/>
    <xf numFmtId="3" fontId="20" fillId="2" borderId="0" xfId="18" applyNumberFormat="1" applyFont="1" applyFill="1"/>
    <xf numFmtId="0" fontId="9" fillId="0" borderId="0" xfId="0" applyFont="1" applyAlignment="1">
      <alignment horizontal="center" vertical="center" wrapText="1"/>
    </xf>
    <xf numFmtId="14" fontId="9" fillId="0" borderId="0" xfId="0" applyNumberFormat="1" applyFont="1"/>
    <xf numFmtId="0" fontId="9" fillId="2" borderId="0" xfId="26" applyFont="1" applyFill="1"/>
    <xf numFmtId="4" fontId="9" fillId="2" borderId="0" xfId="26" applyNumberFormat="1" applyFont="1" applyFill="1"/>
    <xf numFmtId="3" fontId="9" fillId="2" borderId="0" xfId="27" applyNumberFormat="1" applyFont="1" applyFill="1"/>
    <xf numFmtId="9" fontId="9" fillId="2" borderId="0" xfId="29" applyFont="1" applyFill="1"/>
    <xf numFmtId="0" fontId="28" fillId="0" borderId="0" xfId="0" applyFont="1"/>
    <xf numFmtId="4" fontId="0" fillId="0" borderId="0" xfId="0" applyNumberFormat="1"/>
    <xf numFmtId="3" fontId="0" fillId="0" borderId="0" xfId="0" applyNumberFormat="1"/>
    <xf numFmtId="1" fontId="0" fillId="0" borderId="0" xfId="0" applyNumberFormat="1"/>
    <xf numFmtId="165" fontId="0" fillId="0" borderId="0" xfId="0" applyNumberFormat="1"/>
    <xf numFmtId="14" fontId="0" fillId="0" borderId="0" xfId="0" applyNumberFormat="1"/>
    <xf numFmtId="0" fontId="15" fillId="0" borderId="0" xfId="0" applyFont="1"/>
    <xf numFmtId="165" fontId="15" fillId="0" borderId="0" xfId="0" applyNumberFormat="1" applyFont="1" applyAlignment="1">
      <alignment horizontal="left" vertical="center"/>
    </xf>
    <xf numFmtId="4" fontId="15" fillId="0" borderId="0" xfId="0" applyNumberFormat="1" applyFont="1" applyAlignment="1">
      <alignment horizontal="right" vertical="center" wrapText="1"/>
    </xf>
    <xf numFmtId="4" fontId="15" fillId="0" borderId="0" xfId="0" applyNumberFormat="1" applyFont="1" applyAlignment="1">
      <alignment horizontal="right"/>
    </xf>
    <xf numFmtId="14" fontId="28" fillId="0" borderId="0" xfId="0" applyNumberFormat="1" applyFont="1"/>
    <xf numFmtId="165" fontId="28" fillId="0" borderId="0" xfId="0" applyNumberFormat="1" applyFont="1" applyAlignment="1">
      <alignment horizontal="left" vertical="center" indent="1"/>
    </xf>
    <xf numFmtId="4" fontId="28" fillId="0" borderId="0" xfId="0" applyNumberFormat="1" applyFont="1" applyAlignment="1">
      <alignment horizontal="right"/>
    </xf>
    <xf numFmtId="165" fontId="0" fillId="0" borderId="0" xfId="0" applyNumberFormat="1" applyAlignment="1">
      <alignment horizontal="left" vertical="center" indent="2"/>
    </xf>
    <xf numFmtId="4" fontId="0" fillId="0" borderId="0" xfId="0" applyNumberFormat="1" applyAlignment="1">
      <alignment horizontal="right"/>
    </xf>
    <xf numFmtId="165" fontId="0" fillId="0" borderId="0" xfId="0" applyNumberFormat="1" applyAlignment="1">
      <alignment horizontal="left" vertical="center" indent="1"/>
    </xf>
    <xf numFmtId="14" fontId="15" fillId="0" borderId="0" xfId="0" applyNumberFormat="1" applyFont="1"/>
    <xf numFmtId="3" fontId="0" fillId="0" borderId="0" xfId="0" applyNumberFormat="1" applyAlignment="1">
      <alignment horizontal="right"/>
    </xf>
    <xf numFmtId="165" fontId="28" fillId="0" borderId="0" xfId="0" applyNumberFormat="1" applyFont="1" applyAlignment="1">
      <alignment horizontal="left" vertical="center"/>
    </xf>
    <xf numFmtId="2" fontId="0" fillId="0" borderId="0" xfId="0" applyNumberFormat="1"/>
    <xf numFmtId="0" fontId="29" fillId="0" borderId="0" xfId="0" applyFont="1"/>
    <xf numFmtId="0" fontId="31" fillId="0" borderId="0" xfId="34" applyFont="1"/>
    <xf numFmtId="0" fontId="20" fillId="2" borderId="0" xfId="0" applyFont="1" applyFill="1"/>
    <xf numFmtId="0" fontId="22" fillId="2" borderId="0" xfId="0" applyFont="1" applyFill="1"/>
    <xf numFmtId="3" fontId="20" fillId="2" borderId="0" xfId="0" applyNumberFormat="1" applyFont="1" applyFill="1"/>
    <xf numFmtId="167" fontId="20" fillId="2" borderId="0" xfId="25" applyNumberFormat="1" applyFont="1" applyFill="1"/>
    <xf numFmtId="167" fontId="20" fillId="2" borderId="0" xfId="0" applyNumberFormat="1" applyFont="1" applyFill="1"/>
    <xf numFmtId="0" fontId="20" fillId="2" borderId="0" xfId="0" applyFont="1" applyFill="1" applyAlignment="1">
      <alignment horizontal="center" vertical="center" wrapText="1"/>
    </xf>
    <xf numFmtId="0" fontId="9" fillId="2" borderId="0" xfId="0" applyFont="1" applyFill="1" applyAlignment="1">
      <alignment vertical="center"/>
    </xf>
    <xf numFmtId="0" fontId="9" fillId="2" borderId="0" xfId="0" applyFont="1" applyFill="1" applyAlignment="1">
      <alignment horizontal="center" vertical="center" wrapText="1"/>
    </xf>
    <xf numFmtId="0" fontId="20" fillId="2" borderId="0" xfId="0" applyNumberFormat="1" applyFont="1" applyFill="1"/>
    <xf numFmtId="0" fontId="20" fillId="2" borderId="0" xfId="25" applyNumberFormat="1" applyFont="1" applyFill="1"/>
    <xf numFmtId="4" fontId="20" fillId="2" borderId="0" xfId="25" applyNumberFormat="1" applyFont="1" applyFill="1"/>
    <xf numFmtId="3" fontId="9" fillId="2" borderId="0" xfId="0" applyNumberFormat="1" applyFont="1" applyFill="1"/>
    <xf numFmtId="4" fontId="9" fillId="2" borderId="0" xfId="25" applyNumberFormat="1" applyFont="1" applyFill="1"/>
    <xf numFmtId="4" fontId="9" fillId="2" borderId="0" xfId="0" applyNumberFormat="1" applyFont="1" applyFill="1"/>
    <xf numFmtId="0" fontId="25" fillId="2" borderId="0" xfId="3" applyFont="1" applyFill="1"/>
    <xf numFmtId="0" fontId="21" fillId="2" borderId="0" xfId="23" applyFont="1" applyFill="1"/>
    <xf numFmtId="0" fontId="25" fillId="2" borderId="0" xfId="4" applyFont="1" applyFill="1"/>
    <xf numFmtId="0" fontId="4" fillId="0" borderId="0" xfId="1" applyFont="1" applyFill="1" applyAlignment="1">
      <alignment horizontal="center" vertical="center" wrapText="1" shrinkToFit="1"/>
    </xf>
    <xf numFmtId="0" fontId="25" fillId="2" borderId="0" xfId="3" applyFont="1" applyFill="1" applyAlignment="1">
      <alignment horizontal="left"/>
    </xf>
    <xf numFmtId="0" fontId="21" fillId="2" borderId="0" xfId="23" applyFont="1" applyFill="1" applyAlignment="1">
      <alignment horizontal="left"/>
    </xf>
    <xf numFmtId="0" fontId="20" fillId="0" borderId="0" xfId="0" applyFont="1"/>
    <xf numFmtId="0" fontId="21" fillId="2" borderId="0" xfId="23" applyFont="1" applyFill="1" applyAlignment="1"/>
    <xf numFmtId="0" fontId="22" fillId="0" borderId="0" xfId="0" applyFont="1"/>
    <xf numFmtId="165" fontId="20" fillId="0" borderId="0" xfId="0" applyNumberFormat="1" applyFont="1" applyAlignment="1">
      <alignment vertical="center"/>
    </xf>
    <xf numFmtId="4" fontId="20" fillId="0" borderId="0" xfId="0" applyNumberFormat="1" applyFont="1" applyAlignment="1">
      <alignment horizontal="right"/>
    </xf>
    <xf numFmtId="165" fontId="20" fillId="0" borderId="0" xfId="0" applyNumberFormat="1" applyFont="1" applyAlignment="1">
      <alignment horizontal="left" vertical="center"/>
    </xf>
    <xf numFmtId="2" fontId="20" fillId="0" borderId="0" xfId="0" applyNumberFormat="1" applyFont="1"/>
    <xf numFmtId="165" fontId="20" fillId="0" borderId="0" xfId="0" applyNumberFormat="1" applyFont="1"/>
    <xf numFmtId="2" fontId="9" fillId="0" borderId="0" xfId="0" applyNumberFormat="1" applyFont="1"/>
    <xf numFmtId="0" fontId="32" fillId="0" borderId="0" xfId="17" applyFont="1" applyAlignment="1">
      <alignment horizontal="center" vertical="center"/>
    </xf>
    <xf numFmtId="0" fontId="15" fillId="0" borderId="0" xfId="17" applyFont="1" applyAlignment="1">
      <alignment horizontal="center" vertical="center" wrapText="1"/>
    </xf>
    <xf numFmtId="0" fontId="32" fillId="0" borderId="0" xfId="17" applyFont="1"/>
    <xf numFmtId="0" fontId="34" fillId="0" borderId="0" xfId="36" applyFont="1" applyAlignment="1" applyProtection="1">
      <alignment horizontal="left" vertical="center"/>
    </xf>
    <xf numFmtId="0" fontId="32" fillId="0" borderId="0" xfId="0" applyFont="1"/>
    <xf numFmtId="0" fontId="36" fillId="0" borderId="0" xfId="37" applyFont="1" applyAlignment="1" applyProtection="1">
      <alignment horizontal="left" vertical="center"/>
    </xf>
    <xf numFmtId="3" fontId="9" fillId="2" borderId="0" xfId="26" applyNumberFormat="1" applyFont="1" applyFill="1"/>
    <xf numFmtId="0" fontId="20" fillId="2" borderId="0" xfId="19" applyFont="1" applyFill="1" applyBorder="1"/>
    <xf numFmtId="0" fontId="22" fillId="2" borderId="0" xfId="19" applyFont="1" applyFill="1" applyBorder="1"/>
    <xf numFmtId="0" fontId="36" fillId="2" borderId="0" xfId="37" applyFont="1" applyFill="1" applyAlignment="1" applyProtection="1">
      <alignment horizontal="left" vertical="center"/>
    </xf>
    <xf numFmtId="0" fontId="9" fillId="2" borderId="0" xfId="0" applyFont="1" applyFill="1" applyBorder="1" applyAlignment="1">
      <alignment horizontal="center" vertical="center" wrapText="1"/>
    </xf>
    <xf numFmtId="1" fontId="9" fillId="2" borderId="0" xfId="0" applyNumberFormat="1" applyFont="1" applyFill="1"/>
    <xf numFmtId="165" fontId="20" fillId="2" borderId="5" xfId="19" applyNumberFormat="1" applyFont="1" applyFill="1" applyBorder="1"/>
    <xf numFmtId="165" fontId="20" fillId="2" borderId="9" xfId="19" applyNumberFormat="1" applyFont="1" applyFill="1" applyBorder="1"/>
    <xf numFmtId="0" fontId="0" fillId="0" borderId="0" xfId="0" applyAlignment="1">
      <alignment horizontal="center" vertical="center" wrapText="1"/>
    </xf>
    <xf numFmtId="1" fontId="20" fillId="2" borderId="0" xfId="0" applyNumberFormat="1" applyFont="1" applyFill="1"/>
    <xf numFmtId="1" fontId="20" fillId="0" borderId="0" xfId="0" applyNumberFormat="1" applyFont="1" applyFill="1"/>
    <xf numFmtId="165" fontId="20" fillId="2" borderId="0" xfId="0" applyNumberFormat="1" applyFont="1" applyFill="1"/>
    <xf numFmtId="4" fontId="24" fillId="2" borderId="0" xfId="17" applyNumberFormat="1" applyFont="1" applyFill="1"/>
    <xf numFmtId="1" fontId="9" fillId="2" borderId="0" xfId="26" applyNumberFormat="1" applyFont="1" applyFill="1"/>
    <xf numFmtId="0" fontId="4" fillId="2" borderId="0" xfId="22" applyFont="1" applyFill="1"/>
    <xf numFmtId="0" fontId="4" fillId="2" borderId="0" xfId="22" applyFont="1" applyFill="1" applyAlignment="1">
      <alignment horizontal="center" vertical="center" wrapText="1"/>
    </xf>
    <xf numFmtId="1" fontId="4" fillId="2" borderId="0" xfId="22" applyNumberFormat="1" applyFont="1" applyFill="1"/>
    <xf numFmtId="165" fontId="9" fillId="0" borderId="0" xfId="0" applyNumberFormat="1" applyFont="1"/>
    <xf numFmtId="165" fontId="4" fillId="2" borderId="0" xfId="22" applyNumberFormat="1" applyFont="1" applyFill="1"/>
    <xf numFmtId="0" fontId="19" fillId="2" borderId="0" xfId="17" applyFill="1"/>
    <xf numFmtId="0" fontId="9" fillId="2" borderId="0" xfId="17" applyFont="1" applyFill="1" applyAlignment="1">
      <alignment horizontal="center"/>
    </xf>
    <xf numFmtId="1" fontId="9" fillId="2" borderId="0" xfId="17" applyNumberFormat="1" applyFont="1" applyFill="1"/>
    <xf numFmtId="0" fontId="9" fillId="2" borderId="0" xfId="17" applyFont="1" applyFill="1" applyBorder="1"/>
    <xf numFmtId="0" fontId="9" fillId="2" borderId="0" xfId="17" applyFont="1" applyFill="1" applyBorder="1" applyAlignment="1">
      <alignment horizontal="center"/>
    </xf>
    <xf numFmtId="0" fontId="15" fillId="2" borderId="0" xfId="17" applyFont="1" applyFill="1" applyBorder="1"/>
    <xf numFmtId="0" fontId="9" fillId="2" borderId="0" xfId="17" applyFont="1" applyFill="1" applyBorder="1" applyAlignment="1">
      <alignment horizontal="center" vertical="center" wrapText="1"/>
    </xf>
    <xf numFmtId="3" fontId="9" fillId="2" borderId="0" xfId="17" applyNumberFormat="1" applyFont="1" applyFill="1" applyBorder="1"/>
    <xf numFmtId="171" fontId="9" fillId="0" borderId="0" xfId="0" applyNumberFormat="1" applyFont="1"/>
  </cellXfs>
  <cellStyles count="38">
    <cellStyle name="Comma 2" xfId="20" xr:uid="{08699995-754C-4671-A264-D6DD1B14EF68}"/>
    <cellStyle name="Ezres 2" xfId="33" xr:uid="{C55D24CF-453E-4D36-B5E0-1FAC0B931DEE}"/>
    <cellStyle name="Ezres 2 7" xfId="27" xr:uid="{F95006FB-A0A9-400B-B0EB-911688E410FF}"/>
    <cellStyle name="Hyperlink" xfId="37" builtinId="8"/>
    <cellStyle name="Hyperlink 2" xfId="15" xr:uid="{2C9DF00A-2232-4BD0-ADCC-63D7C02640F2}"/>
    <cellStyle name="Hyperlink 6" xfId="36" xr:uid="{D98C290A-C052-459D-AECE-9522B5BF85CF}"/>
    <cellStyle name="Normal" xfId="0" builtinId="0"/>
    <cellStyle name="Normal 10" xfId="6" xr:uid="{C01B63D5-3529-4271-A7CE-BCF77C6C6A93}"/>
    <cellStyle name="Normal 15" xfId="12" xr:uid="{F83D379C-5AB7-422E-887A-EB6769C753E5}"/>
    <cellStyle name="Normal 2" xfId="14" xr:uid="{40DB6126-0D35-4BEA-962D-440DDA4C3E52}"/>
    <cellStyle name="Normál 2" xfId="2" xr:uid="{6D5FE53E-095F-440F-81FA-2C6A9D033A55}"/>
    <cellStyle name="Normal 2 11" xfId="13" xr:uid="{995FDA54-2FC3-4523-B68A-09F543292A92}"/>
    <cellStyle name="Normal 2 14" xfId="23" xr:uid="{5F4082FB-076F-4717-BB91-E44564F29CCF}"/>
    <cellStyle name="Normal 2 2" xfId="19" xr:uid="{F1CC49B7-2A1B-42D7-A749-044F1D118BA2}"/>
    <cellStyle name="Normál 2 2" xfId="31" xr:uid="{DF37F3E2-D114-4C8F-BCF7-1F349E545401}"/>
    <cellStyle name="Normál 2 2 11" xfId="28" xr:uid="{D02FDC59-02B2-46FA-99BF-E558B0C7C52C}"/>
    <cellStyle name="Normal 2 2 3" xfId="10" xr:uid="{933AC34E-701A-4A77-9423-1996AAF6358F}"/>
    <cellStyle name="Normal 2 3" xfId="24" xr:uid="{CCE5F9E8-6583-4727-BFFF-C0BE8FDD48D4}"/>
    <cellStyle name="Normal 2 3 2" xfId="8" xr:uid="{2F8848EB-98F2-4305-97D8-16915A5F47F7}"/>
    <cellStyle name="Normal 27 2" xfId="11" xr:uid="{DBDC3C18-D363-4EF8-A083-804F2A4FA6A7}"/>
    <cellStyle name="Normal 3" xfId="17" xr:uid="{6DD9A428-0A76-4795-9569-BB40939D3CB0}"/>
    <cellStyle name="Normál 3" xfId="32" xr:uid="{C58775B0-48F8-46E3-BF5C-EEFD02D2D19B}"/>
    <cellStyle name="Normal 3 2" xfId="26" xr:uid="{D3138DC0-2F89-432C-BF7B-028328A17167}"/>
    <cellStyle name="Normal 3 3 2" xfId="5" xr:uid="{0BB479EB-1799-4F4A-B84A-58A8311E9CF4}"/>
    <cellStyle name="Normal 4" xfId="22" xr:uid="{9F485517-70D9-4C21-AC14-EF4AF4EAC0B1}"/>
    <cellStyle name="Normal 5" xfId="34" xr:uid="{87C99C8D-C4A1-4FE4-830D-C9D0A2130038}"/>
    <cellStyle name="Normál 60" xfId="30" xr:uid="{411BD6A6-9B7E-4B86-8CC5-CA1D7A92EB91}"/>
    <cellStyle name="Normal 7 2 5 4" xfId="9" xr:uid="{C2FAA1F3-7DCE-4C10-8258-59926693EB8E}"/>
    <cellStyle name="Normal 7 2 5 5" xfId="7" xr:uid="{028AA780-E73D-4D4F-B07E-17287D074332}"/>
    <cellStyle name="Normal_aktuális_témák_cds" xfId="3" xr:uid="{C9F88238-3EB4-4BD2-A7EB-BEB680E114C4}"/>
    <cellStyle name="Normal_aktuális_témák_lakasar" xfId="4" xr:uid="{387E621F-B1CB-4A52-A9CC-80A2FB09D490}"/>
    <cellStyle name="Normal_risk&amp;interest&amp;spread" xfId="16" xr:uid="{5022DCC1-9EEA-46C2-A286-2196CCED12E3}"/>
    <cellStyle name="Normál_uzlidnk" xfId="1" xr:uid="{3633D1E3-0588-4FA2-8B60-790CDFBA6F39}"/>
    <cellStyle name="Percent" xfId="25" builtinId="5"/>
    <cellStyle name="Percent 16 2" xfId="21" xr:uid="{89A58C6D-ED2E-40CA-888A-4485DCA3D77B}"/>
    <cellStyle name="Percent 2" xfId="18" xr:uid="{F6DE90F3-BF3D-496B-A6EE-B5E481B484DC}"/>
    <cellStyle name="Percent 3" xfId="35" xr:uid="{6D8178A2-4BC4-451E-93E3-B0760D35CA07}"/>
    <cellStyle name="Százalék 2" xfId="29" xr:uid="{6FEB24FB-C3F9-4D57-A0CA-2D63CF1AD4F6}"/>
  </cellStyles>
  <dxfs count="0"/>
  <tableStyles count="0" defaultTableStyle="TableStyleMedium2" defaultPivotStyle="PivotStyleLight16"/>
  <colors>
    <mruColors>
      <color rgb="FF48A0AE"/>
      <color rgb="FFF6A800"/>
      <color rgb="FF210C48"/>
      <color rgb="FF70AD47"/>
      <color rgb="FFDA0000"/>
      <color rgb="FFA6A6A6"/>
      <color rgb="FFBFBFBF"/>
      <color rgb="FF0C2148"/>
      <color rgb="FF009999"/>
      <color rgb="FF85C3C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5.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6.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1.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2.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3.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4.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5.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6.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1.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2.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3.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4.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5.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43.xml"/><Relationship Id="rId1" Type="http://schemas.microsoft.com/office/2011/relationships/chartStyle" Target="style43.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44.xml"/><Relationship Id="rId1" Type="http://schemas.microsoft.com/office/2011/relationships/chartStyle" Target="style44.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45.xml"/><Relationship Id="rId1" Type="http://schemas.microsoft.com/office/2011/relationships/chartStyle" Target="style45.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46.xml"/><Relationship Id="rId1" Type="http://schemas.microsoft.com/office/2011/relationships/chartStyle" Target="style46.xml"/></Relationships>
</file>

<file path=xl/charts/_rels/chart63.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4.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5.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6.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51.xml"/><Relationship Id="rId1" Type="http://schemas.microsoft.com/office/2011/relationships/chartStyle" Target="style51.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52.xml"/><Relationship Id="rId1" Type="http://schemas.microsoft.com/office/2011/relationships/chartStyle" Target="style52.xml"/></Relationships>
</file>

<file path=xl/charts/_rels/chart69.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61.xml"/><Relationship Id="rId1" Type="http://schemas.microsoft.com/office/2011/relationships/chartStyle" Target="style61.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62.xml"/><Relationship Id="rId1" Type="http://schemas.microsoft.com/office/2011/relationships/chartStyle" Target="style62.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63.xml"/><Relationship Id="rId1" Type="http://schemas.microsoft.com/office/2011/relationships/chartStyle" Target="style63.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64.xml"/><Relationship Id="rId1" Type="http://schemas.microsoft.com/office/2011/relationships/chartStyle" Target="style64.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8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52325588507655E-2"/>
          <c:y val="5.0925925925925923E-2"/>
          <c:w val="0.78980911405074405"/>
          <c:h val="0.71432724211360377"/>
        </c:manualLayout>
      </c:layout>
      <c:barChart>
        <c:barDir val="col"/>
        <c:grouping val="stacked"/>
        <c:varyColors val="0"/>
        <c:ser>
          <c:idx val="0"/>
          <c:order val="0"/>
          <c:tx>
            <c:strRef>
              <c:f>'1_ábra_chart'!$F$9</c:f>
              <c:strCache>
                <c:ptCount val="1"/>
                <c:pt idx="0">
                  <c:v>Piaci szolgáltatások</c:v>
                </c:pt>
              </c:strCache>
            </c:strRef>
          </c:tx>
          <c:spPr>
            <a:solidFill>
              <a:schemeClr val="tx2"/>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'1_ábra_chart'!$F$10:$F$47</c:f>
              <c:numCache>
                <c:formatCode>0.0</c:formatCode>
                <c:ptCount val="38"/>
                <c:pt idx="0">
                  <c:v>-0.69813383248285721</c:v>
                </c:pt>
                <c:pt idx="1">
                  <c:v>-0.26836293911062015</c:v>
                </c:pt>
                <c:pt idx="2">
                  <c:v>0.20733999856894747</c:v>
                </c:pt>
                <c:pt idx="3">
                  <c:v>0.14624701586919181</c:v>
                </c:pt>
                <c:pt idx="4">
                  <c:v>0.89477633034754855</c:v>
                </c:pt>
                <c:pt idx="5">
                  <c:v>0.68573195405563547</c:v>
                </c:pt>
                <c:pt idx="6">
                  <c:v>0.57100161711117714</c:v>
                </c:pt>
                <c:pt idx="7">
                  <c:v>0.3887000341616248</c:v>
                </c:pt>
                <c:pt idx="8">
                  <c:v>-0.25580092426400314</c:v>
                </c:pt>
                <c:pt idx="9">
                  <c:v>-0.24987764727804826</c:v>
                </c:pt>
                <c:pt idx="10">
                  <c:v>-6.0296182478077727E-2</c:v>
                </c:pt>
                <c:pt idx="11">
                  <c:v>-0.25701094639913979</c:v>
                </c:pt>
                <c:pt idx="12">
                  <c:v>0.74570031059654418</c:v>
                </c:pt>
                <c:pt idx="13">
                  <c:v>1.0223724580569176</c:v>
                </c:pt>
                <c:pt idx="14">
                  <c:v>1.1452614050969152</c:v>
                </c:pt>
                <c:pt idx="15">
                  <c:v>1.7055118454865106</c:v>
                </c:pt>
                <c:pt idx="16">
                  <c:v>1.3501906084358133</c:v>
                </c:pt>
                <c:pt idx="17">
                  <c:v>1.3827509149479504</c:v>
                </c:pt>
                <c:pt idx="18">
                  <c:v>1.1250168129722353</c:v>
                </c:pt>
                <c:pt idx="19">
                  <c:v>1.5114102117862178</c:v>
                </c:pt>
                <c:pt idx="20">
                  <c:v>0.69911863942901864</c:v>
                </c:pt>
                <c:pt idx="21">
                  <c:v>0.89527183138498079</c:v>
                </c:pt>
                <c:pt idx="22">
                  <c:v>1.2930964440643524</c:v>
                </c:pt>
                <c:pt idx="23">
                  <c:v>0.99521398224448354</c:v>
                </c:pt>
                <c:pt idx="24">
                  <c:v>1.6568492485524857</c:v>
                </c:pt>
                <c:pt idx="25">
                  <c:v>1.4677807969056886</c:v>
                </c:pt>
                <c:pt idx="26">
                  <c:v>1.4328499236225229</c:v>
                </c:pt>
                <c:pt idx="27">
                  <c:v>1.5966377762450392</c:v>
                </c:pt>
                <c:pt idx="28">
                  <c:v>2.3171064404801816</c:v>
                </c:pt>
                <c:pt idx="29">
                  <c:v>2.6366012225023927</c:v>
                </c:pt>
                <c:pt idx="30">
                  <c:v>2.9969893952829416</c:v>
                </c:pt>
                <c:pt idx="31">
                  <c:v>3.2467916829338943</c:v>
                </c:pt>
                <c:pt idx="32">
                  <c:v>2.9467688729325139</c:v>
                </c:pt>
                <c:pt idx="33">
                  <c:v>2.580336345480942</c:v>
                </c:pt>
                <c:pt idx="34">
                  <c:v>2.3236980611440416</c:v>
                </c:pt>
                <c:pt idx="35">
                  <c:v>2.1233359592338688</c:v>
                </c:pt>
                <c:pt idx="36">
                  <c:v>2.1139153127068275</c:v>
                </c:pt>
                <c:pt idx="37">
                  <c:v>2.3429156733181586</c:v>
                </c:pt>
              </c:numCache>
            </c:numRef>
          </c:val>
          <c:extLst>
            <c:ext xmlns:c16="http://schemas.microsoft.com/office/drawing/2014/chart" uri="{C3380CC4-5D6E-409C-BE32-E72D297353CC}">
              <c16:uniqueId val="{00000000-B8E3-4D67-A89E-4C8CFDE5B357}"/>
            </c:ext>
          </c:extLst>
        </c:ser>
        <c:ser>
          <c:idx val="4"/>
          <c:order val="1"/>
          <c:tx>
            <c:strRef>
              <c:f>'1_ábra_chart'!$G$9</c:f>
              <c:strCache>
                <c:ptCount val="1"/>
                <c:pt idx="0">
                  <c:v>Ipar</c:v>
                </c:pt>
              </c:strCache>
            </c:strRef>
          </c:tx>
          <c:spPr>
            <a:solidFill>
              <a:schemeClr val="accent1"/>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'1_ábra_chart'!$G$10:$G$47</c:f>
              <c:numCache>
                <c:formatCode>0.0</c:formatCode>
                <c:ptCount val="38"/>
                <c:pt idx="0">
                  <c:v>0.83993494276842284</c:v>
                </c:pt>
                <c:pt idx="1">
                  <c:v>1.8691484127609126</c:v>
                </c:pt>
                <c:pt idx="2">
                  <c:v>1.9579219960725556</c:v>
                </c:pt>
                <c:pt idx="3">
                  <c:v>1.593131699790165</c:v>
                </c:pt>
                <c:pt idx="4">
                  <c:v>0.79426894357941658</c:v>
                </c:pt>
                <c:pt idx="5">
                  <c:v>-2.2740285269238686E-2</c:v>
                </c:pt>
                <c:pt idx="6">
                  <c:v>-0.65522578528359132</c:v>
                </c:pt>
                <c:pt idx="7">
                  <c:v>0.27602378677149086</c:v>
                </c:pt>
                <c:pt idx="8">
                  <c:v>-0.20817379366750524</c:v>
                </c:pt>
                <c:pt idx="9">
                  <c:v>-0.10927165280061528</c:v>
                </c:pt>
                <c:pt idx="10">
                  <c:v>0.10882984078204891</c:v>
                </c:pt>
                <c:pt idx="11">
                  <c:v>-0.76483051626979681</c:v>
                </c:pt>
                <c:pt idx="12">
                  <c:v>-1.1245940711784495</c:v>
                </c:pt>
                <c:pt idx="13">
                  <c:v>-0.85758724195280012</c:v>
                </c:pt>
                <c:pt idx="14">
                  <c:v>-0.57598643247072279</c:v>
                </c:pt>
                <c:pt idx="15">
                  <c:v>0.31485958586269158</c:v>
                </c:pt>
                <c:pt idx="16">
                  <c:v>0.99582928213184907</c:v>
                </c:pt>
                <c:pt idx="17">
                  <c:v>1.3771161179746314</c:v>
                </c:pt>
                <c:pt idx="18">
                  <c:v>1.3039190493112482</c:v>
                </c:pt>
                <c:pt idx="19">
                  <c:v>0.79574063397294115</c:v>
                </c:pt>
                <c:pt idx="20">
                  <c:v>2.1769990976851989</c:v>
                </c:pt>
                <c:pt idx="21">
                  <c:v>1.7463790141213675</c:v>
                </c:pt>
                <c:pt idx="22">
                  <c:v>1.626803075394748</c:v>
                </c:pt>
                <c:pt idx="23">
                  <c:v>1.8996058436500936</c:v>
                </c:pt>
                <c:pt idx="24">
                  <c:v>0.23823943957711063</c:v>
                </c:pt>
                <c:pt idx="25">
                  <c:v>0.44330752339169222</c:v>
                </c:pt>
                <c:pt idx="26">
                  <c:v>-3.1506928597951435E-2</c:v>
                </c:pt>
                <c:pt idx="27">
                  <c:v>0.17443708747850117</c:v>
                </c:pt>
                <c:pt idx="28">
                  <c:v>0.55419473015309328</c:v>
                </c:pt>
                <c:pt idx="29">
                  <c:v>1.0289751513447494</c:v>
                </c:pt>
                <c:pt idx="30">
                  <c:v>1.0559967399397372</c:v>
                </c:pt>
                <c:pt idx="31">
                  <c:v>1.0186327972494742</c:v>
                </c:pt>
                <c:pt idx="32">
                  <c:v>0.96476592815188844</c:v>
                </c:pt>
                <c:pt idx="33">
                  <c:v>0.55814000614373105</c:v>
                </c:pt>
                <c:pt idx="34">
                  <c:v>0.83830335503839759</c:v>
                </c:pt>
                <c:pt idx="35">
                  <c:v>0.69959208079577073</c:v>
                </c:pt>
                <c:pt idx="36">
                  <c:v>1.2413329605526637</c:v>
                </c:pt>
                <c:pt idx="37">
                  <c:v>1.0724501548290581</c:v>
                </c:pt>
              </c:numCache>
            </c:numRef>
          </c:val>
          <c:extLst>
            <c:ext xmlns:c16="http://schemas.microsoft.com/office/drawing/2014/chart" uri="{C3380CC4-5D6E-409C-BE32-E72D297353CC}">
              <c16:uniqueId val="{00000001-B8E3-4D67-A89E-4C8CFDE5B357}"/>
            </c:ext>
          </c:extLst>
        </c:ser>
        <c:ser>
          <c:idx val="1"/>
          <c:order val="2"/>
          <c:tx>
            <c:strRef>
              <c:f>'1_ábra_chart'!$H$9</c:f>
              <c:strCache>
                <c:ptCount val="1"/>
                <c:pt idx="0">
                  <c:v>Egyéb</c:v>
                </c:pt>
              </c:strCache>
            </c:strRef>
          </c:tx>
          <c:spPr>
            <a:solidFill>
              <a:schemeClr val="accent6"/>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'1_ábra_chart'!$H$10:$H$47</c:f>
              <c:numCache>
                <c:formatCode>0.0</c:formatCode>
                <c:ptCount val="38"/>
                <c:pt idx="0">
                  <c:v>-8.3674374168510202E-2</c:v>
                </c:pt>
                <c:pt idx="1">
                  <c:v>-0.54066336110765389</c:v>
                </c:pt>
                <c:pt idx="2">
                  <c:v>-0.97101974057475271</c:v>
                </c:pt>
                <c:pt idx="3">
                  <c:v>-0.38895060271360954</c:v>
                </c:pt>
                <c:pt idx="4">
                  <c:v>0.11547310676403161</c:v>
                </c:pt>
                <c:pt idx="5">
                  <c:v>0.52151653434457113</c:v>
                </c:pt>
                <c:pt idx="6">
                  <c:v>1.3168671182807274</c:v>
                </c:pt>
                <c:pt idx="7">
                  <c:v>0.96266530638907766</c:v>
                </c:pt>
                <c:pt idx="8">
                  <c:v>-7.4860352221059745E-2</c:v>
                </c:pt>
                <c:pt idx="9">
                  <c:v>-0.48257366005835056</c:v>
                </c:pt>
                <c:pt idx="10">
                  <c:v>-1.1143667046387828</c:v>
                </c:pt>
                <c:pt idx="11">
                  <c:v>-0.88358572757890097</c:v>
                </c:pt>
                <c:pt idx="12">
                  <c:v>1.1315061649250622</c:v>
                </c:pt>
                <c:pt idx="13">
                  <c:v>1.4943472060787015</c:v>
                </c:pt>
                <c:pt idx="14">
                  <c:v>1.9211956492558826</c:v>
                </c:pt>
                <c:pt idx="15">
                  <c:v>1.543785985169857</c:v>
                </c:pt>
                <c:pt idx="16">
                  <c:v>0.8884249213758092</c:v>
                </c:pt>
                <c:pt idx="17">
                  <c:v>0.9705981946393194</c:v>
                </c:pt>
                <c:pt idx="18">
                  <c:v>0.95877991291621001</c:v>
                </c:pt>
                <c:pt idx="19">
                  <c:v>0.74571348056628217</c:v>
                </c:pt>
                <c:pt idx="20">
                  <c:v>0.70972404562034741</c:v>
                </c:pt>
                <c:pt idx="21">
                  <c:v>-0.1081307388488997</c:v>
                </c:pt>
                <c:pt idx="22">
                  <c:v>-0.24801840747220877</c:v>
                </c:pt>
                <c:pt idx="23">
                  <c:v>2.92695304188344E-2</c:v>
                </c:pt>
                <c:pt idx="24">
                  <c:v>0.44590129082043478</c:v>
                </c:pt>
                <c:pt idx="25">
                  <c:v>0.96112725460416626</c:v>
                </c:pt>
                <c:pt idx="26">
                  <c:v>0.88341330912491833</c:v>
                </c:pt>
                <c:pt idx="27">
                  <c:v>0.4752312051965783</c:v>
                </c:pt>
                <c:pt idx="28">
                  <c:v>-3.3798277969615542E-3</c:v>
                </c:pt>
                <c:pt idx="29">
                  <c:v>-0.70684995160222508</c:v>
                </c:pt>
                <c:pt idx="30">
                  <c:v>-0.74771602183783425</c:v>
                </c:pt>
                <c:pt idx="31">
                  <c:v>-0.67848506983363022</c:v>
                </c:pt>
                <c:pt idx="32">
                  <c:v>-0.35827284065083598</c:v>
                </c:pt>
                <c:pt idx="33">
                  <c:v>0.20086101274540935</c:v>
                </c:pt>
                <c:pt idx="34">
                  <c:v>0.48092716150319137</c:v>
                </c:pt>
                <c:pt idx="35">
                  <c:v>0.64727898428928832</c:v>
                </c:pt>
                <c:pt idx="36">
                  <c:v>-0.43693568955608408</c:v>
                </c:pt>
                <c:pt idx="37">
                  <c:v>-2.2721153291160867E-2</c:v>
                </c:pt>
              </c:numCache>
            </c:numRef>
          </c:val>
          <c:extLst>
            <c:ext xmlns:c16="http://schemas.microsoft.com/office/drawing/2014/chart" uri="{C3380CC4-5D6E-409C-BE32-E72D297353CC}">
              <c16:uniqueId val="{00000002-B8E3-4D67-A89E-4C8CFDE5B357}"/>
            </c:ext>
          </c:extLst>
        </c:ser>
        <c:ser>
          <c:idx val="2"/>
          <c:order val="3"/>
          <c:tx>
            <c:strRef>
              <c:f>'1_ábra_chart'!$I$9</c:f>
              <c:strCache>
                <c:ptCount val="1"/>
                <c:pt idx="0">
                  <c:v>Termékadók egyenlege</c:v>
                </c:pt>
              </c:strCache>
            </c:strRef>
          </c:tx>
          <c:spPr>
            <a:solidFill>
              <a:schemeClr val="bg1">
                <a:lumMod val="75000"/>
              </a:schemeClr>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'1_ábra_chart'!$I$10:$I$47</c:f>
              <c:numCache>
                <c:formatCode>0.0</c:formatCode>
                <c:ptCount val="38"/>
                <c:pt idx="0">
                  <c:v>-7.2640390761671184E-2</c:v>
                </c:pt>
                <c:pt idx="1">
                  <c:v>1.3817313798601722E-2</c:v>
                </c:pt>
                <c:pt idx="2">
                  <c:v>0.13808211495110209</c:v>
                </c:pt>
                <c:pt idx="3">
                  <c:v>0.17149440141934372</c:v>
                </c:pt>
                <c:pt idx="4">
                  <c:v>0.2106963457222471</c:v>
                </c:pt>
                <c:pt idx="5">
                  <c:v>0.18339635598163881</c:v>
                </c:pt>
                <c:pt idx="6">
                  <c:v>7.3734122189556744E-2</c:v>
                </c:pt>
                <c:pt idx="7">
                  <c:v>-2.3756072434067532E-2</c:v>
                </c:pt>
                <c:pt idx="8">
                  <c:v>-0.16667723866118153</c:v>
                </c:pt>
                <c:pt idx="9">
                  <c:v>-0.22787806991083087</c:v>
                </c:pt>
                <c:pt idx="10">
                  <c:v>-0.21780097314576877</c:v>
                </c:pt>
                <c:pt idx="11">
                  <c:v>-0.22557883529135764</c:v>
                </c:pt>
                <c:pt idx="12">
                  <c:v>-0.24652537463637644</c:v>
                </c:pt>
                <c:pt idx="13">
                  <c:v>-0.16300695837637524</c:v>
                </c:pt>
                <c:pt idx="14">
                  <c:v>-0.15763876882832945</c:v>
                </c:pt>
                <c:pt idx="15">
                  <c:v>3.4260913177105961E-3</c:v>
                </c:pt>
                <c:pt idx="16">
                  <c:v>0.30449947108653935</c:v>
                </c:pt>
                <c:pt idx="17">
                  <c:v>0.33563253068977161</c:v>
                </c:pt>
                <c:pt idx="18">
                  <c:v>0.48255629052885807</c:v>
                </c:pt>
                <c:pt idx="19">
                  <c:v>0.49333434342510496</c:v>
                </c:pt>
                <c:pt idx="20">
                  <c:v>0.45362059159350504</c:v>
                </c:pt>
                <c:pt idx="21">
                  <c:v>0.48672348824356992</c:v>
                </c:pt>
                <c:pt idx="22">
                  <c:v>0.45197815829789512</c:v>
                </c:pt>
                <c:pt idx="23">
                  <c:v>0.46804609734599611</c:v>
                </c:pt>
                <c:pt idx="24">
                  <c:v>-0.13608995322810091</c:v>
                </c:pt>
                <c:pt idx="25">
                  <c:v>0.25793568930095728</c:v>
                </c:pt>
                <c:pt idx="26">
                  <c:v>0.23368451582402161</c:v>
                </c:pt>
                <c:pt idx="27">
                  <c:v>0.15228839020338653</c:v>
                </c:pt>
                <c:pt idx="28">
                  <c:v>0.78080490679841852</c:v>
                </c:pt>
                <c:pt idx="29">
                  <c:v>0.48831799487395355</c:v>
                </c:pt>
                <c:pt idx="30">
                  <c:v>0.55310261128541971</c:v>
                </c:pt>
                <c:pt idx="31">
                  <c:v>0.68454592395753311</c:v>
                </c:pt>
                <c:pt idx="32">
                  <c:v>0.66949567330984616</c:v>
                </c:pt>
                <c:pt idx="33">
                  <c:v>0.63976473900579944</c:v>
                </c:pt>
                <c:pt idx="34">
                  <c:v>0.6717133374212827</c:v>
                </c:pt>
                <c:pt idx="35">
                  <c:v>0.64888331255703235</c:v>
                </c:pt>
                <c:pt idx="36">
                  <c:v>0.63254182633191669</c:v>
                </c:pt>
                <c:pt idx="37">
                  <c:v>0.61087820260588621</c:v>
                </c:pt>
              </c:numCache>
            </c:numRef>
          </c:val>
          <c:extLst>
            <c:ext xmlns:c16="http://schemas.microsoft.com/office/drawing/2014/chart" uri="{C3380CC4-5D6E-409C-BE32-E72D297353CC}">
              <c16:uniqueId val="{00000003-B8E3-4D67-A89E-4C8CFDE5B357}"/>
            </c:ext>
          </c:extLst>
        </c:ser>
        <c:ser>
          <c:idx val="6"/>
          <c:order val="4"/>
          <c:tx>
            <c:strRef>
              <c:f>'1_ábra_chart'!$J$9</c:f>
              <c:strCache>
                <c:ptCount val="1"/>
                <c:pt idx="0">
                  <c:v>Építőipar</c:v>
                </c:pt>
              </c:strCache>
            </c:strRef>
          </c:tx>
          <c:spPr>
            <a:solidFill>
              <a:srgbClr val="48A0AE"/>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'1_ábra_chart'!$J$10:$J$47</c:f>
              <c:numCache>
                <c:formatCode>0.0</c:formatCode>
                <c:ptCount val="38"/>
                <c:pt idx="0">
                  <c:v>-0.35579187671651014</c:v>
                </c:pt>
                <c:pt idx="1">
                  <c:v>-0.59921987265674614</c:v>
                </c:pt>
                <c:pt idx="2">
                  <c:v>-0.22302375619490358</c:v>
                </c:pt>
                <c:pt idx="3">
                  <c:v>-0.33773344576065151</c:v>
                </c:pt>
                <c:pt idx="4">
                  <c:v>0.11798850589272963</c:v>
                </c:pt>
                <c:pt idx="5">
                  <c:v>0.11961569816720491</c:v>
                </c:pt>
                <c:pt idx="6">
                  <c:v>-0.12210985383452283</c:v>
                </c:pt>
                <c:pt idx="7">
                  <c:v>0.26617153133677618</c:v>
                </c:pt>
                <c:pt idx="8">
                  <c:v>-0.34744062643851475</c:v>
                </c:pt>
                <c:pt idx="9">
                  <c:v>-0.31761225585473052</c:v>
                </c:pt>
                <c:pt idx="10">
                  <c:v>-3.3768688019356945E-2</c:v>
                </c:pt>
                <c:pt idx="11">
                  <c:v>-0.19351597947907145</c:v>
                </c:pt>
                <c:pt idx="12">
                  <c:v>-2.1004885919115968E-2</c:v>
                </c:pt>
                <c:pt idx="13">
                  <c:v>0.19239311638229811</c:v>
                </c:pt>
                <c:pt idx="14">
                  <c:v>0.25730842182616853</c:v>
                </c:pt>
                <c:pt idx="15">
                  <c:v>0.37846649587631342</c:v>
                </c:pt>
                <c:pt idx="16">
                  <c:v>0.64123628888084194</c:v>
                </c:pt>
                <c:pt idx="17">
                  <c:v>0.48254352262423977</c:v>
                </c:pt>
                <c:pt idx="18">
                  <c:v>0.26661754051381142</c:v>
                </c:pt>
                <c:pt idx="19">
                  <c:v>0.101745462740815</c:v>
                </c:pt>
                <c:pt idx="20">
                  <c:v>0.23508080207660698</c:v>
                </c:pt>
                <c:pt idx="21">
                  <c:v>0.17236715589631005</c:v>
                </c:pt>
                <c:pt idx="22">
                  <c:v>-7.9741142827945921E-2</c:v>
                </c:pt>
                <c:pt idx="23">
                  <c:v>4.2772140868023056E-2</c:v>
                </c:pt>
                <c:pt idx="24">
                  <c:v>-0.76494824119811655</c:v>
                </c:pt>
                <c:pt idx="25">
                  <c:v>-0.52535117827852085</c:v>
                </c:pt>
                <c:pt idx="26">
                  <c:v>-6.8508873638682841E-2</c:v>
                </c:pt>
                <c:pt idx="27">
                  <c:v>-0.15016366052292496</c:v>
                </c:pt>
                <c:pt idx="28">
                  <c:v>0.46017406598297117</c:v>
                </c:pt>
                <c:pt idx="29">
                  <c:v>0.49656779565004117</c:v>
                </c:pt>
                <c:pt idx="30">
                  <c:v>0.48488318434764838</c:v>
                </c:pt>
                <c:pt idx="31">
                  <c:v>0.72231212926463728</c:v>
                </c:pt>
                <c:pt idx="32">
                  <c:v>0.61498973800337409</c:v>
                </c:pt>
                <c:pt idx="33">
                  <c:v>0.81492708656197754</c:v>
                </c:pt>
                <c:pt idx="34">
                  <c:v>1.0072506350921249</c:v>
                </c:pt>
                <c:pt idx="35">
                  <c:v>0.84077296835814841</c:v>
                </c:pt>
                <c:pt idx="36">
                  <c:v>1.6636596779180941</c:v>
                </c:pt>
                <c:pt idx="37">
                  <c:v>1.1709817325443386</c:v>
                </c:pt>
              </c:numCache>
            </c:numRef>
          </c:val>
          <c:extLst>
            <c:ext xmlns:c16="http://schemas.microsoft.com/office/drawing/2014/chart" uri="{C3380CC4-5D6E-409C-BE32-E72D297353CC}">
              <c16:uniqueId val="{00000000-CDCE-4C83-96B5-99231C4D52A8}"/>
            </c:ext>
          </c:extLst>
        </c:ser>
        <c:dLbls>
          <c:showLegendKey val="0"/>
          <c:showVal val="0"/>
          <c:showCatName val="0"/>
          <c:showSerName val="0"/>
          <c:showPercent val="0"/>
          <c:showBubbleSize val="0"/>
        </c:dLbls>
        <c:gapWidth val="40"/>
        <c:overlap val="100"/>
        <c:axId val="1082397664"/>
        <c:axId val="1082388808"/>
      </c:barChart>
      <c:lineChart>
        <c:grouping val="standard"/>
        <c:varyColors val="0"/>
        <c:ser>
          <c:idx val="3"/>
          <c:order val="5"/>
          <c:tx>
            <c:strRef>
              <c:f>'1_ábra_chart'!$K$9</c:f>
              <c:strCache>
                <c:ptCount val="1"/>
                <c:pt idx="0">
                  <c:v>GDP</c:v>
                </c:pt>
              </c:strCache>
            </c:strRef>
          </c:tx>
          <c:spPr>
            <a:ln w="28575" cap="rnd">
              <a:solidFill>
                <a:schemeClr val="accent3"/>
              </a:solidFill>
              <a:round/>
            </a:ln>
            <a:effectLst/>
          </c:spPr>
          <c:marker>
            <c:symbol val="none"/>
          </c:marker>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'1_ábra_chart'!$K$10:$K$47</c:f>
              <c:numCache>
                <c:formatCode>0.0</c:formatCode>
                <c:ptCount val="38"/>
                <c:pt idx="0">
                  <c:v>-0.37030553136112587</c:v>
                </c:pt>
                <c:pt idx="1">
                  <c:v>0.47471955368449414</c:v>
                </c:pt>
                <c:pt idx="2">
                  <c:v>1.109300612822949</c:v>
                </c:pt>
                <c:pt idx="3">
                  <c:v>1.1841890686044394</c:v>
                </c:pt>
                <c:pt idx="4">
                  <c:v>2.1332032323059735</c:v>
                </c:pt>
                <c:pt idx="5">
                  <c:v>1.4875202572798116</c:v>
                </c:pt>
                <c:pt idx="6">
                  <c:v>1.1842672184633471</c:v>
                </c:pt>
                <c:pt idx="7">
                  <c:v>1.8698045862249018</c:v>
                </c:pt>
                <c:pt idx="8">
                  <c:v>-1.0529529352522644</c:v>
                </c:pt>
                <c:pt idx="9">
                  <c:v>-1.3872132859025754</c:v>
                </c:pt>
                <c:pt idx="10">
                  <c:v>-1.3174027074999373</c:v>
                </c:pt>
                <c:pt idx="11">
                  <c:v>-2.3245220050182667</c:v>
                </c:pt>
                <c:pt idx="12">
                  <c:v>0.48508214378766468</c:v>
                </c:pt>
                <c:pt idx="13">
                  <c:v>1.6885185801887417</c:v>
                </c:pt>
                <c:pt idx="14">
                  <c:v>2.5901402748799143</c:v>
                </c:pt>
                <c:pt idx="15">
                  <c:v>3.9460500037130828</c:v>
                </c:pt>
                <c:pt idx="16">
                  <c:v>4.1801805719108529</c:v>
                </c:pt>
                <c:pt idx="17">
                  <c:v>4.5486412808759127</c:v>
                </c:pt>
                <c:pt idx="18">
                  <c:v>4.136889606242363</c:v>
                </c:pt>
                <c:pt idx="19">
                  <c:v>3.6479441324913608</c:v>
                </c:pt>
                <c:pt idx="20">
                  <c:v>4.2745431764046771</c:v>
                </c:pt>
                <c:pt idx="21">
                  <c:v>3.1926107507973285</c:v>
                </c:pt>
                <c:pt idx="22">
                  <c:v>3.0441181274568407</c:v>
                </c:pt>
                <c:pt idx="23">
                  <c:v>3.4349075945274308</c:v>
                </c:pt>
                <c:pt idx="24">
                  <c:v>1.4399517845238137</c:v>
                </c:pt>
                <c:pt idx="25">
                  <c:v>2.6048000859239835</c:v>
                </c:pt>
                <c:pt idx="26">
                  <c:v>2.4499319463348286</c:v>
                </c:pt>
                <c:pt idx="27">
                  <c:v>2.2484307986005803</c:v>
                </c:pt>
                <c:pt idx="28">
                  <c:v>4.1089003156177029</c:v>
                </c:pt>
                <c:pt idx="29">
                  <c:v>3.9436122127689117</c:v>
                </c:pt>
                <c:pt idx="30">
                  <c:v>4.3432559090179126</c:v>
                </c:pt>
                <c:pt idx="31">
                  <c:v>4.9937974635719087</c:v>
                </c:pt>
                <c:pt idx="32">
                  <c:v>4.8377473717467865</c:v>
                </c:pt>
                <c:pt idx="33">
                  <c:v>4.7940291899378593</c:v>
                </c:pt>
                <c:pt idx="34">
                  <c:v>5.3218925501990384</c:v>
                </c:pt>
                <c:pt idx="35">
                  <c:v>4.9598633052341086</c:v>
                </c:pt>
                <c:pt idx="36">
                  <c:v>5.2145140879534182</c:v>
                </c:pt>
                <c:pt idx="37">
                  <c:v>5.1745046100062808</c:v>
                </c:pt>
              </c:numCache>
            </c:numRef>
          </c:val>
          <c:smooth val="0"/>
          <c:extLst>
            <c:ext xmlns:c16="http://schemas.microsoft.com/office/drawing/2014/chart" uri="{C3380CC4-5D6E-409C-BE32-E72D297353CC}">
              <c16:uniqueId val="{00000004-B8E3-4D67-A89E-4C8CFDE5B357}"/>
            </c:ext>
          </c:extLst>
        </c:ser>
        <c:dLbls>
          <c:showLegendKey val="0"/>
          <c:showVal val="0"/>
          <c:showCatName val="0"/>
          <c:showSerName val="0"/>
          <c:showPercent val="0"/>
          <c:showBubbleSize val="0"/>
        </c:dLbls>
        <c:marker val="1"/>
        <c:smooth val="0"/>
        <c:axId val="1082397664"/>
        <c:axId val="1082388808"/>
      </c:lineChart>
      <c:lineChart>
        <c:grouping val="standard"/>
        <c:varyColors val="0"/>
        <c:ser>
          <c:idx val="5"/>
          <c:order val="6"/>
          <c:tx>
            <c:v>fikt</c:v>
          </c:tx>
          <c:spPr>
            <a:ln w="28575" cap="rnd">
              <a:solidFill>
                <a:schemeClr val="accent6"/>
              </a:solidFill>
              <a:round/>
            </a:ln>
            <a:effectLst/>
          </c:spPr>
          <c:marker>
            <c:symbol val="none"/>
          </c:marker>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Lit>
              <c:formatCode>General</c:formatCode>
              <c:ptCount val="1"/>
              <c:pt idx="0">
                <c:v>0</c:v>
              </c:pt>
            </c:numLit>
          </c:val>
          <c:smooth val="0"/>
          <c:extLst>
            <c:ext xmlns:c16="http://schemas.microsoft.com/office/drawing/2014/chart" uri="{C3380CC4-5D6E-409C-BE32-E72D297353CC}">
              <c16:uniqueId val="{00000005-B8E3-4D67-A89E-4C8CFDE5B357}"/>
            </c:ext>
          </c:extLst>
        </c:ser>
        <c:dLbls>
          <c:showLegendKey val="0"/>
          <c:showVal val="0"/>
          <c:showCatName val="0"/>
          <c:showSerName val="0"/>
          <c:showPercent val="0"/>
          <c:showBubbleSize val="0"/>
        </c:dLbls>
        <c:marker val="1"/>
        <c:smooth val="0"/>
        <c:axId val="513661224"/>
        <c:axId val="513650400"/>
      </c:lineChart>
      <c:catAx>
        <c:axId val="10823976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88808"/>
        <c:crosses val="autoZero"/>
        <c:auto val="1"/>
        <c:lblAlgn val="ctr"/>
        <c:lblOffset val="100"/>
        <c:noMultiLvlLbl val="0"/>
      </c:catAx>
      <c:valAx>
        <c:axId val="1082388808"/>
        <c:scaling>
          <c:orientation val="minMax"/>
          <c:max val="6"/>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Éves változás (százalék)</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97664"/>
        <c:crosses val="autoZero"/>
        <c:crossBetween val="between"/>
      </c:valAx>
      <c:valAx>
        <c:axId val="513650400"/>
        <c:scaling>
          <c:orientation val="minMax"/>
          <c:max val="6"/>
          <c:min val="-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Éves változás (százalék)</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513661224"/>
        <c:crosses val="max"/>
        <c:crossBetween val="between"/>
        <c:majorUnit val="1"/>
      </c:valAx>
      <c:catAx>
        <c:axId val="513661224"/>
        <c:scaling>
          <c:orientation val="minMax"/>
        </c:scaling>
        <c:delete val="1"/>
        <c:axPos val="b"/>
        <c:numFmt formatCode="General" sourceLinked="1"/>
        <c:majorTickMark val="out"/>
        <c:minorTickMark val="none"/>
        <c:tickLblPos val="nextTo"/>
        <c:crossAx val="51365040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9.9637270931808949E-2"/>
          <c:y val="0.8594079631555489"/>
          <c:w val="0.86450592101184198"/>
          <c:h val="0.11899722061540162"/>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69758290836671544"/>
        </c:manualLayout>
      </c:layout>
      <c:areaChart>
        <c:grouping val="stacked"/>
        <c:varyColors val="0"/>
        <c:ser>
          <c:idx val="2"/>
          <c:order val="0"/>
          <c:tx>
            <c:strRef>
              <c:f>'5_ábra_chart'!$M$19</c:f>
              <c:strCache>
                <c:ptCount val="1"/>
                <c:pt idx="0">
                  <c:v>Labour force</c:v>
                </c:pt>
              </c:strCache>
            </c:strRef>
          </c:tx>
          <c:spPr>
            <a:solidFill>
              <a:srgbClr val="0C2148"/>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'5_ábra_chart'!$M$21:$M$79</c:f>
              <c:numCache>
                <c:formatCode>#,##0</c:formatCode>
                <c:ptCount val="59"/>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42.549082716446726</c:v>
                </c:pt>
              </c:numCache>
            </c:numRef>
          </c:val>
          <c:extLst>
            <c:ext xmlns:c16="http://schemas.microsoft.com/office/drawing/2014/chart" uri="{C3380CC4-5D6E-409C-BE32-E72D297353CC}">
              <c16:uniqueId val="{00000000-9C53-48C2-A194-54A87CD20494}"/>
            </c:ext>
          </c:extLst>
        </c:ser>
        <c:ser>
          <c:idx val="1"/>
          <c:order val="1"/>
          <c:tx>
            <c:strRef>
              <c:f>'5_ábra_chart'!$K$19</c:f>
              <c:strCache>
                <c:ptCount val="1"/>
                <c:pt idx="0">
                  <c:v>Demand</c:v>
                </c:pt>
              </c:strCache>
            </c:strRef>
          </c:tx>
          <c:spPr>
            <a:solidFill>
              <a:srgbClr val="008AE0"/>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'5_ábra_chart'!$K$21:$K$79</c:f>
              <c:numCache>
                <c:formatCode>#,##0</c:formatCode>
                <c:ptCount val="59"/>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4.8921789507563576</c:v>
                </c:pt>
              </c:numCache>
            </c:numRef>
          </c:val>
          <c:extLst>
            <c:ext xmlns:c16="http://schemas.microsoft.com/office/drawing/2014/chart" uri="{C3380CC4-5D6E-409C-BE32-E72D297353CC}">
              <c16:uniqueId val="{00000001-9C53-48C2-A194-54A87CD20494}"/>
            </c:ext>
          </c:extLst>
        </c:ser>
        <c:ser>
          <c:idx val="3"/>
          <c:order val="2"/>
          <c:tx>
            <c:strRef>
              <c:f>'5_ábra_chart'!$N$19</c:f>
              <c:strCache>
                <c:ptCount val="1"/>
                <c:pt idx="0">
                  <c:v>Equipment/material</c:v>
                </c:pt>
              </c:strCache>
            </c:strRef>
          </c:tx>
          <c:spPr>
            <a:solidFill>
              <a:srgbClr val="DA0000"/>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'5_ábra_chart'!$N$21:$N$79</c:f>
              <c:numCache>
                <c:formatCode>#,##0</c:formatCode>
                <c:ptCount val="59"/>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16.60766012230447</c:v>
                </c:pt>
              </c:numCache>
            </c:numRef>
          </c:val>
          <c:extLst>
            <c:ext xmlns:c16="http://schemas.microsoft.com/office/drawing/2014/chart" uri="{C3380CC4-5D6E-409C-BE32-E72D297353CC}">
              <c16:uniqueId val="{00000002-9C53-48C2-A194-54A87CD20494}"/>
            </c:ext>
          </c:extLst>
        </c:ser>
        <c:ser>
          <c:idx val="4"/>
          <c:order val="3"/>
          <c:tx>
            <c:strRef>
              <c:f>'5_ábra_chart'!$O$19</c:f>
              <c:strCache>
                <c:ptCount val="1"/>
                <c:pt idx="0">
                  <c:v>Financial</c:v>
                </c:pt>
              </c:strCache>
            </c:strRef>
          </c:tx>
          <c:spPr>
            <a:solidFill>
              <a:srgbClr val="8CDDFF"/>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'5_ábra_chart'!$O$21:$O$79</c:f>
              <c:numCache>
                <c:formatCode>#,##0</c:formatCode>
                <c:ptCount val="59"/>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13.131638236240747</c:v>
                </c:pt>
              </c:numCache>
            </c:numRef>
          </c:val>
          <c:extLst>
            <c:ext xmlns:c16="http://schemas.microsoft.com/office/drawing/2014/chart" uri="{C3380CC4-5D6E-409C-BE32-E72D297353CC}">
              <c16:uniqueId val="{00000003-9C53-48C2-A194-54A87CD20494}"/>
            </c:ext>
          </c:extLst>
        </c:ser>
        <c:ser>
          <c:idx val="7"/>
          <c:order val="4"/>
          <c:tx>
            <c:strRef>
              <c:f>'5_ábra_chart'!$L$19</c:f>
              <c:strCache>
                <c:ptCount val="1"/>
                <c:pt idx="0">
                  <c:v>Weather</c:v>
                </c:pt>
              </c:strCache>
            </c:strRef>
          </c:tx>
          <c:spPr>
            <a:solidFill>
              <a:srgbClr val="009999"/>
            </a:solidFill>
            <a:ln w="25400">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'5_ábra_chart'!$L$21:$L$79</c:f>
              <c:numCache>
                <c:formatCode>#,##0</c:formatCode>
                <c:ptCount val="59"/>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7.3060830383006117</c:v>
                </c:pt>
              </c:numCache>
            </c:numRef>
          </c:val>
          <c:extLst>
            <c:ext xmlns:c16="http://schemas.microsoft.com/office/drawing/2014/chart" uri="{C3380CC4-5D6E-409C-BE32-E72D297353CC}">
              <c16:uniqueId val="{00000007-9C53-48C2-A194-54A87CD20494}"/>
            </c:ext>
          </c:extLst>
        </c:ser>
        <c:ser>
          <c:idx val="5"/>
          <c:order val="5"/>
          <c:tx>
            <c:strRef>
              <c:f>'5_ábra_chart'!$P$19</c:f>
              <c:strCache>
                <c:ptCount val="1"/>
                <c:pt idx="0">
                  <c:v>Other</c:v>
                </c:pt>
              </c:strCache>
            </c:strRef>
          </c:tx>
          <c:spPr>
            <a:solidFill>
              <a:srgbClr val="757171"/>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'5_ábra_chart'!$P$21:$P$79</c:f>
              <c:numCache>
                <c:formatCode>#,##0</c:formatCode>
                <c:ptCount val="59"/>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12.97071129707113</c:v>
                </c:pt>
              </c:numCache>
            </c:numRef>
          </c:val>
          <c:extLst>
            <c:ext xmlns:c16="http://schemas.microsoft.com/office/drawing/2014/chart" uri="{C3380CC4-5D6E-409C-BE32-E72D297353CC}">
              <c16:uniqueId val="{00000004-9C53-48C2-A194-54A87CD20494}"/>
            </c:ext>
          </c:extLst>
        </c:ser>
        <c:ser>
          <c:idx val="0"/>
          <c:order val="6"/>
          <c:tx>
            <c:strRef>
              <c:f>'5_ábra_chart'!$J$19</c:f>
              <c:strCache>
                <c:ptCount val="1"/>
                <c:pt idx="0">
                  <c:v>None</c:v>
                </c:pt>
              </c:strCache>
            </c:strRef>
          </c:tx>
          <c:spPr>
            <a:solidFill>
              <a:srgbClr val="E7E6E6"/>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'5_ábra_chart'!$J$21:$J$79</c:f>
              <c:numCache>
                <c:formatCode>#,##0</c:formatCode>
                <c:ptCount val="59"/>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2.5426456388799488</c:v>
                </c:pt>
              </c:numCache>
            </c:numRef>
          </c:val>
          <c:extLst>
            <c:ext xmlns:c16="http://schemas.microsoft.com/office/drawing/2014/chart" uri="{C3380CC4-5D6E-409C-BE32-E72D297353CC}">
              <c16:uniqueId val="{00000005-9C53-48C2-A194-54A87CD20494}"/>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extLst>
            <c:ext xmlns:c16="http://schemas.microsoft.com/office/drawing/2014/chart" uri="{C3380CC4-5D6E-409C-BE32-E72D297353CC}">
              <c16:uniqueId val="{00000006-9C53-48C2-A194-54A87CD20494}"/>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chemeClr val="tx1"/>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5.5956805555555558E-2"/>
          <c:y val="0.8662446622825607"/>
          <c:w val="0.88320888888888904"/>
          <c:h val="0.12217983949250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ysClr val="windowText" lastClr="000000">
          <a:lumMod val="15000"/>
          <a:lumOff val="85000"/>
        </a:sysClr>
      </a:solidFill>
      <a:round/>
    </a:ln>
    <a:effectLst/>
    <a:extLst>
      <a:ext uri="{909E8E84-426E-40DD-AFC4-6F175D3DCCD1}">
        <a14:hiddenFill xmlns:a14="http://schemas.microsoft.com/office/drawing/2010/main">
          <a:solidFill>
            <a:sysClr val="window" lastClr="FFFFFF"/>
          </a:solidFill>
        </a14:hiddenFill>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'6_ábra_chart'!$D$13</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'6_ábra_chart'!$C$15:$C$92</c:f>
              <c:numCache>
                <c:formatCode>m/d/yyyy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'6_ábra_chart'!$D$15:$D$92</c:f>
              <c:numCache>
                <c:formatCode>0.0</c:formatCode>
                <c:ptCount val="78"/>
                <c:pt idx="0">
                  <c:v>-3.9278718787339955</c:v>
                </c:pt>
                <c:pt idx="1">
                  <c:v>-2.5998746480274946</c:v>
                </c:pt>
                <c:pt idx="2">
                  <c:v>-1.1796559181027249</c:v>
                </c:pt>
                <c:pt idx="3">
                  <c:v>2.1525649861999341E-2</c:v>
                </c:pt>
                <c:pt idx="4">
                  <c:v>1.9487673743146843</c:v>
                </c:pt>
                <c:pt idx="5">
                  <c:v>-0.72263747896937502</c:v>
                </c:pt>
                <c:pt idx="6">
                  <c:v>1.7623506463137772</c:v>
                </c:pt>
                <c:pt idx="7">
                  <c:v>1.1497005489713672</c:v>
                </c:pt>
                <c:pt idx="8">
                  <c:v>1.4778949702772621</c:v>
                </c:pt>
                <c:pt idx="9">
                  <c:v>3.2333896946004046</c:v>
                </c:pt>
                <c:pt idx="10">
                  <c:v>4.3331558112374609</c:v>
                </c:pt>
                <c:pt idx="11">
                  <c:v>2.5347559380007851</c:v>
                </c:pt>
                <c:pt idx="12">
                  <c:v>3.6374701497396558</c:v>
                </c:pt>
                <c:pt idx="13">
                  <c:v>3.9518110946724789</c:v>
                </c:pt>
                <c:pt idx="14">
                  <c:v>4.2732169346591888</c:v>
                </c:pt>
                <c:pt idx="15">
                  <c:v>6.5361662241039085</c:v>
                </c:pt>
                <c:pt idx="16">
                  <c:v>1.7845902445813948</c:v>
                </c:pt>
                <c:pt idx="17">
                  <c:v>1.4312936338726416</c:v>
                </c:pt>
                <c:pt idx="18">
                  <c:v>2.6777318566870747</c:v>
                </c:pt>
                <c:pt idx="19">
                  <c:v>2.5848669726278359</c:v>
                </c:pt>
                <c:pt idx="20">
                  <c:v>5.0009562681628665</c:v>
                </c:pt>
                <c:pt idx="21">
                  <c:v>3.9784965293161889</c:v>
                </c:pt>
                <c:pt idx="22">
                  <c:v>4.8513086263597387</c:v>
                </c:pt>
                <c:pt idx="23">
                  <c:v>5.2802835848773384</c:v>
                </c:pt>
                <c:pt idx="24">
                  <c:v>7.8153539797924054</c:v>
                </c:pt>
                <c:pt idx="25">
                  <c:v>6.2024870244952126</c:v>
                </c:pt>
                <c:pt idx="26">
                  <c:v>6.4696781020852967</c:v>
                </c:pt>
                <c:pt idx="27">
                  <c:v>3.4629591261674761</c:v>
                </c:pt>
                <c:pt idx="28">
                  <c:v>3.2575124691511519</c:v>
                </c:pt>
                <c:pt idx="29">
                  <c:v>6.7546161802459039</c:v>
                </c:pt>
                <c:pt idx="30">
                  <c:v>6.4259646672125541</c:v>
                </c:pt>
                <c:pt idx="31">
                  <c:v>3.4628529449341983</c:v>
                </c:pt>
                <c:pt idx="32">
                  <c:v>3.4773428510342654</c:v>
                </c:pt>
                <c:pt idx="33">
                  <c:v>3.9581691414954889</c:v>
                </c:pt>
                <c:pt idx="34">
                  <c:v>4.303707895393714</c:v>
                </c:pt>
                <c:pt idx="35">
                  <c:v>4.9692581366667383</c:v>
                </c:pt>
                <c:pt idx="36">
                  <c:v>3.1210436835963975</c:v>
                </c:pt>
                <c:pt idx="37">
                  <c:v>7.8975129421814216</c:v>
                </c:pt>
                <c:pt idx="38">
                  <c:v>4.9873346893269002</c:v>
                </c:pt>
                <c:pt idx="39">
                  <c:v>5.4182178926144928</c:v>
                </c:pt>
                <c:pt idx="40">
                  <c:v>7.7665705696186222</c:v>
                </c:pt>
                <c:pt idx="41">
                  <c:v>6.3649431207591078</c:v>
                </c:pt>
                <c:pt idx="42">
                  <c:v>2.5518786560671884</c:v>
                </c:pt>
                <c:pt idx="43">
                  <c:v>6.3180954923300874</c:v>
                </c:pt>
                <c:pt idx="44">
                  <c:v>4.1183651078375902</c:v>
                </c:pt>
                <c:pt idx="45">
                  <c:v>1.9697580645161139</c:v>
                </c:pt>
                <c:pt idx="46">
                  <c:v>4.8494234137206575</c:v>
                </c:pt>
                <c:pt idx="47">
                  <c:v>3.4351480841123845</c:v>
                </c:pt>
                <c:pt idx="48">
                  <c:v>5.8445814438153718</c:v>
                </c:pt>
                <c:pt idx="49">
                  <c:v>0.9999305004986212</c:v>
                </c:pt>
                <c:pt idx="50">
                  <c:v>5.5474973957543057</c:v>
                </c:pt>
                <c:pt idx="51">
                  <c:v>3.5155741061623189</c:v>
                </c:pt>
                <c:pt idx="52">
                  <c:v>8.1615384803463371</c:v>
                </c:pt>
                <c:pt idx="53">
                  <c:v>5.2790641552121258</c:v>
                </c:pt>
                <c:pt idx="54">
                  <c:v>4.5027409697027139</c:v>
                </c:pt>
                <c:pt idx="55">
                  <c:v>4.2997606945699829</c:v>
                </c:pt>
                <c:pt idx="56">
                  <c:v>5.6974322110640969</c:v>
                </c:pt>
                <c:pt idx="57">
                  <c:v>4.7458016043040487</c:v>
                </c:pt>
                <c:pt idx="58">
                  <c:v>6.9626444858378136</c:v>
                </c:pt>
                <c:pt idx="59">
                  <c:v>5.5741329798126458</c:v>
                </c:pt>
                <c:pt idx="60">
                  <c:v>10.043790926210619</c:v>
                </c:pt>
                <c:pt idx="61">
                  <c:v>7.6946892714981487</c:v>
                </c:pt>
                <c:pt idx="62">
                  <c:v>6.4862638352519468</c:v>
                </c:pt>
                <c:pt idx="63">
                  <c:v>6.5759751133866331</c:v>
                </c:pt>
                <c:pt idx="64">
                  <c:v>7.7436881720310851</c:v>
                </c:pt>
                <c:pt idx="65">
                  <c:v>7.5969688973620606</c:v>
                </c:pt>
                <c:pt idx="66">
                  <c:v>6.2163654677640778</c:v>
                </c:pt>
                <c:pt idx="67">
                  <c:v>7.6013006245985366</c:v>
                </c:pt>
                <c:pt idx="68">
                  <c:v>4.8444221247919046</c:v>
                </c:pt>
                <c:pt idx="69">
                  <c:v>7.1376937665255724</c:v>
                </c:pt>
                <c:pt idx="70">
                  <c:v>5.0033575642922017</c:v>
                </c:pt>
                <c:pt idx="71">
                  <c:v>3.7528161906680992</c:v>
                </c:pt>
                <c:pt idx="72">
                  <c:v>5.5917785132519668</c:v>
                </c:pt>
                <c:pt idx="73">
                  <c:v>8.7548994512043521</c:v>
                </c:pt>
                <c:pt idx="74">
                  <c:v>5.642210599497318</c:v>
                </c:pt>
                <c:pt idx="75">
                  <c:v>8.5144090000425194</c:v>
                </c:pt>
                <c:pt idx="76">
                  <c:v>3.5804295207235697</c:v>
                </c:pt>
                <c:pt idx="77">
                  <c:v>4.3411227518477915</c:v>
                </c:pt>
              </c:numCache>
            </c:numRef>
          </c:val>
          <c:extLst>
            <c:ext xmlns:c16="http://schemas.microsoft.com/office/drawing/2014/chart" uri="{C3380CC4-5D6E-409C-BE32-E72D297353CC}">
              <c16:uniqueId val="{00000000-1A53-4CB8-A6F2-F87D08033704}"/>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'6_ábra_chart'!$E$13</c:f>
              <c:strCache>
                <c:ptCount val="1"/>
                <c:pt idx="0">
                  <c:v>Reál nettó keresettömeg</c:v>
                </c:pt>
              </c:strCache>
            </c:strRef>
          </c:tx>
          <c:spPr>
            <a:ln w="28575">
              <a:solidFill>
                <a:schemeClr val="tx2"/>
              </a:solidFill>
            </a:ln>
          </c:spPr>
          <c:marker>
            <c:symbol val="none"/>
          </c:marker>
          <c:cat>
            <c:numRef>
              <c:f>'6_ábra_chart'!$C$15:$C$92</c:f>
              <c:numCache>
                <c:formatCode>m/d/yyyy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'6_ábra_chart'!$E$15:$E$92</c:f>
              <c:numCache>
                <c:formatCode>0.0</c:formatCode>
                <c:ptCount val="78"/>
                <c:pt idx="0">
                  <c:v>0.61801008609533881</c:v>
                </c:pt>
                <c:pt idx="1">
                  <c:v>-0.56840650223560374</c:v>
                </c:pt>
                <c:pt idx="2">
                  <c:v>1.0722621330921953</c:v>
                </c:pt>
                <c:pt idx="3">
                  <c:v>3.9093493086708406</c:v>
                </c:pt>
                <c:pt idx="4">
                  <c:v>3.0176916805842779</c:v>
                </c:pt>
                <c:pt idx="5">
                  <c:v>4.1599282711691359</c:v>
                </c:pt>
                <c:pt idx="6">
                  <c:v>2.3483825215473928</c:v>
                </c:pt>
                <c:pt idx="7">
                  <c:v>5.3931430187013945</c:v>
                </c:pt>
                <c:pt idx="8">
                  <c:v>5.8224201455673921</c:v>
                </c:pt>
                <c:pt idx="9">
                  <c:v>6.5572150281994794</c:v>
                </c:pt>
                <c:pt idx="10">
                  <c:v>8.9561651632371593</c:v>
                </c:pt>
                <c:pt idx="11">
                  <c:v>6.1540145168218459</c:v>
                </c:pt>
                <c:pt idx="12">
                  <c:v>9.895574489524023</c:v>
                </c:pt>
                <c:pt idx="13">
                  <c:v>11.082106248033739</c:v>
                </c:pt>
                <c:pt idx="14">
                  <c:v>10.323034051000917</c:v>
                </c:pt>
                <c:pt idx="15">
                  <c:v>9.9325186715727227</c:v>
                </c:pt>
                <c:pt idx="16">
                  <c:v>7.2365683257915521</c:v>
                </c:pt>
                <c:pt idx="17">
                  <c:v>8.1017669586690459</c:v>
                </c:pt>
                <c:pt idx="18">
                  <c:v>8.9526609671647179</c:v>
                </c:pt>
                <c:pt idx="19">
                  <c:v>7.5765401743131093</c:v>
                </c:pt>
                <c:pt idx="20">
                  <c:v>8.9060473231777735</c:v>
                </c:pt>
                <c:pt idx="21">
                  <c:v>8.9461305163377034</c:v>
                </c:pt>
                <c:pt idx="22">
                  <c:v>5.2317041155354786</c:v>
                </c:pt>
                <c:pt idx="23">
                  <c:v>10.394623862626972</c:v>
                </c:pt>
                <c:pt idx="24">
                  <c:v>7.1304402926952264</c:v>
                </c:pt>
                <c:pt idx="25">
                  <c:v>5.9400633481220098</c:v>
                </c:pt>
                <c:pt idx="26">
                  <c:v>5.731733056835651</c:v>
                </c:pt>
                <c:pt idx="27">
                  <c:v>4.8189677056432032</c:v>
                </c:pt>
                <c:pt idx="28">
                  <c:v>6.7609724572119916</c:v>
                </c:pt>
                <c:pt idx="29">
                  <c:v>6.9984365997012361</c:v>
                </c:pt>
                <c:pt idx="30">
                  <c:v>6.7898898390908329</c:v>
                </c:pt>
                <c:pt idx="31">
                  <c:v>8.2208668855295457</c:v>
                </c:pt>
                <c:pt idx="32">
                  <c:v>8.0994098195318145</c:v>
                </c:pt>
                <c:pt idx="33">
                  <c:v>8.7076270409091023</c:v>
                </c:pt>
                <c:pt idx="34">
                  <c:v>8.8187272601886662</c:v>
                </c:pt>
                <c:pt idx="35">
                  <c:v>8.2950569047420402</c:v>
                </c:pt>
                <c:pt idx="36">
                  <c:v>10.133198284749014</c:v>
                </c:pt>
                <c:pt idx="37">
                  <c:v>11.410081911546229</c:v>
                </c:pt>
                <c:pt idx="38">
                  <c:v>11.87197012115962</c:v>
                </c:pt>
                <c:pt idx="39">
                  <c:v>11.819975964039358</c:v>
                </c:pt>
                <c:pt idx="40">
                  <c:v>12.465627937903463</c:v>
                </c:pt>
                <c:pt idx="41">
                  <c:v>11.32461700555065</c:v>
                </c:pt>
                <c:pt idx="42">
                  <c:v>11.569521112231996</c:v>
                </c:pt>
                <c:pt idx="43">
                  <c:v>12.061456642293436</c:v>
                </c:pt>
                <c:pt idx="44">
                  <c:v>11.410352321890755</c:v>
                </c:pt>
                <c:pt idx="45">
                  <c:v>9.9167173861283402</c:v>
                </c:pt>
                <c:pt idx="46">
                  <c:v>12.501550941727601</c:v>
                </c:pt>
                <c:pt idx="47">
                  <c:v>9.1850122487418133</c:v>
                </c:pt>
                <c:pt idx="48">
                  <c:v>9.8238323834374199</c:v>
                </c:pt>
                <c:pt idx="49">
                  <c:v>9.5496735850769454</c:v>
                </c:pt>
                <c:pt idx="50">
                  <c:v>11.08304648222385</c:v>
                </c:pt>
                <c:pt idx="51">
                  <c:v>11.998691900803209</c:v>
                </c:pt>
                <c:pt idx="52">
                  <c:v>11.495893337404866</c:v>
                </c:pt>
                <c:pt idx="53">
                  <c:v>12.910582243277034</c:v>
                </c:pt>
                <c:pt idx="54">
                  <c:v>11.577463888908184</c:v>
                </c:pt>
                <c:pt idx="55">
                  <c:v>11.784325632518318</c:v>
                </c:pt>
                <c:pt idx="56">
                  <c:v>12.045508792213155</c:v>
                </c:pt>
                <c:pt idx="57">
                  <c:v>12.114405597817139</c:v>
                </c:pt>
                <c:pt idx="58">
                  <c:v>11.414534725739543</c:v>
                </c:pt>
                <c:pt idx="59">
                  <c:v>13.592352668140521</c:v>
                </c:pt>
                <c:pt idx="60">
                  <c:v>12.405513107619043</c:v>
                </c:pt>
                <c:pt idx="61">
                  <c:v>10.977131450351422</c:v>
                </c:pt>
                <c:pt idx="62">
                  <c:v>11.363671856585356</c:v>
                </c:pt>
                <c:pt idx="63">
                  <c:v>11.742300793768607</c:v>
                </c:pt>
                <c:pt idx="64">
                  <c:v>9.6818299740322828</c:v>
                </c:pt>
                <c:pt idx="65">
                  <c:v>9.2083774931378315</c:v>
                </c:pt>
                <c:pt idx="66">
                  <c:v>9.8774504188968422</c:v>
                </c:pt>
                <c:pt idx="67">
                  <c:v>7.8007538058158445</c:v>
                </c:pt>
                <c:pt idx="68">
                  <c:v>7.6480046369559034</c:v>
                </c:pt>
                <c:pt idx="69">
                  <c:v>8.0367872266960063</c:v>
                </c:pt>
                <c:pt idx="70">
                  <c:v>8.9928783695676344</c:v>
                </c:pt>
                <c:pt idx="71">
                  <c:v>8.5515273675468109</c:v>
                </c:pt>
                <c:pt idx="72">
                  <c:v>8.5862464927336362</c:v>
                </c:pt>
                <c:pt idx="73">
                  <c:v>10.04132978736601</c:v>
                </c:pt>
                <c:pt idx="74">
                  <c:v>7.721795110310552</c:v>
                </c:pt>
                <c:pt idx="75">
                  <c:v>6.4649036732097045</c:v>
                </c:pt>
                <c:pt idx="76">
                  <c:v>8.2271061370516918</c:v>
                </c:pt>
                <c:pt idx="77">
                  <c:v>7.8041350211518079</c:v>
                </c:pt>
              </c:numCache>
            </c:numRef>
          </c:val>
          <c:smooth val="0"/>
          <c:extLst>
            <c:ext xmlns:c16="http://schemas.microsoft.com/office/drawing/2014/chart" uri="{C3380CC4-5D6E-409C-BE32-E72D297353CC}">
              <c16:uniqueId val="{00000001-1A53-4CB8-A6F2-F87D08033704}"/>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'6_ábra_chart'!$F$13</c:f>
              <c:strCache>
                <c:ptCount val="1"/>
                <c:pt idx="0">
                  <c:v>Fogyasztói bizalmi index (jobb skála)</c:v>
                </c:pt>
              </c:strCache>
            </c:strRef>
          </c:tx>
          <c:spPr>
            <a:ln w="25400">
              <a:solidFill>
                <a:schemeClr val="accent1"/>
              </a:solidFill>
              <a:prstDash val="solid"/>
            </a:ln>
          </c:spPr>
          <c:marker>
            <c:symbol val="none"/>
          </c:marker>
          <c:cat>
            <c:numRef>
              <c:f>'6_ábra_chart'!$C$15:$C$92</c:f>
              <c:numCache>
                <c:formatCode>m/d/yyyy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'6_ábra_chart'!$F$15:$F$92</c:f>
              <c:numCache>
                <c:formatCode>0.0</c:formatCode>
                <c:ptCount val="78"/>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numCache>
            </c:numRef>
          </c:val>
          <c:smooth val="0"/>
          <c:extLst>
            <c:ext xmlns:c16="http://schemas.microsoft.com/office/drawing/2014/chart" uri="{C3380CC4-5D6E-409C-BE32-E72D297353CC}">
              <c16:uniqueId val="{00000002-1A53-4CB8-A6F2-F87D08033704}"/>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in val="-5"/>
        </c:scaling>
        <c:delete val="0"/>
        <c:axPos val="l"/>
        <c:majorGridlines>
          <c:spPr>
            <a:ln w="3175">
              <a:solidFill>
                <a:srgbClr val="BFBFBF"/>
              </a:solidFill>
              <a:prstDash val="sysDash"/>
            </a:ln>
          </c:spPr>
        </c:majorGridlines>
        <c:title>
          <c:tx>
            <c:rich>
              <a:bodyPr rot="0" vert="horz"/>
              <a:lstStyle/>
              <a:p>
                <a:pPr>
                  <a:defRPr/>
                </a:pPr>
                <a:r>
                  <a:rPr lang="hu-HU"/>
                  <a:t>Éves változás (%)</a:t>
                </a:r>
              </a:p>
            </c:rich>
          </c:tx>
          <c:layout>
            <c:manualLayout>
              <c:xMode val="edge"/>
              <c:yMode val="edge"/>
              <c:x val="7.981797872750182E-2"/>
              <c:y val="1.0618624128294642E-2"/>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16448"/>
        <c:crosses val="autoZero"/>
        <c:crossBetween val="between"/>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90"/>
        </c:scaling>
        <c:delete val="0"/>
        <c:axPos val="r"/>
        <c:title>
          <c:tx>
            <c:rich>
              <a:bodyPr rot="0" vert="horz"/>
              <a:lstStyle/>
              <a:p>
                <a:pPr>
                  <a:defRPr/>
                </a:pPr>
                <a:r>
                  <a:rPr lang="hu-HU"/>
                  <a:t>Egyenlegmutató</a:t>
                </a:r>
              </a:p>
            </c:rich>
          </c:tx>
          <c:layout>
            <c:manualLayout>
              <c:xMode val="edge"/>
              <c:yMode val="edge"/>
              <c:x val="0.71942554350517507"/>
              <c:y val="9.0312497345598798E-3"/>
            </c:manualLayout>
          </c:layout>
          <c:overlay val="0"/>
        </c:title>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08627968"/>
        <c:crosses val="max"/>
        <c:crossBetween val="between"/>
        <c:majorUnit val="10"/>
      </c:valAx>
      <c:spPr>
        <a:noFill/>
        <a:ln w="9525">
          <a:solidFill>
            <a:schemeClr val="tx1"/>
          </a:solidFill>
        </a:ln>
      </c:spPr>
    </c:plotArea>
    <c:legend>
      <c:legendPos val="b"/>
      <c:layout>
        <c:manualLayout>
          <c:xMode val="edge"/>
          <c:yMode val="edge"/>
          <c:x val="1.6771488469601678E-2"/>
          <c:y val="0.84537029958633814"/>
          <c:w val="0.9636617749825297"/>
          <c:h val="0.13736972198863492"/>
        </c:manualLayout>
      </c:layout>
      <c:overlay val="0"/>
      <c:spPr>
        <a:noFill/>
        <a:ln w="3175">
          <a:solidFill>
            <a:schemeClr val="tx1"/>
          </a:solidFill>
          <a:prstDash val="solid"/>
        </a:ln>
      </c:spPr>
    </c:legend>
    <c:plotVisOnly val="1"/>
    <c:dispBlanksAs val="gap"/>
    <c:showDLblsOverMax val="0"/>
  </c:chart>
  <c:spPr>
    <a:no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70691119722887308"/>
        </c:manualLayout>
      </c:layout>
      <c:barChart>
        <c:barDir val="col"/>
        <c:grouping val="clustered"/>
        <c:varyColors val="0"/>
        <c:ser>
          <c:idx val="0"/>
          <c:order val="0"/>
          <c:tx>
            <c:strRef>
              <c:f>'6_ábra_chart'!$D$14</c:f>
              <c:strCache>
                <c:ptCount val="1"/>
                <c:pt idx="0">
                  <c:v>Retail sales</c:v>
                </c:pt>
              </c:strCache>
            </c:strRef>
          </c:tx>
          <c:spPr>
            <a:solidFill>
              <a:schemeClr val="accent1">
                <a:lumMod val="40000"/>
                <a:lumOff val="60000"/>
              </a:schemeClr>
            </a:solidFill>
            <a:ln w="12700">
              <a:noFill/>
              <a:prstDash val="solid"/>
            </a:ln>
          </c:spPr>
          <c:invertIfNegative val="0"/>
          <c:cat>
            <c:numRef>
              <c:f>'6_ábra_chart'!$C$15:$C$92</c:f>
              <c:numCache>
                <c:formatCode>m/d/yyyy</c:formatCode>
                <c:ptCount val="7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numCache>
            </c:numRef>
          </c:cat>
          <c:val>
            <c:numRef>
              <c:f>'6_ábra_chart'!$D$15:$D$92</c:f>
              <c:numCache>
                <c:formatCode>0.0</c:formatCode>
                <c:ptCount val="78"/>
                <c:pt idx="0">
                  <c:v>-3.9278718787339955</c:v>
                </c:pt>
                <c:pt idx="1">
                  <c:v>-2.5998746480274946</c:v>
                </c:pt>
                <c:pt idx="2">
                  <c:v>-1.1796559181027249</c:v>
                </c:pt>
                <c:pt idx="3">
                  <c:v>2.1525649861999341E-2</c:v>
                </c:pt>
                <c:pt idx="4">
                  <c:v>1.9487673743146843</c:v>
                </c:pt>
                <c:pt idx="5">
                  <c:v>-0.72263747896937502</c:v>
                </c:pt>
                <c:pt idx="6">
                  <c:v>1.7623506463137772</c:v>
                </c:pt>
                <c:pt idx="7">
                  <c:v>1.1497005489713672</c:v>
                </c:pt>
                <c:pt idx="8">
                  <c:v>1.4778949702772621</c:v>
                </c:pt>
                <c:pt idx="9">
                  <c:v>3.2333896946004046</c:v>
                </c:pt>
                <c:pt idx="10">
                  <c:v>4.3331558112374609</c:v>
                </c:pt>
                <c:pt idx="11">
                  <c:v>2.5347559380007851</c:v>
                </c:pt>
                <c:pt idx="12">
                  <c:v>3.6374701497396558</c:v>
                </c:pt>
                <c:pt idx="13">
                  <c:v>3.9518110946724789</c:v>
                </c:pt>
                <c:pt idx="14">
                  <c:v>4.2732169346591888</c:v>
                </c:pt>
                <c:pt idx="15">
                  <c:v>6.5361662241039085</c:v>
                </c:pt>
                <c:pt idx="16">
                  <c:v>1.7845902445813948</c:v>
                </c:pt>
                <c:pt idx="17">
                  <c:v>1.4312936338726416</c:v>
                </c:pt>
                <c:pt idx="18">
                  <c:v>2.6777318566870747</c:v>
                </c:pt>
                <c:pt idx="19">
                  <c:v>2.5848669726278359</c:v>
                </c:pt>
                <c:pt idx="20">
                  <c:v>5.0009562681628665</c:v>
                </c:pt>
                <c:pt idx="21">
                  <c:v>3.9784965293161889</c:v>
                </c:pt>
                <c:pt idx="22">
                  <c:v>4.8513086263597387</c:v>
                </c:pt>
                <c:pt idx="23">
                  <c:v>5.2802835848773384</c:v>
                </c:pt>
                <c:pt idx="24">
                  <c:v>7.8153539797924054</c:v>
                </c:pt>
                <c:pt idx="25">
                  <c:v>6.2024870244952126</c:v>
                </c:pt>
                <c:pt idx="26">
                  <c:v>6.4696781020852967</c:v>
                </c:pt>
                <c:pt idx="27">
                  <c:v>3.4629591261674761</c:v>
                </c:pt>
                <c:pt idx="28">
                  <c:v>3.2575124691511519</c:v>
                </c:pt>
                <c:pt idx="29">
                  <c:v>6.7546161802459039</c:v>
                </c:pt>
                <c:pt idx="30">
                  <c:v>6.4259646672125541</c:v>
                </c:pt>
                <c:pt idx="31">
                  <c:v>3.4628529449341983</c:v>
                </c:pt>
                <c:pt idx="32">
                  <c:v>3.4773428510342654</c:v>
                </c:pt>
                <c:pt idx="33">
                  <c:v>3.9581691414954889</c:v>
                </c:pt>
                <c:pt idx="34">
                  <c:v>4.303707895393714</c:v>
                </c:pt>
                <c:pt idx="35">
                  <c:v>4.9692581366667383</c:v>
                </c:pt>
                <c:pt idx="36">
                  <c:v>3.1210436835963975</c:v>
                </c:pt>
                <c:pt idx="37">
                  <c:v>7.8975129421814216</c:v>
                </c:pt>
                <c:pt idx="38">
                  <c:v>4.9873346893269002</c:v>
                </c:pt>
                <c:pt idx="39">
                  <c:v>5.4182178926144928</c:v>
                </c:pt>
                <c:pt idx="40">
                  <c:v>7.7665705696186222</c:v>
                </c:pt>
                <c:pt idx="41">
                  <c:v>6.3649431207591078</c:v>
                </c:pt>
                <c:pt idx="42">
                  <c:v>2.5518786560671884</c:v>
                </c:pt>
                <c:pt idx="43">
                  <c:v>6.3180954923300874</c:v>
                </c:pt>
                <c:pt idx="44">
                  <c:v>4.1183651078375902</c:v>
                </c:pt>
                <c:pt idx="45">
                  <c:v>1.9697580645161139</c:v>
                </c:pt>
                <c:pt idx="46">
                  <c:v>4.8494234137206575</c:v>
                </c:pt>
                <c:pt idx="47">
                  <c:v>3.4351480841123845</c:v>
                </c:pt>
                <c:pt idx="48">
                  <c:v>5.8445814438153718</c:v>
                </c:pt>
                <c:pt idx="49">
                  <c:v>0.9999305004986212</c:v>
                </c:pt>
                <c:pt idx="50">
                  <c:v>5.5474973957543057</c:v>
                </c:pt>
                <c:pt idx="51">
                  <c:v>3.5155741061623189</c:v>
                </c:pt>
                <c:pt idx="52">
                  <c:v>8.1615384803463371</c:v>
                </c:pt>
                <c:pt idx="53">
                  <c:v>5.2790641552121258</c:v>
                </c:pt>
                <c:pt idx="54">
                  <c:v>4.5027409697027139</c:v>
                </c:pt>
                <c:pt idx="55">
                  <c:v>4.2997606945699829</c:v>
                </c:pt>
                <c:pt idx="56">
                  <c:v>5.6974322110640969</c:v>
                </c:pt>
                <c:pt idx="57">
                  <c:v>4.7458016043040487</c:v>
                </c:pt>
                <c:pt idx="58">
                  <c:v>6.9626444858378136</c:v>
                </c:pt>
                <c:pt idx="59">
                  <c:v>5.5741329798126458</c:v>
                </c:pt>
                <c:pt idx="60">
                  <c:v>10.043790926210619</c:v>
                </c:pt>
                <c:pt idx="61">
                  <c:v>7.6946892714981487</c:v>
                </c:pt>
                <c:pt idx="62">
                  <c:v>6.4862638352519468</c:v>
                </c:pt>
                <c:pt idx="63">
                  <c:v>6.5759751133866331</c:v>
                </c:pt>
                <c:pt idx="64">
                  <c:v>7.7436881720310851</c:v>
                </c:pt>
                <c:pt idx="65">
                  <c:v>7.5969688973620606</c:v>
                </c:pt>
                <c:pt idx="66">
                  <c:v>6.2163654677640778</c:v>
                </c:pt>
                <c:pt idx="67">
                  <c:v>7.6013006245985366</c:v>
                </c:pt>
                <c:pt idx="68">
                  <c:v>4.8444221247919046</c:v>
                </c:pt>
                <c:pt idx="69">
                  <c:v>7.1376937665255724</c:v>
                </c:pt>
                <c:pt idx="70">
                  <c:v>5.0033575642922017</c:v>
                </c:pt>
                <c:pt idx="71">
                  <c:v>3.7528161906680992</c:v>
                </c:pt>
                <c:pt idx="72">
                  <c:v>5.5917785132519668</c:v>
                </c:pt>
                <c:pt idx="73">
                  <c:v>8.7548994512043521</c:v>
                </c:pt>
                <c:pt idx="74">
                  <c:v>5.642210599497318</c:v>
                </c:pt>
                <c:pt idx="75">
                  <c:v>8.5144090000425194</c:v>
                </c:pt>
                <c:pt idx="76">
                  <c:v>3.5804295207235697</c:v>
                </c:pt>
                <c:pt idx="77">
                  <c:v>4.3411227518477915</c:v>
                </c:pt>
              </c:numCache>
            </c:numRef>
          </c:val>
          <c:extLst>
            <c:ext xmlns:c16="http://schemas.microsoft.com/office/drawing/2014/chart" uri="{C3380CC4-5D6E-409C-BE32-E72D297353CC}">
              <c16:uniqueId val="{00000000-E99E-4615-A349-1779B3D239C0}"/>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'6_ábra_chart'!$E$14</c:f>
              <c:strCache>
                <c:ptCount val="1"/>
                <c:pt idx="0">
                  <c:v>Real net wage bill</c:v>
                </c:pt>
              </c:strCache>
            </c:strRef>
          </c:tx>
          <c:spPr>
            <a:ln w="28575">
              <a:solidFill>
                <a:schemeClr val="tx2"/>
              </a:solidFill>
            </a:ln>
          </c:spPr>
          <c:marker>
            <c:symbol val="none"/>
          </c:marker>
          <c:cat>
            <c:numRef>
              <c:f>'6_ábra_chart'!$C$15:$C$86</c:f>
              <c:numCache>
                <c:formatCode>m/d/yyyy</c:formatCode>
                <c:ptCount val="7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numCache>
            </c:numRef>
          </c:cat>
          <c:val>
            <c:numRef>
              <c:f>'6_ábra_chart'!$E$15:$E$92</c:f>
              <c:numCache>
                <c:formatCode>0.0</c:formatCode>
                <c:ptCount val="78"/>
                <c:pt idx="0">
                  <c:v>0.61801008609533881</c:v>
                </c:pt>
                <c:pt idx="1">
                  <c:v>-0.56840650223560374</c:v>
                </c:pt>
                <c:pt idx="2">
                  <c:v>1.0722621330921953</c:v>
                </c:pt>
                <c:pt idx="3">
                  <c:v>3.9093493086708406</c:v>
                </c:pt>
                <c:pt idx="4">
                  <c:v>3.0176916805842779</c:v>
                </c:pt>
                <c:pt idx="5">
                  <c:v>4.1599282711691359</c:v>
                </c:pt>
                <c:pt idx="6">
                  <c:v>2.3483825215473928</c:v>
                </c:pt>
                <c:pt idx="7">
                  <c:v>5.3931430187013945</c:v>
                </c:pt>
                <c:pt idx="8">
                  <c:v>5.8224201455673921</c:v>
                </c:pt>
                <c:pt idx="9">
                  <c:v>6.5572150281994794</c:v>
                </c:pt>
                <c:pt idx="10">
                  <c:v>8.9561651632371593</c:v>
                </c:pt>
                <c:pt idx="11">
                  <c:v>6.1540145168218459</c:v>
                </c:pt>
                <c:pt idx="12">
                  <c:v>9.895574489524023</c:v>
                </c:pt>
                <c:pt idx="13">
                  <c:v>11.082106248033739</c:v>
                </c:pt>
                <c:pt idx="14">
                  <c:v>10.323034051000917</c:v>
                </c:pt>
                <c:pt idx="15">
                  <c:v>9.9325186715727227</c:v>
                </c:pt>
                <c:pt idx="16">
                  <c:v>7.2365683257915521</c:v>
                </c:pt>
                <c:pt idx="17">
                  <c:v>8.1017669586690459</c:v>
                </c:pt>
                <c:pt idx="18">
                  <c:v>8.9526609671647179</c:v>
                </c:pt>
                <c:pt idx="19">
                  <c:v>7.5765401743131093</c:v>
                </c:pt>
                <c:pt idx="20">
                  <c:v>8.9060473231777735</c:v>
                </c:pt>
                <c:pt idx="21">
                  <c:v>8.9461305163377034</c:v>
                </c:pt>
                <c:pt idx="22">
                  <c:v>5.2317041155354786</c:v>
                </c:pt>
                <c:pt idx="23">
                  <c:v>10.394623862626972</c:v>
                </c:pt>
                <c:pt idx="24">
                  <c:v>7.1304402926952264</c:v>
                </c:pt>
                <c:pt idx="25">
                  <c:v>5.9400633481220098</c:v>
                </c:pt>
                <c:pt idx="26">
                  <c:v>5.731733056835651</c:v>
                </c:pt>
                <c:pt idx="27">
                  <c:v>4.8189677056432032</c:v>
                </c:pt>
                <c:pt idx="28">
                  <c:v>6.7609724572119916</c:v>
                </c:pt>
                <c:pt idx="29">
                  <c:v>6.9984365997012361</c:v>
                </c:pt>
                <c:pt idx="30">
                  <c:v>6.7898898390908329</c:v>
                </c:pt>
                <c:pt idx="31">
                  <c:v>8.2208668855295457</c:v>
                </c:pt>
                <c:pt idx="32">
                  <c:v>8.0994098195318145</c:v>
                </c:pt>
                <c:pt idx="33">
                  <c:v>8.7076270409091023</c:v>
                </c:pt>
                <c:pt idx="34">
                  <c:v>8.8187272601886662</c:v>
                </c:pt>
                <c:pt idx="35">
                  <c:v>8.2950569047420402</c:v>
                </c:pt>
                <c:pt idx="36">
                  <c:v>10.133198284749014</c:v>
                </c:pt>
                <c:pt idx="37">
                  <c:v>11.410081911546229</c:v>
                </c:pt>
                <c:pt idx="38">
                  <c:v>11.87197012115962</c:v>
                </c:pt>
                <c:pt idx="39">
                  <c:v>11.819975964039358</c:v>
                </c:pt>
                <c:pt idx="40">
                  <c:v>12.465627937903463</c:v>
                </c:pt>
                <c:pt idx="41">
                  <c:v>11.32461700555065</c:v>
                </c:pt>
                <c:pt idx="42">
                  <c:v>11.569521112231996</c:v>
                </c:pt>
                <c:pt idx="43">
                  <c:v>12.061456642293436</c:v>
                </c:pt>
                <c:pt idx="44">
                  <c:v>11.410352321890755</c:v>
                </c:pt>
                <c:pt idx="45">
                  <c:v>9.9167173861283402</c:v>
                </c:pt>
                <c:pt idx="46">
                  <c:v>12.501550941727601</c:v>
                </c:pt>
                <c:pt idx="47">
                  <c:v>9.1850122487418133</c:v>
                </c:pt>
                <c:pt idx="48">
                  <c:v>9.8238323834374199</c:v>
                </c:pt>
                <c:pt idx="49">
                  <c:v>9.5496735850769454</c:v>
                </c:pt>
                <c:pt idx="50">
                  <c:v>11.08304648222385</c:v>
                </c:pt>
                <c:pt idx="51">
                  <c:v>11.998691900803209</c:v>
                </c:pt>
                <c:pt idx="52">
                  <c:v>11.495893337404866</c:v>
                </c:pt>
                <c:pt idx="53">
                  <c:v>12.910582243277034</c:v>
                </c:pt>
                <c:pt idx="54">
                  <c:v>11.577463888908184</c:v>
                </c:pt>
                <c:pt idx="55">
                  <c:v>11.784325632518318</c:v>
                </c:pt>
                <c:pt idx="56">
                  <c:v>12.045508792213155</c:v>
                </c:pt>
                <c:pt idx="57">
                  <c:v>12.114405597817139</c:v>
                </c:pt>
                <c:pt idx="58">
                  <c:v>11.414534725739543</c:v>
                </c:pt>
                <c:pt idx="59">
                  <c:v>13.592352668140521</c:v>
                </c:pt>
                <c:pt idx="60">
                  <c:v>12.405513107619043</c:v>
                </c:pt>
                <c:pt idx="61">
                  <c:v>10.977131450351422</c:v>
                </c:pt>
                <c:pt idx="62">
                  <c:v>11.363671856585356</c:v>
                </c:pt>
                <c:pt idx="63">
                  <c:v>11.742300793768607</c:v>
                </c:pt>
                <c:pt idx="64">
                  <c:v>9.6818299740322828</c:v>
                </c:pt>
                <c:pt idx="65">
                  <c:v>9.2083774931378315</c:v>
                </c:pt>
                <c:pt idx="66">
                  <c:v>9.8774504188968422</c:v>
                </c:pt>
                <c:pt idx="67">
                  <c:v>7.8007538058158445</c:v>
                </c:pt>
                <c:pt idx="68">
                  <c:v>7.6480046369559034</c:v>
                </c:pt>
                <c:pt idx="69">
                  <c:v>8.0367872266960063</c:v>
                </c:pt>
                <c:pt idx="70">
                  <c:v>8.9928783695676344</c:v>
                </c:pt>
                <c:pt idx="71">
                  <c:v>8.5515273675468109</c:v>
                </c:pt>
                <c:pt idx="72">
                  <c:v>8.5862464927336362</c:v>
                </c:pt>
                <c:pt idx="73">
                  <c:v>10.04132978736601</c:v>
                </c:pt>
                <c:pt idx="74">
                  <c:v>7.721795110310552</c:v>
                </c:pt>
                <c:pt idx="75">
                  <c:v>6.4649036732097045</c:v>
                </c:pt>
                <c:pt idx="76">
                  <c:v>8.2271061370516918</c:v>
                </c:pt>
                <c:pt idx="77">
                  <c:v>7.8041350211518079</c:v>
                </c:pt>
              </c:numCache>
            </c:numRef>
          </c:val>
          <c:smooth val="0"/>
          <c:extLst>
            <c:ext xmlns:c16="http://schemas.microsoft.com/office/drawing/2014/chart" uri="{C3380CC4-5D6E-409C-BE32-E72D297353CC}">
              <c16:uniqueId val="{00000001-E99E-4615-A349-1779B3D239C0}"/>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'6_ábra_chart'!$F$14</c:f>
              <c:strCache>
                <c:ptCount val="1"/>
                <c:pt idx="0">
                  <c:v>Consumer confidence (right-hand scale)</c:v>
                </c:pt>
              </c:strCache>
            </c:strRef>
          </c:tx>
          <c:spPr>
            <a:ln w="25400">
              <a:solidFill>
                <a:schemeClr val="accent1"/>
              </a:solidFill>
              <a:prstDash val="solid"/>
            </a:ln>
          </c:spPr>
          <c:marker>
            <c:symbol val="none"/>
          </c:marker>
          <c:cat>
            <c:numRef>
              <c:f>'6_ábra_chart'!$C$15:$C$86</c:f>
              <c:numCache>
                <c:formatCode>m/d/yyyy</c:formatCode>
                <c:ptCount val="72"/>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numCache>
            </c:numRef>
          </c:cat>
          <c:val>
            <c:numRef>
              <c:f>'6_ábra_chart'!$F$15:$F$92</c:f>
              <c:numCache>
                <c:formatCode>0.0</c:formatCode>
                <c:ptCount val="78"/>
                <c:pt idx="0">
                  <c:v>-42.150000000000006</c:v>
                </c:pt>
                <c:pt idx="1">
                  <c:v>-37.774999999999999</c:v>
                </c:pt>
                <c:pt idx="2">
                  <c:v>-33.975000000000001</c:v>
                </c:pt>
                <c:pt idx="3">
                  <c:v>-35.875</c:v>
                </c:pt>
                <c:pt idx="4">
                  <c:v>-28.85</c:v>
                </c:pt>
                <c:pt idx="5">
                  <c:v>-31.625</c:v>
                </c:pt>
                <c:pt idx="6">
                  <c:v>-27.225000000000001</c:v>
                </c:pt>
                <c:pt idx="7">
                  <c:v>-30.624999999999996</c:v>
                </c:pt>
                <c:pt idx="8">
                  <c:v>-24.325000000000003</c:v>
                </c:pt>
                <c:pt idx="9">
                  <c:v>-21.5</c:v>
                </c:pt>
                <c:pt idx="10">
                  <c:v>-17.475000000000001</c:v>
                </c:pt>
                <c:pt idx="11">
                  <c:v>-16.899999999999999</c:v>
                </c:pt>
                <c:pt idx="12">
                  <c:v>-11.325000000000001</c:v>
                </c:pt>
                <c:pt idx="13">
                  <c:v>-15.549999999999999</c:v>
                </c:pt>
                <c:pt idx="14">
                  <c:v>-9.9499999999999993</c:v>
                </c:pt>
                <c:pt idx="15">
                  <c:v>-7.6749999999999998</c:v>
                </c:pt>
                <c:pt idx="16">
                  <c:v>-8.9499999999999993</c:v>
                </c:pt>
                <c:pt idx="17">
                  <c:v>-8.4</c:v>
                </c:pt>
                <c:pt idx="18">
                  <c:v>-7.4249999999999989</c:v>
                </c:pt>
                <c:pt idx="19">
                  <c:v>-11.824999999999999</c:v>
                </c:pt>
                <c:pt idx="20">
                  <c:v>-7.25</c:v>
                </c:pt>
                <c:pt idx="21">
                  <c:v>-7.5500000000000007</c:v>
                </c:pt>
                <c:pt idx="22">
                  <c:v>-9.2249999999999996</c:v>
                </c:pt>
                <c:pt idx="23">
                  <c:v>-12.574999999999999</c:v>
                </c:pt>
                <c:pt idx="24">
                  <c:v>-12.8</c:v>
                </c:pt>
                <c:pt idx="25">
                  <c:v>-11.5</c:v>
                </c:pt>
                <c:pt idx="26">
                  <c:v>-11.225</c:v>
                </c:pt>
                <c:pt idx="27">
                  <c:v>-12.625</c:v>
                </c:pt>
                <c:pt idx="28">
                  <c:v>-11.024999999999999</c:v>
                </c:pt>
                <c:pt idx="29">
                  <c:v>-15.324999999999999</c:v>
                </c:pt>
                <c:pt idx="30">
                  <c:v>-14.324999999999999</c:v>
                </c:pt>
                <c:pt idx="31">
                  <c:v>-12.1</c:v>
                </c:pt>
                <c:pt idx="32">
                  <c:v>-15.2</c:v>
                </c:pt>
                <c:pt idx="33">
                  <c:v>-8.2750000000000004</c:v>
                </c:pt>
                <c:pt idx="34">
                  <c:v>-8.15</c:v>
                </c:pt>
                <c:pt idx="35">
                  <c:v>-8.6499999999999986</c:v>
                </c:pt>
                <c:pt idx="36">
                  <c:v>-8.8249999999999993</c:v>
                </c:pt>
                <c:pt idx="37">
                  <c:v>-9.6000000000000014</c:v>
                </c:pt>
                <c:pt idx="38">
                  <c:v>-13.049999999999999</c:v>
                </c:pt>
                <c:pt idx="39">
                  <c:v>-8.75</c:v>
                </c:pt>
                <c:pt idx="40">
                  <c:v>-6.9749999999999996</c:v>
                </c:pt>
                <c:pt idx="41">
                  <c:v>-8.25</c:v>
                </c:pt>
                <c:pt idx="42">
                  <c:v>-5.1999999999999993</c:v>
                </c:pt>
                <c:pt idx="43">
                  <c:v>-7.3250000000000002</c:v>
                </c:pt>
                <c:pt idx="44">
                  <c:v>-7.1000000000000005</c:v>
                </c:pt>
                <c:pt idx="45">
                  <c:v>-9.0499999999999989</c:v>
                </c:pt>
                <c:pt idx="46">
                  <c:v>-5.25</c:v>
                </c:pt>
                <c:pt idx="47">
                  <c:v>-4.0750000000000002</c:v>
                </c:pt>
                <c:pt idx="48">
                  <c:v>-1.2749999999999999</c:v>
                </c:pt>
                <c:pt idx="49">
                  <c:v>-3.2</c:v>
                </c:pt>
                <c:pt idx="50">
                  <c:v>-1.2999999999999998</c:v>
                </c:pt>
                <c:pt idx="51">
                  <c:v>-5.375</c:v>
                </c:pt>
                <c:pt idx="52">
                  <c:v>-6.6999999999999993</c:v>
                </c:pt>
                <c:pt idx="53">
                  <c:v>-5.25</c:v>
                </c:pt>
                <c:pt idx="54">
                  <c:v>-5.8999999999999995</c:v>
                </c:pt>
                <c:pt idx="55">
                  <c:v>-4.875</c:v>
                </c:pt>
                <c:pt idx="56">
                  <c:v>-5.6</c:v>
                </c:pt>
                <c:pt idx="57">
                  <c:v>-3.5</c:v>
                </c:pt>
                <c:pt idx="58">
                  <c:v>-4.2750000000000004</c:v>
                </c:pt>
                <c:pt idx="59">
                  <c:v>1.35</c:v>
                </c:pt>
                <c:pt idx="60">
                  <c:v>0.27500000000000019</c:v>
                </c:pt>
                <c:pt idx="61">
                  <c:v>0.32499999999999996</c:v>
                </c:pt>
                <c:pt idx="62">
                  <c:v>-1.0249999999999999</c:v>
                </c:pt>
                <c:pt idx="63">
                  <c:v>1.65</c:v>
                </c:pt>
                <c:pt idx="64">
                  <c:v>-2.9000000000000004</c:v>
                </c:pt>
                <c:pt idx="65">
                  <c:v>-0.25000000000000011</c:v>
                </c:pt>
                <c:pt idx="66">
                  <c:v>-4.8250000000000002</c:v>
                </c:pt>
                <c:pt idx="67">
                  <c:v>-7.5750000000000002</c:v>
                </c:pt>
                <c:pt idx="68">
                  <c:v>-5.5750000000000002</c:v>
                </c:pt>
                <c:pt idx="69">
                  <c:v>-7.3250000000000002</c:v>
                </c:pt>
                <c:pt idx="70">
                  <c:v>-7.1749999999999998</c:v>
                </c:pt>
                <c:pt idx="71">
                  <c:v>-8.0250000000000004</c:v>
                </c:pt>
                <c:pt idx="72">
                  <c:v>-8.9749999999999996</c:v>
                </c:pt>
                <c:pt idx="73">
                  <c:v>-9.125</c:v>
                </c:pt>
                <c:pt idx="74">
                  <c:v>-7.1749999999999998</c:v>
                </c:pt>
                <c:pt idx="75">
                  <c:v>-5.8249999999999993</c:v>
                </c:pt>
                <c:pt idx="76">
                  <c:v>-8.85</c:v>
                </c:pt>
                <c:pt idx="77">
                  <c:v>-7.4249999999999998</c:v>
                </c:pt>
              </c:numCache>
            </c:numRef>
          </c:val>
          <c:smooth val="0"/>
          <c:extLst>
            <c:ext xmlns:c16="http://schemas.microsoft.com/office/drawing/2014/chart" uri="{C3380CC4-5D6E-409C-BE32-E72D297353CC}">
              <c16:uniqueId val="{00000002-E99E-4615-A349-1779B3D239C0}"/>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chemeClr val="tx1"/>
            </a:solidFill>
            <a:prstDash val="solid"/>
          </a:ln>
        </c:spPr>
        <c:txPr>
          <a:bodyPr rot="0" vert="horz"/>
          <a:lstStyle/>
          <a:p>
            <a:pPr>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06208"/>
        <c:crosses val="autoZero"/>
        <c:crossBetween val="between"/>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90"/>
        </c:scaling>
        <c:delete val="0"/>
        <c:axPos val="r"/>
        <c:numFmt formatCode="0" sourceLinked="0"/>
        <c:majorTickMark val="out"/>
        <c:minorTickMark val="none"/>
        <c:tickLblPos val="nextTo"/>
        <c:spPr>
          <a:ln w="9525">
            <a:solidFill>
              <a:schemeClr val="tx1"/>
            </a:solidFill>
            <a:prstDash val="solid"/>
          </a:ln>
        </c:spPr>
        <c:txPr>
          <a:bodyPr rot="0" vert="horz"/>
          <a:lstStyle/>
          <a:p>
            <a:pPr>
              <a:defRPr/>
            </a:pPr>
            <a:endParaRPr lang="hu-HU"/>
          </a:p>
        </c:txPr>
        <c:crossAx val="216625920"/>
        <c:crosses val="max"/>
        <c:crossBetween val="between"/>
        <c:majorUnit val="10"/>
      </c:valAx>
      <c:spPr>
        <a:noFill/>
        <a:ln w="9525">
          <a:solidFill>
            <a:schemeClr val="tx1"/>
          </a:solidFill>
        </a:ln>
      </c:spPr>
    </c:plotArea>
    <c:legend>
      <c:legendPos val="b"/>
      <c:layout>
        <c:manualLayout>
          <c:xMode val="edge"/>
          <c:yMode val="edge"/>
          <c:x val="4.444443407537263E-2"/>
          <c:y val="0.89094167304322069"/>
          <c:w val="0.90814816957756339"/>
          <c:h val="8.3979957050823187E-2"/>
        </c:manualLayout>
      </c:layout>
      <c:overlay val="0"/>
      <c:spPr>
        <a:noFill/>
        <a:ln w="3175">
          <a:solidFill>
            <a:schemeClr val="tx1"/>
          </a:solidFill>
          <a:prstDash val="solid"/>
        </a:ln>
      </c:spPr>
    </c:legend>
    <c:plotVisOnly val="1"/>
    <c:dispBlanksAs val="gap"/>
    <c:showDLblsOverMax val="0"/>
  </c:chart>
  <c:spPr>
    <a:solidFill>
      <a:srgbClr val="FFFFFF"/>
    </a:solidFill>
    <a:ln w="25400">
      <a:noFill/>
    </a:ln>
  </c:spPr>
  <c:txPr>
    <a:bodyPr/>
    <a:lstStyle/>
    <a:p>
      <a:pPr>
        <a:defRPr sz="12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5.9646358198231046E-2"/>
          <c:w val="0.8607487720919762"/>
          <c:h val="0.6670319014065933"/>
        </c:manualLayout>
      </c:layout>
      <c:lineChart>
        <c:grouping val="standard"/>
        <c:varyColors val="0"/>
        <c:ser>
          <c:idx val="1"/>
          <c:order val="1"/>
          <c:tx>
            <c:strRef>
              <c:f>'7_ábra_chart'!$F$9</c:f>
              <c:strCache>
                <c:ptCount val="1"/>
                <c:pt idx="0">
                  <c:v>Vendégéjszakák száma</c:v>
                </c:pt>
              </c:strCache>
            </c:strRef>
          </c:tx>
          <c:spPr>
            <a:ln>
              <a:solidFill>
                <a:schemeClr val="accent3">
                  <a:lumMod val="40000"/>
                  <a:lumOff val="60000"/>
                </a:schemeClr>
              </a:solidFill>
              <a:prstDash val="sysDash"/>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'7_ábra_chart'!$F$10:$F$243</c:f>
              <c:numCache>
                <c:formatCode>#,##0</c:formatCode>
                <c:ptCount val="234"/>
                <c:pt idx="0">
                  <c:v>1413143.3827501</c:v>
                </c:pt>
                <c:pt idx="1">
                  <c:v>1419342.0733134469</c:v>
                </c:pt>
                <c:pt idx="2">
                  <c:v>1398612.4067204788</c:v>
                </c:pt>
                <c:pt idx="3">
                  <c:v>1428093.4747957904</c:v>
                </c:pt>
                <c:pt idx="4">
                  <c:v>1420821.1536150309</c:v>
                </c:pt>
                <c:pt idx="5">
                  <c:v>1446407.3311504393</c:v>
                </c:pt>
                <c:pt idx="6">
                  <c:v>1438333.2514892083</c:v>
                </c:pt>
                <c:pt idx="7">
                  <c:v>1478608.5700645517</c:v>
                </c:pt>
                <c:pt idx="8">
                  <c:v>1490655.4593011793</c:v>
                </c:pt>
                <c:pt idx="9">
                  <c:v>1463077.1288797532</c:v>
                </c:pt>
                <c:pt idx="10">
                  <c:v>1485724.4386023986</c:v>
                </c:pt>
                <c:pt idx="11">
                  <c:v>1493785.4920882348</c:v>
                </c:pt>
                <c:pt idx="12">
                  <c:v>1453880.6070820231</c:v>
                </c:pt>
                <c:pt idx="13">
                  <c:v>1440669.4028255655</c:v>
                </c:pt>
                <c:pt idx="14">
                  <c:v>1507343.0275219386</c:v>
                </c:pt>
                <c:pt idx="15">
                  <c:v>1521005.6612487342</c:v>
                </c:pt>
                <c:pt idx="16">
                  <c:v>1453296.6666490587</c:v>
                </c:pt>
                <c:pt idx="17">
                  <c:v>1478631.1740084235</c:v>
                </c:pt>
                <c:pt idx="18">
                  <c:v>1504096.4446100162</c:v>
                </c:pt>
                <c:pt idx="19">
                  <c:v>1494916.377181211</c:v>
                </c:pt>
                <c:pt idx="20">
                  <c:v>1472471.8780914643</c:v>
                </c:pt>
                <c:pt idx="21">
                  <c:v>1459289.3381486633</c:v>
                </c:pt>
                <c:pt idx="22">
                  <c:v>1439294.5170403209</c:v>
                </c:pt>
                <c:pt idx="23">
                  <c:v>1425616.6046703411</c:v>
                </c:pt>
                <c:pt idx="24">
                  <c:v>1438501.6521187425</c:v>
                </c:pt>
                <c:pt idx="25">
                  <c:v>1506489.4136782722</c:v>
                </c:pt>
                <c:pt idx="26">
                  <c:v>1493559.0203781708</c:v>
                </c:pt>
                <c:pt idx="27">
                  <c:v>1424227.5667398183</c:v>
                </c:pt>
                <c:pt idx="28">
                  <c:v>1527884.0908559263</c:v>
                </c:pt>
                <c:pt idx="29">
                  <c:v>1485140.8382739481</c:v>
                </c:pt>
                <c:pt idx="30">
                  <c:v>1509502.3306566379</c:v>
                </c:pt>
                <c:pt idx="31">
                  <c:v>1440020.8284539925</c:v>
                </c:pt>
                <c:pt idx="32">
                  <c:v>1443872.1692317436</c:v>
                </c:pt>
                <c:pt idx="33">
                  <c:v>1465526.6180909544</c:v>
                </c:pt>
                <c:pt idx="34">
                  <c:v>1464326.9693359821</c:v>
                </c:pt>
                <c:pt idx="35">
                  <c:v>1423635.2427333607</c:v>
                </c:pt>
                <c:pt idx="36">
                  <c:v>1497984.727510113</c:v>
                </c:pt>
                <c:pt idx="37">
                  <c:v>1434652.0613172401</c:v>
                </c:pt>
                <c:pt idx="38">
                  <c:v>1405933.6674040768</c:v>
                </c:pt>
                <c:pt idx="39">
                  <c:v>1470545.2059439211</c:v>
                </c:pt>
                <c:pt idx="40">
                  <c:v>1504146.8379554509</c:v>
                </c:pt>
                <c:pt idx="41">
                  <c:v>1516435.2684615185</c:v>
                </c:pt>
                <c:pt idx="42">
                  <c:v>1501382.312096162</c:v>
                </c:pt>
                <c:pt idx="43">
                  <c:v>1517142.1241523772</c:v>
                </c:pt>
                <c:pt idx="44">
                  <c:v>1516036.287636125</c:v>
                </c:pt>
                <c:pt idx="45">
                  <c:v>1541203.0869625486</c:v>
                </c:pt>
                <c:pt idx="46">
                  <c:v>1468361.8003603206</c:v>
                </c:pt>
                <c:pt idx="47">
                  <c:v>1525799.2358214115</c:v>
                </c:pt>
                <c:pt idx="48">
                  <c:v>1491122.5159507249</c:v>
                </c:pt>
                <c:pt idx="49">
                  <c:v>1506767.600667669</c:v>
                </c:pt>
                <c:pt idx="50">
                  <c:v>1561454.5699902452</c:v>
                </c:pt>
                <c:pt idx="51">
                  <c:v>1535008.7918556682</c:v>
                </c:pt>
                <c:pt idx="52">
                  <c:v>1539032.1809071978</c:v>
                </c:pt>
                <c:pt idx="53">
                  <c:v>1536573.3056398164</c:v>
                </c:pt>
                <c:pt idx="54">
                  <c:v>1513102.3700707708</c:v>
                </c:pt>
                <c:pt idx="55">
                  <c:v>1559936.688124541</c:v>
                </c:pt>
                <c:pt idx="56">
                  <c:v>1543644.6211014723</c:v>
                </c:pt>
                <c:pt idx="57">
                  <c:v>1560461.6205124015</c:v>
                </c:pt>
                <c:pt idx="58">
                  <c:v>1626511.5320007228</c:v>
                </c:pt>
                <c:pt idx="59">
                  <c:v>1635875.8285161264</c:v>
                </c:pt>
                <c:pt idx="60">
                  <c:v>1608553.2456623157</c:v>
                </c:pt>
                <c:pt idx="61">
                  <c:v>1627434.4669655007</c:v>
                </c:pt>
                <c:pt idx="62">
                  <c:v>1615130.7169430486</c:v>
                </c:pt>
                <c:pt idx="63">
                  <c:v>1650354.9132433012</c:v>
                </c:pt>
                <c:pt idx="64">
                  <c:v>1660557.4193088165</c:v>
                </c:pt>
                <c:pt idx="65">
                  <c:v>1620573.5749573193</c:v>
                </c:pt>
                <c:pt idx="66">
                  <c:v>1624315.946072232</c:v>
                </c:pt>
                <c:pt idx="67">
                  <c:v>1603138.2390653847</c:v>
                </c:pt>
                <c:pt idx="68">
                  <c:v>1671429.9301274063</c:v>
                </c:pt>
                <c:pt idx="69">
                  <c:v>1661584.515719784</c:v>
                </c:pt>
                <c:pt idx="70">
                  <c:v>1690824.7347648414</c:v>
                </c:pt>
                <c:pt idx="71">
                  <c:v>1644708.8895708504</c:v>
                </c:pt>
                <c:pt idx="72">
                  <c:v>1665915.655877548</c:v>
                </c:pt>
                <c:pt idx="73">
                  <c:v>1627528.0095012449</c:v>
                </c:pt>
                <c:pt idx="74">
                  <c:v>1630693.3694433146</c:v>
                </c:pt>
                <c:pt idx="75">
                  <c:v>1624070.7293809184</c:v>
                </c:pt>
                <c:pt idx="76">
                  <c:v>1602246.163125051</c:v>
                </c:pt>
                <c:pt idx="77">
                  <c:v>1656134.2078049029</c:v>
                </c:pt>
                <c:pt idx="78">
                  <c:v>1643907.2382476081</c:v>
                </c:pt>
                <c:pt idx="79">
                  <c:v>1641572.7816811716</c:v>
                </c:pt>
                <c:pt idx="80">
                  <c:v>1673757.6214519327</c:v>
                </c:pt>
                <c:pt idx="81">
                  <c:v>1619955.4972586883</c:v>
                </c:pt>
                <c:pt idx="82">
                  <c:v>1605393.4744321923</c:v>
                </c:pt>
                <c:pt idx="83">
                  <c:v>1660624.4000742859</c:v>
                </c:pt>
                <c:pt idx="84">
                  <c:v>1709445.1293972302</c:v>
                </c:pt>
                <c:pt idx="85">
                  <c:v>1702080.8894750455</c:v>
                </c:pt>
                <c:pt idx="86">
                  <c:v>1772678.8271860473</c:v>
                </c:pt>
                <c:pt idx="87">
                  <c:v>1705710.6198584745</c:v>
                </c:pt>
                <c:pt idx="88">
                  <c:v>1607073.9809217178</c:v>
                </c:pt>
                <c:pt idx="89">
                  <c:v>1669148.6648981315</c:v>
                </c:pt>
                <c:pt idx="90">
                  <c:v>1661145.6104279468</c:v>
                </c:pt>
                <c:pt idx="91">
                  <c:v>1683387.1631189752</c:v>
                </c:pt>
                <c:pt idx="92">
                  <c:v>1654275.2980872965</c:v>
                </c:pt>
                <c:pt idx="93">
                  <c:v>1671457.8058616719</c:v>
                </c:pt>
                <c:pt idx="94">
                  <c:v>1739924.2035329181</c:v>
                </c:pt>
                <c:pt idx="95">
                  <c:v>1698814.229925659</c:v>
                </c:pt>
                <c:pt idx="96">
                  <c:v>1670068.1743529572</c:v>
                </c:pt>
                <c:pt idx="97">
                  <c:v>1760568.6477282818</c:v>
                </c:pt>
                <c:pt idx="98">
                  <c:v>1656600.4469918555</c:v>
                </c:pt>
                <c:pt idx="99">
                  <c:v>1691461.8592753916</c:v>
                </c:pt>
                <c:pt idx="100">
                  <c:v>1758740.0711774204</c:v>
                </c:pt>
                <c:pt idx="101">
                  <c:v>1629857.0347463121</c:v>
                </c:pt>
                <c:pt idx="102">
                  <c:v>1669302.3156255814</c:v>
                </c:pt>
                <c:pt idx="103">
                  <c:v>1620295.9566429423</c:v>
                </c:pt>
                <c:pt idx="104">
                  <c:v>1635305.6043543911</c:v>
                </c:pt>
                <c:pt idx="105">
                  <c:v>1690253.8857235319</c:v>
                </c:pt>
                <c:pt idx="106">
                  <c:v>1628176.4322895748</c:v>
                </c:pt>
                <c:pt idx="107">
                  <c:v>1633628.9001393623</c:v>
                </c:pt>
                <c:pt idx="108">
                  <c:v>1604693.2779126535</c:v>
                </c:pt>
                <c:pt idx="109">
                  <c:v>1538308.569733928</c:v>
                </c:pt>
                <c:pt idx="110">
                  <c:v>1516025.5063119072</c:v>
                </c:pt>
                <c:pt idx="111">
                  <c:v>1528862.8361762718</c:v>
                </c:pt>
                <c:pt idx="112">
                  <c:v>1558704.4952634387</c:v>
                </c:pt>
                <c:pt idx="113">
                  <c:v>1588504.9672201804</c:v>
                </c:pt>
                <c:pt idx="114">
                  <c:v>1580626.4045808921</c:v>
                </c:pt>
                <c:pt idx="115">
                  <c:v>1606756.2318950426</c:v>
                </c:pt>
                <c:pt idx="116">
                  <c:v>1544025.3112692207</c:v>
                </c:pt>
                <c:pt idx="117">
                  <c:v>1561522.2235443632</c:v>
                </c:pt>
                <c:pt idx="118">
                  <c:v>1489695.6903717243</c:v>
                </c:pt>
                <c:pt idx="119">
                  <c:v>1539101.5784510081</c:v>
                </c:pt>
                <c:pt idx="120">
                  <c:v>1556371.8245671971</c:v>
                </c:pt>
                <c:pt idx="121">
                  <c:v>1595306.4844312374</c:v>
                </c:pt>
                <c:pt idx="122">
                  <c:v>1586671.476453864</c:v>
                </c:pt>
                <c:pt idx="123">
                  <c:v>1596962.6776648932</c:v>
                </c:pt>
                <c:pt idx="124">
                  <c:v>1640374.1171523791</c:v>
                </c:pt>
                <c:pt idx="125">
                  <c:v>1599468.5724318393</c:v>
                </c:pt>
                <c:pt idx="126">
                  <c:v>1669391.7659430029</c:v>
                </c:pt>
                <c:pt idx="127">
                  <c:v>1669066.2297837888</c:v>
                </c:pt>
                <c:pt idx="128">
                  <c:v>1671076.5196381498</c:v>
                </c:pt>
                <c:pt idx="129">
                  <c:v>1632619.3678836622</c:v>
                </c:pt>
                <c:pt idx="130">
                  <c:v>1725590.5700252233</c:v>
                </c:pt>
                <c:pt idx="131">
                  <c:v>1647816.2267007858</c:v>
                </c:pt>
                <c:pt idx="132">
                  <c:v>1721645.5936998157</c:v>
                </c:pt>
                <c:pt idx="133">
                  <c:v>1753246.7952513245</c:v>
                </c:pt>
                <c:pt idx="134">
                  <c:v>1765604.0392487759</c:v>
                </c:pt>
                <c:pt idx="135">
                  <c:v>1729753.3746237606</c:v>
                </c:pt>
                <c:pt idx="136">
                  <c:v>1673367.8642540216</c:v>
                </c:pt>
                <c:pt idx="137">
                  <c:v>1786965.3419718028</c:v>
                </c:pt>
                <c:pt idx="138">
                  <c:v>1691019.358170673</c:v>
                </c:pt>
                <c:pt idx="139">
                  <c:v>1720968.4708428178</c:v>
                </c:pt>
                <c:pt idx="140">
                  <c:v>1781341.4142452185</c:v>
                </c:pt>
                <c:pt idx="141">
                  <c:v>1745873.3799525877</c:v>
                </c:pt>
                <c:pt idx="142">
                  <c:v>1783102.88298652</c:v>
                </c:pt>
                <c:pt idx="143">
                  <c:v>1822615.0877299348</c:v>
                </c:pt>
                <c:pt idx="144">
                  <c:v>1808710.2106888904</c:v>
                </c:pt>
                <c:pt idx="145">
                  <c:v>1724412.2043766994</c:v>
                </c:pt>
                <c:pt idx="146">
                  <c:v>1823639.4372648075</c:v>
                </c:pt>
                <c:pt idx="147">
                  <c:v>1860646.8812091539</c:v>
                </c:pt>
                <c:pt idx="148">
                  <c:v>1762671.3002696359</c:v>
                </c:pt>
                <c:pt idx="149">
                  <c:v>1814193.5734046008</c:v>
                </c:pt>
                <c:pt idx="150">
                  <c:v>1809368.8892934399</c:v>
                </c:pt>
                <c:pt idx="151">
                  <c:v>1882538.7303168823</c:v>
                </c:pt>
                <c:pt idx="152">
                  <c:v>1866735.2278663118</c:v>
                </c:pt>
                <c:pt idx="153">
                  <c:v>1899050.7997893784</c:v>
                </c:pt>
                <c:pt idx="154">
                  <c:v>1879195.0100186861</c:v>
                </c:pt>
                <c:pt idx="155">
                  <c:v>1895620.097245995</c:v>
                </c:pt>
                <c:pt idx="156">
                  <c:v>1829640.5759953456</c:v>
                </c:pt>
                <c:pt idx="157">
                  <c:v>1884605.5920725262</c:v>
                </c:pt>
                <c:pt idx="158">
                  <c:v>1900035.894441003</c:v>
                </c:pt>
                <c:pt idx="159">
                  <c:v>1890758.0960586779</c:v>
                </c:pt>
                <c:pt idx="160">
                  <c:v>1998157.7203931063</c:v>
                </c:pt>
                <c:pt idx="161">
                  <c:v>1899696.3326905631</c:v>
                </c:pt>
                <c:pt idx="162">
                  <c:v>1992582.6385183139</c:v>
                </c:pt>
                <c:pt idx="163">
                  <c:v>1950920.8945475703</c:v>
                </c:pt>
                <c:pt idx="164">
                  <c:v>1965067.4377570159</c:v>
                </c:pt>
                <c:pt idx="165">
                  <c:v>1991380.0412867796</c:v>
                </c:pt>
                <c:pt idx="166">
                  <c:v>2016404.8712472133</c:v>
                </c:pt>
                <c:pt idx="167">
                  <c:v>1954768.4546751163</c:v>
                </c:pt>
                <c:pt idx="168">
                  <c:v>2054431.5648585504</c:v>
                </c:pt>
                <c:pt idx="169">
                  <c:v>2031852.3010897902</c:v>
                </c:pt>
                <c:pt idx="170">
                  <c:v>2014007.0413312672</c:v>
                </c:pt>
                <c:pt idx="171">
                  <c:v>2038577.3452424826</c:v>
                </c:pt>
                <c:pt idx="172">
                  <c:v>2102061.6952490211</c:v>
                </c:pt>
                <c:pt idx="173">
                  <c:v>2081032.005980023</c:v>
                </c:pt>
                <c:pt idx="174">
                  <c:v>2047595.3607835788</c:v>
                </c:pt>
                <c:pt idx="175">
                  <c:v>2084744.1053343457</c:v>
                </c:pt>
                <c:pt idx="176">
                  <c:v>2069318.4169036299</c:v>
                </c:pt>
                <c:pt idx="177">
                  <c:v>2157475.7684559179</c:v>
                </c:pt>
                <c:pt idx="178">
                  <c:v>2103574.0542338258</c:v>
                </c:pt>
                <c:pt idx="179">
                  <c:v>2199365.804428298</c:v>
                </c:pt>
                <c:pt idx="180">
                  <c:v>2163722.6666247356</c:v>
                </c:pt>
                <c:pt idx="181">
                  <c:v>2175204.4666495062</c:v>
                </c:pt>
                <c:pt idx="182">
                  <c:v>2133674.2537559173</c:v>
                </c:pt>
                <c:pt idx="183">
                  <c:v>2199526.5270286235</c:v>
                </c:pt>
                <c:pt idx="184">
                  <c:v>2191604.2545137182</c:v>
                </c:pt>
                <c:pt idx="185">
                  <c:v>2229958.3079469744</c:v>
                </c:pt>
                <c:pt idx="186">
                  <c:v>2241961.9976753476</c:v>
                </c:pt>
                <c:pt idx="187">
                  <c:v>2232196.2644241131</c:v>
                </c:pt>
                <c:pt idx="188">
                  <c:v>2231099.8804197074</c:v>
                </c:pt>
                <c:pt idx="189">
                  <c:v>2220288.5464149234</c:v>
                </c:pt>
                <c:pt idx="190">
                  <c:v>2184569.0993082654</c:v>
                </c:pt>
                <c:pt idx="191">
                  <c:v>2242349.0323372153</c:v>
                </c:pt>
                <c:pt idx="192">
                  <c:v>2247598.7085132943</c:v>
                </c:pt>
                <c:pt idx="193">
                  <c:v>2300206.3724296405</c:v>
                </c:pt>
                <c:pt idx="194">
                  <c:v>2304148.090876414</c:v>
                </c:pt>
                <c:pt idx="195">
                  <c:v>2266300.6913701445</c:v>
                </c:pt>
                <c:pt idx="196">
                  <c:v>2310179.0870744218</c:v>
                </c:pt>
                <c:pt idx="197">
                  <c:v>2308205.7345812242</c:v>
                </c:pt>
                <c:pt idx="198">
                  <c:v>2394531.6941856453</c:v>
                </c:pt>
                <c:pt idx="199">
                  <c:v>2419687.5637996006</c:v>
                </c:pt>
                <c:pt idx="200">
                  <c:v>2430639.0948278448</c:v>
                </c:pt>
                <c:pt idx="201">
                  <c:v>2402268.8706751233</c:v>
                </c:pt>
                <c:pt idx="202">
                  <c:v>2492724.6382106114</c:v>
                </c:pt>
                <c:pt idx="203">
                  <c:v>2507667.6167290495</c:v>
                </c:pt>
                <c:pt idx="204">
                  <c:v>2489047.5185529166</c:v>
                </c:pt>
                <c:pt idx="205">
                  <c:v>2495568.8544308348</c:v>
                </c:pt>
                <c:pt idx="206">
                  <c:v>2573971.6101433439</c:v>
                </c:pt>
                <c:pt idx="207">
                  <c:v>2554586.916945593</c:v>
                </c:pt>
                <c:pt idx="208">
                  <c:v>2517931.0565128746</c:v>
                </c:pt>
                <c:pt idx="209">
                  <c:v>2622386.4501702553</c:v>
                </c:pt>
                <c:pt idx="210">
                  <c:v>2553396.0171013176</c:v>
                </c:pt>
                <c:pt idx="211">
                  <c:v>2546650.020141697</c:v>
                </c:pt>
                <c:pt idx="212">
                  <c:v>2593076.8404683778</c:v>
                </c:pt>
                <c:pt idx="213">
                  <c:v>2571802.8346172119</c:v>
                </c:pt>
                <c:pt idx="214">
                  <c:v>2631189.8492712239</c:v>
                </c:pt>
                <c:pt idx="215">
                  <c:v>2637729.2048308565</c:v>
                </c:pt>
                <c:pt idx="216">
                  <c:v>2685425.9833850423</c:v>
                </c:pt>
                <c:pt idx="217">
                  <c:v>2682222.9343518615</c:v>
                </c:pt>
                <c:pt idx="218">
                  <c:v>2644098.8599482784</c:v>
                </c:pt>
                <c:pt idx="219">
                  <c:v>2750458.7855798788</c:v>
                </c:pt>
                <c:pt idx="220">
                  <c:v>2708230.3353733765</c:v>
                </c:pt>
                <c:pt idx="221">
                  <c:v>2643265.0940947421</c:v>
                </c:pt>
                <c:pt idx="222">
                  <c:v>2663942.6414883807</c:v>
                </c:pt>
                <c:pt idx="223">
                  <c:v>2646202.4847877114</c:v>
                </c:pt>
                <c:pt idx="224">
                  <c:v>2661551.6233897414</c:v>
                </c:pt>
                <c:pt idx="225">
                  <c:v>2711636.8333462826</c:v>
                </c:pt>
                <c:pt idx="226">
                  <c:v>2710264.1601252286</c:v>
                </c:pt>
                <c:pt idx="227">
                  <c:v>2688526.3847276554</c:v>
                </c:pt>
                <c:pt idx="228">
                  <c:v>2686799.5307803964</c:v>
                </c:pt>
                <c:pt idx="229">
                  <c:v>2710533.3754555769</c:v>
                </c:pt>
                <c:pt idx="230">
                  <c:v>2718753.8285264978</c:v>
                </c:pt>
                <c:pt idx="231">
                  <c:v>2661223.5926775835</c:v>
                </c:pt>
                <c:pt idx="232">
                  <c:v>2685010.8538707206</c:v>
                </c:pt>
                <c:pt idx="233">
                  <c:v>2718085.8709185291</c:v>
                </c:pt>
              </c:numCache>
            </c:numRef>
          </c:val>
          <c:smooth val="0"/>
          <c:extLst>
            <c:ext xmlns:c16="http://schemas.microsoft.com/office/drawing/2014/chart" uri="{C3380CC4-5D6E-409C-BE32-E72D297353CC}">
              <c16:uniqueId val="{00000000-9323-42D6-9787-B6059D30E4FD}"/>
            </c:ext>
          </c:extLst>
        </c:ser>
        <c:ser>
          <c:idx val="3"/>
          <c:order val="3"/>
          <c:tx>
            <c:strRef>
              <c:f>'7_ábra_chart'!$H$9</c:f>
              <c:strCache>
                <c:ptCount val="1"/>
                <c:pt idx="0">
                  <c:v>Vendégéjszakák száma trend</c:v>
                </c:pt>
              </c:strCache>
            </c:strRef>
          </c:tx>
          <c:spPr>
            <a:ln>
              <a:solidFill>
                <a:srgbClr val="DA0000"/>
              </a:solidFill>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'7_ábra_chart'!$H$10:$H$243</c:f>
              <c:numCache>
                <c:formatCode>#,##0</c:formatCode>
                <c:ptCount val="234"/>
                <c:pt idx="0">
                  <c:v>1415678.8922628278</c:v>
                </c:pt>
                <c:pt idx="1">
                  <c:v>1414329.7944529951</c:v>
                </c:pt>
                <c:pt idx="2">
                  <c:v>1414741.5434083452</c:v>
                </c:pt>
                <c:pt idx="3">
                  <c:v>1420901.7910902819</c:v>
                </c:pt>
                <c:pt idx="4">
                  <c:v>1429799.3373906247</c:v>
                </c:pt>
                <c:pt idx="5">
                  <c:v>1439233.7237945304</c:v>
                </c:pt>
                <c:pt idx="6">
                  <c:v>1451566.0712995399</c:v>
                </c:pt>
                <c:pt idx="7">
                  <c:v>1467276.1766314732</c:v>
                </c:pt>
                <c:pt idx="8">
                  <c:v>1475677.634657061</c:v>
                </c:pt>
                <c:pt idx="9">
                  <c:v>1475843.6343958075</c:v>
                </c:pt>
                <c:pt idx="10">
                  <c:v>1478710.4088176643</c:v>
                </c:pt>
                <c:pt idx="11">
                  <c:v>1476453.8942574344</c:v>
                </c:pt>
                <c:pt idx="12">
                  <c:v>1465289.505723048</c:v>
                </c:pt>
                <c:pt idx="13">
                  <c:v>1467310.2215549613</c:v>
                </c:pt>
                <c:pt idx="14">
                  <c:v>1486439.046335587</c:v>
                </c:pt>
                <c:pt idx="15">
                  <c:v>1491777.1622708696</c:v>
                </c:pt>
                <c:pt idx="16">
                  <c:v>1480574.3857075754</c:v>
                </c:pt>
                <c:pt idx="17">
                  <c:v>1480881.6760355029</c:v>
                </c:pt>
                <c:pt idx="18">
                  <c:v>1489336.642222936</c:v>
                </c:pt>
                <c:pt idx="19">
                  <c:v>1486706.4839584397</c:v>
                </c:pt>
                <c:pt idx="20">
                  <c:v>1473866.9459940209</c:v>
                </c:pt>
                <c:pt idx="21">
                  <c:v>1458823.4081304548</c:v>
                </c:pt>
                <c:pt idx="22">
                  <c:v>1445534.9952800684</c:v>
                </c:pt>
                <c:pt idx="23">
                  <c:v>1441375.3158499585</c:v>
                </c:pt>
                <c:pt idx="24">
                  <c:v>1455915.2676027906</c:v>
                </c:pt>
                <c:pt idx="25">
                  <c:v>1476856.1509543082</c:v>
                </c:pt>
                <c:pt idx="26">
                  <c:v>1477299.9491390283</c:v>
                </c:pt>
                <c:pt idx="27">
                  <c:v>1473913.1575245277</c:v>
                </c:pt>
                <c:pt idx="28">
                  <c:v>1486849.1768343342</c:v>
                </c:pt>
                <c:pt idx="29">
                  <c:v>1493584.5623666609</c:v>
                </c:pt>
                <c:pt idx="30">
                  <c:v>1482199.9382444562</c:v>
                </c:pt>
                <c:pt idx="31">
                  <c:v>1463047.6089795327</c:v>
                </c:pt>
                <c:pt idx="32">
                  <c:v>1454691.7061152917</c:v>
                </c:pt>
                <c:pt idx="33">
                  <c:v>1458268.4896386277</c:v>
                </c:pt>
                <c:pt idx="34">
                  <c:v>1456525.6345616335</c:v>
                </c:pt>
                <c:pt idx="35">
                  <c:v>1455958.7507414035</c:v>
                </c:pt>
                <c:pt idx="36">
                  <c:v>1458660.0225021741</c:v>
                </c:pt>
                <c:pt idx="37">
                  <c:v>1447680.4614514438</c:v>
                </c:pt>
                <c:pt idx="38">
                  <c:v>1442995.7208748008</c:v>
                </c:pt>
                <c:pt idx="39">
                  <c:v>1465442.6027265028</c:v>
                </c:pt>
                <c:pt idx="40">
                  <c:v>1492918.4428908003</c:v>
                </c:pt>
                <c:pt idx="41">
                  <c:v>1505732.4585083772</c:v>
                </c:pt>
                <c:pt idx="42">
                  <c:v>1509062.8241148994</c:v>
                </c:pt>
                <c:pt idx="43">
                  <c:v>1513171.0652591921</c:v>
                </c:pt>
                <c:pt idx="44">
                  <c:v>1518330.4285404594</c:v>
                </c:pt>
                <c:pt idx="45">
                  <c:v>1514315.8862784812</c:v>
                </c:pt>
                <c:pt idx="46">
                  <c:v>1505317.6879588536</c:v>
                </c:pt>
                <c:pt idx="47">
                  <c:v>1504740.6367900809</c:v>
                </c:pt>
                <c:pt idx="48">
                  <c:v>1508118.6440820321</c:v>
                </c:pt>
                <c:pt idx="49">
                  <c:v>1519615.856759618</c:v>
                </c:pt>
                <c:pt idx="50">
                  <c:v>1536088.900031999</c:v>
                </c:pt>
                <c:pt idx="51">
                  <c:v>1540591.2894384223</c:v>
                </c:pt>
                <c:pt idx="52">
                  <c:v>1537941.988067158</c:v>
                </c:pt>
                <c:pt idx="53">
                  <c:v>1534421.4757075985</c:v>
                </c:pt>
                <c:pt idx="54">
                  <c:v>1535770.4227903893</c:v>
                </c:pt>
                <c:pt idx="55">
                  <c:v>1545392.9352383718</c:v>
                </c:pt>
                <c:pt idx="56">
                  <c:v>1556399.3725710132</c:v>
                </c:pt>
                <c:pt idx="57">
                  <c:v>1576377.6427184886</c:v>
                </c:pt>
                <c:pt idx="58">
                  <c:v>1604834.5064979959</c:v>
                </c:pt>
                <c:pt idx="59">
                  <c:v>1619267.3367132321</c:v>
                </c:pt>
                <c:pt idx="60">
                  <c:v>1619309.9046996564</c:v>
                </c:pt>
                <c:pt idx="61">
                  <c:v>1620400.1682116378</c:v>
                </c:pt>
                <c:pt idx="62">
                  <c:v>1627475.3491188423</c:v>
                </c:pt>
                <c:pt idx="63">
                  <c:v>1638830.6734349735</c:v>
                </c:pt>
                <c:pt idx="64">
                  <c:v>1641389.4370412407</c:v>
                </c:pt>
                <c:pt idx="65">
                  <c:v>1631516.0540400269</c:v>
                </c:pt>
                <c:pt idx="66">
                  <c:v>1623547.9320723049</c:v>
                </c:pt>
                <c:pt idx="67">
                  <c:v>1629979.9154573176</c:v>
                </c:pt>
                <c:pt idx="68">
                  <c:v>1648946.5608677724</c:v>
                </c:pt>
                <c:pt idx="69">
                  <c:v>1664327.0272679806</c:v>
                </c:pt>
                <c:pt idx="70">
                  <c:v>1666556.8138151309</c:v>
                </c:pt>
                <c:pt idx="71">
                  <c:v>1659463.3360147094</c:v>
                </c:pt>
                <c:pt idx="72">
                  <c:v>1649874.4412357321</c:v>
                </c:pt>
                <c:pt idx="73">
                  <c:v>1639115.0890806913</c:v>
                </c:pt>
                <c:pt idx="74">
                  <c:v>1630353.3705262928</c:v>
                </c:pt>
                <c:pt idx="75">
                  <c:v>1624645.5966340273</c:v>
                </c:pt>
                <c:pt idx="76">
                  <c:v>1626737.2305281141</c:v>
                </c:pt>
                <c:pt idx="77">
                  <c:v>1638361.9072107207</c:v>
                </c:pt>
                <c:pt idx="78">
                  <c:v>1645820.6426170631</c:v>
                </c:pt>
                <c:pt idx="79">
                  <c:v>1649411.2163573345</c:v>
                </c:pt>
                <c:pt idx="80">
                  <c:v>1647978.4674414524</c:v>
                </c:pt>
                <c:pt idx="81">
                  <c:v>1635599.329853869</c:v>
                </c:pt>
                <c:pt idx="82">
                  <c:v>1634821.8528248605</c:v>
                </c:pt>
                <c:pt idx="83">
                  <c:v>1660031.0526841783</c:v>
                </c:pt>
                <c:pt idx="84">
                  <c:v>1690509.6243269059</c:v>
                </c:pt>
                <c:pt idx="85">
                  <c:v>1713366.378817487</c:v>
                </c:pt>
                <c:pt idx="86">
                  <c:v>1720360.5222384236</c:v>
                </c:pt>
                <c:pt idx="87">
                  <c:v>1692717.3714944769</c:v>
                </c:pt>
                <c:pt idx="88">
                  <c:v>1659638.7504630508</c:v>
                </c:pt>
                <c:pt idx="89">
                  <c:v>1656594.4863006251</c:v>
                </c:pt>
                <c:pt idx="90">
                  <c:v>1666257.4715740543</c:v>
                </c:pt>
                <c:pt idx="91">
                  <c:v>1669580.2621751805</c:v>
                </c:pt>
                <c:pt idx="92">
                  <c:v>1670854.3596691717</c:v>
                </c:pt>
                <c:pt idx="93">
                  <c:v>1684650.1935695661</c:v>
                </c:pt>
                <c:pt idx="94">
                  <c:v>1701713.0424976388</c:v>
                </c:pt>
                <c:pt idx="95">
                  <c:v>1700257.3054791784</c:v>
                </c:pt>
                <c:pt idx="96">
                  <c:v>1699322.8160289347</c:v>
                </c:pt>
                <c:pt idx="97">
                  <c:v>1702336.9192754577</c:v>
                </c:pt>
                <c:pt idx="98">
                  <c:v>1693654.5062105109</c:v>
                </c:pt>
                <c:pt idx="99">
                  <c:v>1695806.070528493</c:v>
                </c:pt>
                <c:pt idx="100">
                  <c:v>1695458.242947279</c:v>
                </c:pt>
                <c:pt idx="101">
                  <c:v>1671457.5893001833</c:v>
                </c:pt>
                <c:pt idx="102">
                  <c:v>1650377.0107839925</c:v>
                </c:pt>
                <c:pt idx="103">
                  <c:v>1641044.4106671223</c:v>
                </c:pt>
                <c:pt idx="104">
                  <c:v>1645383.7334234475</c:v>
                </c:pt>
                <c:pt idx="105">
                  <c:v>1651827.8711064162</c:v>
                </c:pt>
                <c:pt idx="106">
                  <c:v>1641063.1048551505</c:v>
                </c:pt>
                <c:pt idx="107">
                  <c:v>1621522.6590450427</c:v>
                </c:pt>
                <c:pt idx="108">
                  <c:v>1593092.5477772343</c:v>
                </c:pt>
                <c:pt idx="109">
                  <c:v>1558078.6157047942</c:v>
                </c:pt>
                <c:pt idx="110">
                  <c:v>1538164.2702370933</c:v>
                </c:pt>
                <c:pt idx="111">
                  <c:v>1542230.1643672273</c:v>
                </c:pt>
                <c:pt idx="112">
                  <c:v>1560479.9743655804</c:v>
                </c:pt>
                <c:pt idx="113">
                  <c:v>1577385.7539939873</c:v>
                </c:pt>
                <c:pt idx="114">
                  <c:v>1585483.2092029336</c:v>
                </c:pt>
                <c:pt idx="115">
                  <c:v>1581068.7840424306</c:v>
                </c:pt>
                <c:pt idx="116">
                  <c:v>1564818.607850295</c:v>
                </c:pt>
                <c:pt idx="117">
                  <c:v>1544864.0879699332</c:v>
                </c:pt>
                <c:pt idx="118">
                  <c:v>1532255.3902197552</c:v>
                </c:pt>
                <c:pt idx="119">
                  <c:v>1540483.7746713182</c:v>
                </c:pt>
                <c:pt idx="120">
                  <c:v>1563082.5365955317</c:v>
                </c:pt>
                <c:pt idx="121">
                  <c:v>1582295.792759618</c:v>
                </c:pt>
                <c:pt idx="122">
                  <c:v>1593799.3134643191</c:v>
                </c:pt>
                <c:pt idx="123">
                  <c:v>1606309.7671053861</c:v>
                </c:pt>
                <c:pt idx="124">
                  <c:v>1618941.9845705004</c:v>
                </c:pt>
                <c:pt idx="125">
                  <c:v>1630531.8378335517</c:v>
                </c:pt>
                <c:pt idx="126">
                  <c:v>1649246.2304674515</c:v>
                </c:pt>
                <c:pt idx="127">
                  <c:v>1662934.5643007383</c:v>
                </c:pt>
                <c:pt idx="128">
                  <c:v>1662951.1540279158</c:v>
                </c:pt>
                <c:pt idx="129">
                  <c:v>1667872.9016691595</c:v>
                </c:pt>
                <c:pt idx="130">
                  <c:v>1679930.5279194782</c:v>
                </c:pt>
                <c:pt idx="131">
                  <c:v>1689630.7400856963</c:v>
                </c:pt>
                <c:pt idx="132">
                  <c:v>1711173.1460509151</c:v>
                </c:pt>
                <c:pt idx="133">
                  <c:v>1737380.1018522352</c:v>
                </c:pt>
                <c:pt idx="134">
                  <c:v>1742633.2850073848</c:v>
                </c:pt>
                <c:pt idx="135">
                  <c:v>1727267.6327784783</c:v>
                </c:pt>
                <c:pt idx="136">
                  <c:v>1721136.6197656454</c:v>
                </c:pt>
                <c:pt idx="137">
                  <c:v>1728646.2304708052</c:v>
                </c:pt>
                <c:pt idx="138">
                  <c:v>1726763.9939545484</c:v>
                </c:pt>
                <c:pt idx="139">
                  <c:v>1734040.9373245456</c:v>
                </c:pt>
                <c:pt idx="140">
                  <c:v>1753322.3126775473</c:v>
                </c:pt>
                <c:pt idx="141">
                  <c:v>1765821.1028728406</c:v>
                </c:pt>
                <c:pt idx="142">
                  <c:v>1782668.0991304761</c:v>
                </c:pt>
                <c:pt idx="143">
                  <c:v>1797984.0797012397</c:v>
                </c:pt>
                <c:pt idx="144">
                  <c:v>1790102.2094131196</c:v>
                </c:pt>
                <c:pt idx="145">
                  <c:v>1782653.4961237349</c:v>
                </c:pt>
                <c:pt idx="146">
                  <c:v>1803508.9895024721</c:v>
                </c:pt>
                <c:pt idx="147">
                  <c:v>1816313.3001552289</c:v>
                </c:pt>
                <c:pt idx="148">
                  <c:v>1806151.2198852524</c:v>
                </c:pt>
                <c:pt idx="149">
                  <c:v>1808481.4774544623</c:v>
                </c:pt>
                <c:pt idx="150">
                  <c:v>1830237.9100945988</c:v>
                </c:pt>
                <c:pt idx="151">
                  <c:v>1856140.0171322734</c:v>
                </c:pt>
                <c:pt idx="152">
                  <c:v>1873978.3131540294</c:v>
                </c:pt>
                <c:pt idx="153">
                  <c:v>1882457.1396395264</c:v>
                </c:pt>
                <c:pt idx="154">
                  <c:v>1883746.5413178389</c:v>
                </c:pt>
                <c:pt idx="155">
                  <c:v>1875433.415673164</c:v>
                </c:pt>
                <c:pt idx="156">
                  <c:v>1868331.6971310191</c:v>
                </c:pt>
                <c:pt idx="157">
                  <c:v>1878448.0643987108</c:v>
                </c:pt>
                <c:pt idx="158">
                  <c:v>1896577.185613926</c:v>
                </c:pt>
                <c:pt idx="159">
                  <c:v>1919229.8712933804</c:v>
                </c:pt>
                <c:pt idx="160">
                  <c:v>1939883.6322012809</c:v>
                </c:pt>
                <c:pt idx="161">
                  <c:v>1947921.8630917729</c:v>
                </c:pt>
                <c:pt idx="162">
                  <c:v>1957184.7241201759</c:v>
                </c:pt>
                <c:pt idx="163">
                  <c:v>1964416.8828356368</c:v>
                </c:pt>
                <c:pt idx="164">
                  <c:v>1971908.48470522</c:v>
                </c:pt>
                <c:pt idx="165">
                  <c:v>1987011.0471193432</c:v>
                </c:pt>
                <c:pt idx="166">
                  <c:v>1994131.9176474647</c:v>
                </c:pt>
                <c:pt idx="167">
                  <c:v>2000630.2427964255</c:v>
                </c:pt>
                <c:pt idx="168">
                  <c:v>2019325.0345209346</c:v>
                </c:pt>
                <c:pt idx="169">
                  <c:v>2029348.9771878929</c:v>
                </c:pt>
                <c:pt idx="170">
                  <c:v>2031728.7056501384</c:v>
                </c:pt>
                <c:pt idx="171">
                  <c:v>2049770.058398891</c:v>
                </c:pt>
                <c:pt idx="172">
                  <c:v>2071992.6261644547</c:v>
                </c:pt>
                <c:pt idx="173">
                  <c:v>2074990.2061086786</c:v>
                </c:pt>
                <c:pt idx="174">
                  <c:v>2070498.8430585975</c:v>
                </c:pt>
                <c:pt idx="175">
                  <c:v>2077291.4522511393</c:v>
                </c:pt>
                <c:pt idx="176">
                  <c:v>2096728.0465757567</c:v>
                </c:pt>
                <c:pt idx="177">
                  <c:v>2119907.2576244068</c:v>
                </c:pt>
                <c:pt idx="178">
                  <c:v>2140270.2337051192</c:v>
                </c:pt>
                <c:pt idx="179">
                  <c:v>2160348.7011550618</c:v>
                </c:pt>
                <c:pt idx="180">
                  <c:v>2168909.6712973355</c:v>
                </c:pt>
                <c:pt idx="181">
                  <c:v>2164394.4548975974</c:v>
                </c:pt>
                <c:pt idx="182">
                  <c:v>2166252.2662076727</c:v>
                </c:pt>
                <c:pt idx="183">
                  <c:v>2182149.2642088542</c:v>
                </c:pt>
                <c:pt idx="184">
                  <c:v>2202055.7161993692</c:v>
                </c:pt>
                <c:pt idx="185">
                  <c:v>2220140.8688054546</c:v>
                </c:pt>
                <c:pt idx="186">
                  <c:v>2231608.0975428312</c:v>
                </c:pt>
                <c:pt idx="187">
                  <c:v>2232593.8838007371</c:v>
                </c:pt>
                <c:pt idx="188">
                  <c:v>2227903.7763575939</c:v>
                </c:pt>
                <c:pt idx="189">
                  <c:v>2219161.5771620334</c:v>
                </c:pt>
                <c:pt idx="190">
                  <c:v>2218140.3442575233</c:v>
                </c:pt>
                <c:pt idx="191">
                  <c:v>2235073.8231821544</c:v>
                </c:pt>
                <c:pt idx="192">
                  <c:v>2260840.7743355813</c:v>
                </c:pt>
                <c:pt idx="193">
                  <c:v>2283998.8170420541</c:v>
                </c:pt>
                <c:pt idx="194">
                  <c:v>2292764.0413444159</c:v>
                </c:pt>
                <c:pt idx="195">
                  <c:v>2294184.2658743979</c:v>
                </c:pt>
                <c:pt idx="196">
                  <c:v>2307216.9568469562</c:v>
                </c:pt>
                <c:pt idx="197">
                  <c:v>2336219.1509928242</c:v>
                </c:pt>
                <c:pt idx="198">
                  <c:v>2376139.3324195077</c:v>
                </c:pt>
                <c:pt idx="199">
                  <c:v>2407919.1666836813</c:v>
                </c:pt>
                <c:pt idx="200">
                  <c:v>2421372.3517525801</c:v>
                </c:pt>
                <c:pt idx="201">
                  <c:v>2437423.651045077</c:v>
                </c:pt>
                <c:pt idx="202">
                  <c:v>2468246.4495305619</c:v>
                </c:pt>
                <c:pt idx="203">
                  <c:v>2490700.556615876</c:v>
                </c:pt>
                <c:pt idx="204">
                  <c:v>2498038.049389394</c:v>
                </c:pt>
                <c:pt idx="205">
                  <c:v>2515003.2691267091</c:v>
                </c:pt>
                <c:pt idx="206">
                  <c:v>2539576.5715285251</c:v>
                </c:pt>
                <c:pt idx="207">
                  <c:v>2547975.9208237207</c:v>
                </c:pt>
                <c:pt idx="208">
                  <c:v>2555175.8507732488</c:v>
                </c:pt>
                <c:pt idx="209">
                  <c:v>2569636.9789197575</c:v>
                </c:pt>
                <c:pt idx="210">
                  <c:v>2568106.4236315931</c:v>
                </c:pt>
                <c:pt idx="211">
                  <c:v>2565897.8644422134</c:v>
                </c:pt>
                <c:pt idx="212">
                  <c:v>2577550.5736423298</c:v>
                </c:pt>
                <c:pt idx="213">
                  <c:v>2594383.9732213477</c:v>
                </c:pt>
                <c:pt idx="214">
                  <c:v>2617808.9673269531</c:v>
                </c:pt>
                <c:pt idx="215">
                  <c:v>2643965.6225524251</c:v>
                </c:pt>
                <c:pt idx="216">
                  <c:v>2664370.0206993823</c:v>
                </c:pt>
                <c:pt idx="217">
                  <c:v>2671705.3207945651</c:v>
                </c:pt>
                <c:pt idx="218">
                  <c:v>2681519.4386065481</c:v>
                </c:pt>
                <c:pt idx="219">
                  <c:v>2699488.6948379669</c:v>
                </c:pt>
                <c:pt idx="220">
                  <c:v>2693221.1394647197</c:v>
                </c:pt>
                <c:pt idx="221">
                  <c:v>2669902.2538453033</c:v>
                </c:pt>
                <c:pt idx="222">
                  <c:v>2659112.7539932732</c:v>
                </c:pt>
                <c:pt idx="223">
                  <c:v>2660318.3541140081</c:v>
                </c:pt>
                <c:pt idx="224">
                  <c:v>2673817.3770162067</c:v>
                </c:pt>
                <c:pt idx="225">
                  <c:v>2693607.3317556144</c:v>
                </c:pt>
                <c:pt idx="226">
                  <c:v>2700733.8229334317</c:v>
                </c:pt>
                <c:pt idx="227">
                  <c:v>2696426.2196186977</c:v>
                </c:pt>
                <c:pt idx="228">
                  <c:v>2697057.0123214182</c:v>
                </c:pt>
                <c:pt idx="229">
                  <c:v>2703857.6377373138</c:v>
                </c:pt>
                <c:pt idx="230">
                  <c:v>2700889.9128508437</c:v>
                </c:pt>
                <c:pt idx="231">
                  <c:v>2690736.9247002457</c:v>
                </c:pt>
                <c:pt idx="232">
                  <c:v>2695859.0343340347</c:v>
                </c:pt>
                <c:pt idx="233">
                  <c:v>2715294.0642603654</c:v>
                </c:pt>
              </c:numCache>
            </c:numRef>
          </c:val>
          <c:smooth val="0"/>
          <c:extLst>
            <c:ext xmlns:c16="http://schemas.microsoft.com/office/drawing/2014/chart" uri="{C3380CC4-5D6E-409C-BE32-E72D297353CC}">
              <c16:uniqueId val="{00000001-9323-42D6-9787-B6059D30E4FD}"/>
            </c:ext>
          </c:extLst>
        </c:ser>
        <c:dLbls>
          <c:showLegendKey val="0"/>
          <c:showVal val="0"/>
          <c:showCatName val="0"/>
          <c:showSerName val="0"/>
          <c:showPercent val="0"/>
          <c:showBubbleSize val="0"/>
        </c:dLbls>
        <c:marker val="1"/>
        <c:smooth val="0"/>
        <c:axId val="744008168"/>
        <c:axId val="1"/>
      </c:lineChart>
      <c:lineChart>
        <c:grouping val="standard"/>
        <c:varyColors val="0"/>
        <c:ser>
          <c:idx val="0"/>
          <c:order val="0"/>
          <c:tx>
            <c:strRef>
              <c:f>'7_ábra_chart'!$E$9</c:f>
              <c:strCache>
                <c:ptCount val="1"/>
                <c:pt idx="0">
                  <c:v>Vendégek száma (jobb skála)</c:v>
                </c:pt>
              </c:strCache>
            </c:strRef>
          </c:tx>
          <c:spPr>
            <a:ln>
              <a:solidFill>
                <a:srgbClr val="8EC8D0"/>
              </a:solidFill>
              <a:prstDash val="sysDash"/>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'7_ábra_chart'!$E$10:$E$243</c:f>
              <c:numCache>
                <c:formatCode>#,##0</c:formatCode>
                <c:ptCount val="234"/>
                <c:pt idx="0">
                  <c:v>469895.85415462375</c:v>
                </c:pt>
                <c:pt idx="1">
                  <c:v>468951.74560117669</c:v>
                </c:pt>
                <c:pt idx="2">
                  <c:v>463661.0054726096</c:v>
                </c:pt>
                <c:pt idx="3">
                  <c:v>474938.69599535235</c:v>
                </c:pt>
                <c:pt idx="4">
                  <c:v>469480.47458335612</c:v>
                </c:pt>
                <c:pt idx="5">
                  <c:v>481567.48918715812</c:v>
                </c:pt>
                <c:pt idx="6">
                  <c:v>480832.8993945964</c:v>
                </c:pt>
                <c:pt idx="7">
                  <c:v>485651.52155143884</c:v>
                </c:pt>
                <c:pt idx="8">
                  <c:v>493198.49863834894</c:v>
                </c:pt>
                <c:pt idx="9">
                  <c:v>481188.80670741375</c:v>
                </c:pt>
                <c:pt idx="10">
                  <c:v>486550.14111795137</c:v>
                </c:pt>
                <c:pt idx="11">
                  <c:v>496238.26035343704</c:v>
                </c:pt>
                <c:pt idx="12">
                  <c:v>478390.6481760068</c:v>
                </c:pt>
                <c:pt idx="13">
                  <c:v>478141.59020234016</c:v>
                </c:pt>
                <c:pt idx="14">
                  <c:v>498174.36206970195</c:v>
                </c:pt>
                <c:pt idx="15">
                  <c:v>505044.84666532488</c:v>
                </c:pt>
                <c:pt idx="16">
                  <c:v>485702.95233510807</c:v>
                </c:pt>
                <c:pt idx="17">
                  <c:v>498401.72035202943</c:v>
                </c:pt>
                <c:pt idx="18">
                  <c:v>493048.18571529986</c:v>
                </c:pt>
                <c:pt idx="19">
                  <c:v>496515.52863859455</c:v>
                </c:pt>
                <c:pt idx="20">
                  <c:v>492639.96364555293</c:v>
                </c:pt>
                <c:pt idx="21">
                  <c:v>490419.64917036396</c:v>
                </c:pt>
                <c:pt idx="22">
                  <c:v>489663.19176061987</c:v>
                </c:pt>
                <c:pt idx="23">
                  <c:v>476737.89195023745</c:v>
                </c:pt>
                <c:pt idx="24">
                  <c:v>487898.75896423124</c:v>
                </c:pt>
                <c:pt idx="25">
                  <c:v>507012.68838555377</c:v>
                </c:pt>
                <c:pt idx="26">
                  <c:v>512277.85279547644</c:v>
                </c:pt>
                <c:pt idx="27">
                  <c:v>484426.63147001731</c:v>
                </c:pt>
                <c:pt idx="28">
                  <c:v>522287.28644699464</c:v>
                </c:pt>
                <c:pt idx="29">
                  <c:v>501518.65385982435</c:v>
                </c:pt>
                <c:pt idx="30">
                  <c:v>507233.84222870064</c:v>
                </c:pt>
                <c:pt idx="31">
                  <c:v>495259.54759685788</c:v>
                </c:pt>
                <c:pt idx="32">
                  <c:v>491408.41424502182</c:v>
                </c:pt>
                <c:pt idx="33">
                  <c:v>506117.12845581147</c:v>
                </c:pt>
                <c:pt idx="34">
                  <c:v>505660.40678617731</c:v>
                </c:pt>
                <c:pt idx="35">
                  <c:v>485578.47882568551</c:v>
                </c:pt>
                <c:pt idx="36">
                  <c:v>516301.58143949648</c:v>
                </c:pt>
                <c:pt idx="37">
                  <c:v>499049.89795515203</c:v>
                </c:pt>
                <c:pt idx="38">
                  <c:v>480637.8471421455</c:v>
                </c:pt>
                <c:pt idx="39">
                  <c:v>499393.80848766287</c:v>
                </c:pt>
                <c:pt idx="40">
                  <c:v>518426.10230779491</c:v>
                </c:pt>
                <c:pt idx="41">
                  <c:v>518123.65085108642</c:v>
                </c:pt>
                <c:pt idx="42">
                  <c:v>512215.16363320238</c:v>
                </c:pt>
                <c:pt idx="43">
                  <c:v>526870.90140584914</c:v>
                </c:pt>
                <c:pt idx="44">
                  <c:v>523921.10327405075</c:v>
                </c:pt>
                <c:pt idx="45">
                  <c:v>528515.74511723919</c:v>
                </c:pt>
                <c:pt idx="46">
                  <c:v>509433.2720575218</c:v>
                </c:pt>
                <c:pt idx="47">
                  <c:v>528389.37418165058</c:v>
                </c:pt>
                <c:pt idx="48">
                  <c:v>514247.88232958107</c:v>
                </c:pt>
                <c:pt idx="49">
                  <c:v>515274.78146260581</c:v>
                </c:pt>
                <c:pt idx="50">
                  <c:v>538634.5033442796</c:v>
                </c:pt>
                <c:pt idx="51">
                  <c:v>537413.243378888</c:v>
                </c:pt>
                <c:pt idx="52">
                  <c:v>536818.60323685093</c:v>
                </c:pt>
                <c:pt idx="53">
                  <c:v>536530.12091475748</c:v>
                </c:pt>
                <c:pt idx="54">
                  <c:v>544313.02283586294</c:v>
                </c:pt>
                <c:pt idx="55">
                  <c:v>554403.42329067877</c:v>
                </c:pt>
                <c:pt idx="56">
                  <c:v>544710.24962519179</c:v>
                </c:pt>
                <c:pt idx="57">
                  <c:v>553955.50298643811</c:v>
                </c:pt>
                <c:pt idx="58">
                  <c:v>571666.99553546635</c:v>
                </c:pt>
                <c:pt idx="59">
                  <c:v>584443.73867897724</c:v>
                </c:pt>
                <c:pt idx="60">
                  <c:v>570474.48419241118</c:v>
                </c:pt>
                <c:pt idx="61">
                  <c:v>582921.68274998153</c:v>
                </c:pt>
                <c:pt idx="62">
                  <c:v>581006.80316057894</c:v>
                </c:pt>
                <c:pt idx="63">
                  <c:v>595722.23440505879</c:v>
                </c:pt>
                <c:pt idx="64">
                  <c:v>596022.86883555772</c:v>
                </c:pt>
                <c:pt idx="65">
                  <c:v>579025.28873969731</c:v>
                </c:pt>
                <c:pt idx="66">
                  <c:v>579583.09807719593</c:v>
                </c:pt>
                <c:pt idx="67">
                  <c:v>572165.02303382626</c:v>
                </c:pt>
                <c:pt idx="68">
                  <c:v>605194.7239289186</c:v>
                </c:pt>
                <c:pt idx="69">
                  <c:v>600230.62236454908</c:v>
                </c:pt>
                <c:pt idx="70">
                  <c:v>598751.79024954617</c:v>
                </c:pt>
                <c:pt idx="71">
                  <c:v>598820.41800735157</c:v>
                </c:pt>
                <c:pt idx="72">
                  <c:v>609759.47680772142</c:v>
                </c:pt>
                <c:pt idx="73">
                  <c:v>595020.53857718431</c:v>
                </c:pt>
                <c:pt idx="74">
                  <c:v>594173.53650242928</c:v>
                </c:pt>
                <c:pt idx="75">
                  <c:v>589824.39103888848</c:v>
                </c:pt>
                <c:pt idx="76">
                  <c:v>584944.99856571073</c:v>
                </c:pt>
                <c:pt idx="77">
                  <c:v>606205.53403450281</c:v>
                </c:pt>
                <c:pt idx="78">
                  <c:v>607416.12946929794</c:v>
                </c:pt>
                <c:pt idx="79">
                  <c:v>593642.20959436928</c:v>
                </c:pt>
                <c:pt idx="80">
                  <c:v>609637.7125652656</c:v>
                </c:pt>
                <c:pt idx="81">
                  <c:v>593054.28535889951</c:v>
                </c:pt>
                <c:pt idx="82">
                  <c:v>594761.07292073558</c:v>
                </c:pt>
                <c:pt idx="83">
                  <c:v>606826.1009612747</c:v>
                </c:pt>
                <c:pt idx="84">
                  <c:v>614406.01462749997</c:v>
                </c:pt>
                <c:pt idx="85">
                  <c:v>614741.310472716</c:v>
                </c:pt>
                <c:pt idx="86">
                  <c:v>645386.9916694737</c:v>
                </c:pt>
                <c:pt idx="87">
                  <c:v>621923.57561150927</c:v>
                </c:pt>
                <c:pt idx="88">
                  <c:v>591583.54715063295</c:v>
                </c:pt>
                <c:pt idx="89">
                  <c:v>625005.06015246676</c:v>
                </c:pt>
                <c:pt idx="90">
                  <c:v>620408.82303646405</c:v>
                </c:pt>
                <c:pt idx="91">
                  <c:v>625840.55587180809</c:v>
                </c:pt>
                <c:pt idx="92">
                  <c:v>621678.79600931413</c:v>
                </c:pt>
                <c:pt idx="93">
                  <c:v>624647.39737310493</c:v>
                </c:pt>
                <c:pt idx="94">
                  <c:v>656722.06906662055</c:v>
                </c:pt>
                <c:pt idx="95">
                  <c:v>634562.39234089328</c:v>
                </c:pt>
                <c:pt idx="96">
                  <c:v>644017.25782779732</c:v>
                </c:pt>
                <c:pt idx="97">
                  <c:v>685613.28204844403</c:v>
                </c:pt>
                <c:pt idx="98">
                  <c:v>631620.0609190223</c:v>
                </c:pt>
                <c:pt idx="99">
                  <c:v>649497.20902301732</c:v>
                </c:pt>
                <c:pt idx="100">
                  <c:v>666991.53845489456</c:v>
                </c:pt>
                <c:pt idx="101">
                  <c:v>624325.81273734616</c:v>
                </c:pt>
                <c:pt idx="102">
                  <c:v>623405.84672226151</c:v>
                </c:pt>
                <c:pt idx="103">
                  <c:v>625204.46434042044</c:v>
                </c:pt>
                <c:pt idx="104">
                  <c:v>630378.92607767903</c:v>
                </c:pt>
                <c:pt idx="105">
                  <c:v>648076.96981987078</c:v>
                </c:pt>
                <c:pt idx="106">
                  <c:v>623431.52621055103</c:v>
                </c:pt>
                <c:pt idx="107">
                  <c:v>626810.28035420307</c:v>
                </c:pt>
                <c:pt idx="108">
                  <c:v>610510.35644983861</c:v>
                </c:pt>
                <c:pt idx="109">
                  <c:v>582269.84439476079</c:v>
                </c:pt>
                <c:pt idx="110">
                  <c:v>581294.3008863508</c:v>
                </c:pt>
                <c:pt idx="111">
                  <c:v>589114.84300159174</c:v>
                </c:pt>
                <c:pt idx="112">
                  <c:v>595837.00850816164</c:v>
                </c:pt>
                <c:pt idx="113">
                  <c:v>594741.52049002994</c:v>
                </c:pt>
                <c:pt idx="114">
                  <c:v>610638.95492882654</c:v>
                </c:pt>
                <c:pt idx="115">
                  <c:v>614439.80762465287</c:v>
                </c:pt>
                <c:pt idx="116">
                  <c:v>584686.46504860395</c:v>
                </c:pt>
                <c:pt idx="117">
                  <c:v>597375.56952309853</c:v>
                </c:pt>
                <c:pt idx="118">
                  <c:v>577012.99685561599</c:v>
                </c:pt>
                <c:pt idx="119">
                  <c:v>595978.6467484145</c:v>
                </c:pt>
                <c:pt idx="120">
                  <c:v>593281.8660011891</c:v>
                </c:pt>
                <c:pt idx="121">
                  <c:v>610792.59637102252</c:v>
                </c:pt>
                <c:pt idx="122">
                  <c:v>607566.15349651186</c:v>
                </c:pt>
                <c:pt idx="123">
                  <c:v>606233.8822673253</c:v>
                </c:pt>
                <c:pt idx="124">
                  <c:v>623175.1238914798</c:v>
                </c:pt>
                <c:pt idx="125">
                  <c:v>613174.7533629745</c:v>
                </c:pt>
                <c:pt idx="126">
                  <c:v>640299.38927417644</c:v>
                </c:pt>
                <c:pt idx="127">
                  <c:v>632981.5527638871</c:v>
                </c:pt>
                <c:pt idx="128">
                  <c:v>635562.46450076485</c:v>
                </c:pt>
                <c:pt idx="129">
                  <c:v>624084.22528354998</c:v>
                </c:pt>
                <c:pt idx="130">
                  <c:v>653030.51997309166</c:v>
                </c:pt>
                <c:pt idx="131">
                  <c:v>633367.39144279098</c:v>
                </c:pt>
                <c:pt idx="132">
                  <c:v>657485.75269281259</c:v>
                </c:pt>
                <c:pt idx="133">
                  <c:v>671457.16567972209</c:v>
                </c:pt>
                <c:pt idx="134">
                  <c:v>676487.16922180785</c:v>
                </c:pt>
                <c:pt idx="135">
                  <c:v>667715.11812545336</c:v>
                </c:pt>
                <c:pt idx="136">
                  <c:v>650237.73374538054</c:v>
                </c:pt>
                <c:pt idx="137">
                  <c:v>686139.46045779204</c:v>
                </c:pt>
                <c:pt idx="138">
                  <c:v>656299.61854294676</c:v>
                </c:pt>
                <c:pt idx="139">
                  <c:v>669131.20699893194</c:v>
                </c:pt>
                <c:pt idx="140">
                  <c:v>692324.49648200581</c:v>
                </c:pt>
                <c:pt idx="141">
                  <c:v>674674.37959989498</c:v>
                </c:pt>
                <c:pt idx="142">
                  <c:v>679954.40168732137</c:v>
                </c:pt>
                <c:pt idx="143">
                  <c:v>700070.8240793352</c:v>
                </c:pt>
                <c:pt idx="144">
                  <c:v>690678.30398685182</c:v>
                </c:pt>
                <c:pt idx="145">
                  <c:v>651568.96488889889</c:v>
                </c:pt>
                <c:pt idx="146">
                  <c:v>695052.8926169714</c:v>
                </c:pt>
                <c:pt idx="147">
                  <c:v>707034.73462100513</c:v>
                </c:pt>
                <c:pt idx="148">
                  <c:v>667474.99761763308</c:v>
                </c:pt>
                <c:pt idx="149">
                  <c:v>703521.4777527242</c:v>
                </c:pt>
                <c:pt idx="150">
                  <c:v>694842.57820482028</c:v>
                </c:pt>
                <c:pt idx="151">
                  <c:v>717927.99488626677</c:v>
                </c:pt>
                <c:pt idx="152">
                  <c:v>709560.36888931284</c:v>
                </c:pt>
                <c:pt idx="153">
                  <c:v>721857.15157968842</c:v>
                </c:pt>
                <c:pt idx="154">
                  <c:v>724659.3984365639</c:v>
                </c:pt>
                <c:pt idx="155">
                  <c:v>725121.93337089871</c:v>
                </c:pt>
                <c:pt idx="156">
                  <c:v>699345.31778752885</c:v>
                </c:pt>
                <c:pt idx="157">
                  <c:v>724093.75296560489</c:v>
                </c:pt>
                <c:pt idx="158">
                  <c:v>734936.12521465623</c:v>
                </c:pt>
                <c:pt idx="159">
                  <c:v>727576.96902963414</c:v>
                </c:pt>
                <c:pt idx="160">
                  <c:v>767705.68472802977</c:v>
                </c:pt>
                <c:pt idx="161">
                  <c:v>727044.59768364427</c:v>
                </c:pt>
                <c:pt idx="162">
                  <c:v>755537.92337939143</c:v>
                </c:pt>
                <c:pt idx="163">
                  <c:v>751635.04265387368</c:v>
                </c:pt>
                <c:pt idx="164">
                  <c:v>755138.61041340802</c:v>
                </c:pt>
                <c:pt idx="165">
                  <c:v>770691.72830820305</c:v>
                </c:pt>
                <c:pt idx="166">
                  <c:v>775602.16600510629</c:v>
                </c:pt>
                <c:pt idx="167">
                  <c:v>750463.02171998343</c:v>
                </c:pt>
                <c:pt idx="168">
                  <c:v>801739.10765354719</c:v>
                </c:pt>
                <c:pt idx="169">
                  <c:v>795473.62893044599</c:v>
                </c:pt>
                <c:pt idx="170">
                  <c:v>780244.49296983541</c:v>
                </c:pt>
                <c:pt idx="171">
                  <c:v>786835.37957149243</c:v>
                </c:pt>
                <c:pt idx="172">
                  <c:v>819511.28573944967</c:v>
                </c:pt>
                <c:pt idx="173">
                  <c:v>810061.49261868012</c:v>
                </c:pt>
                <c:pt idx="174">
                  <c:v>800838.59363127698</c:v>
                </c:pt>
                <c:pt idx="175">
                  <c:v>816881.63386295701</c:v>
                </c:pt>
                <c:pt idx="176">
                  <c:v>814719.17791602667</c:v>
                </c:pt>
                <c:pt idx="177">
                  <c:v>845068.18858714134</c:v>
                </c:pt>
                <c:pt idx="178">
                  <c:v>826748.07235794107</c:v>
                </c:pt>
                <c:pt idx="179">
                  <c:v>857480.77037727879</c:v>
                </c:pt>
                <c:pt idx="180">
                  <c:v>853256.78446960496</c:v>
                </c:pt>
                <c:pt idx="181">
                  <c:v>861589.65984535508</c:v>
                </c:pt>
                <c:pt idx="182">
                  <c:v>845068.57421121234</c:v>
                </c:pt>
                <c:pt idx="183">
                  <c:v>876578.98451524472</c:v>
                </c:pt>
                <c:pt idx="184">
                  <c:v>869752.18111984257</c:v>
                </c:pt>
                <c:pt idx="185">
                  <c:v>884626.87240128731</c:v>
                </c:pt>
                <c:pt idx="186">
                  <c:v>896768.40274517017</c:v>
                </c:pt>
                <c:pt idx="187">
                  <c:v>890426.62833950901</c:v>
                </c:pt>
                <c:pt idx="188">
                  <c:v>877985.16650232533</c:v>
                </c:pt>
                <c:pt idx="189">
                  <c:v>882300.31595831912</c:v>
                </c:pt>
                <c:pt idx="190">
                  <c:v>873968.63686768652</c:v>
                </c:pt>
                <c:pt idx="191">
                  <c:v>904180.05339053785</c:v>
                </c:pt>
                <c:pt idx="192">
                  <c:v>901708.02689390106</c:v>
                </c:pt>
                <c:pt idx="193">
                  <c:v>922800.85981498542</c:v>
                </c:pt>
                <c:pt idx="194">
                  <c:v>906258.07267803629</c:v>
                </c:pt>
                <c:pt idx="195">
                  <c:v>908199.58377804107</c:v>
                </c:pt>
                <c:pt idx="196">
                  <c:v>917364.2612340796</c:v>
                </c:pt>
                <c:pt idx="197">
                  <c:v>913574.53877258243</c:v>
                </c:pt>
                <c:pt idx="198">
                  <c:v>961908.05879130948</c:v>
                </c:pt>
                <c:pt idx="199">
                  <c:v>955873.17929902382</c:v>
                </c:pt>
                <c:pt idx="200">
                  <c:v>974779.81591038173</c:v>
                </c:pt>
                <c:pt idx="201">
                  <c:v>952389.95271791227</c:v>
                </c:pt>
                <c:pt idx="202">
                  <c:v>983183.36350349372</c:v>
                </c:pt>
                <c:pt idx="203">
                  <c:v>991520.41033335566</c:v>
                </c:pt>
                <c:pt idx="204">
                  <c:v>978227.50945345138</c:v>
                </c:pt>
                <c:pt idx="205">
                  <c:v>975874.8852515961</c:v>
                </c:pt>
                <c:pt idx="206">
                  <c:v>1012745.1706289746</c:v>
                </c:pt>
                <c:pt idx="207">
                  <c:v>1002255.1612286463</c:v>
                </c:pt>
                <c:pt idx="208">
                  <c:v>992376.39265138283</c:v>
                </c:pt>
                <c:pt idx="209">
                  <c:v>1033623.3301256559</c:v>
                </c:pt>
                <c:pt idx="210">
                  <c:v>1004748.5584666081</c:v>
                </c:pt>
                <c:pt idx="211">
                  <c:v>1004895.148600914</c:v>
                </c:pt>
                <c:pt idx="212">
                  <c:v>1021224.0432058237</c:v>
                </c:pt>
                <c:pt idx="213">
                  <c:v>1009717.9086059522</c:v>
                </c:pt>
                <c:pt idx="214">
                  <c:v>1034913.494681531</c:v>
                </c:pt>
                <c:pt idx="215">
                  <c:v>1049415.3056914425</c:v>
                </c:pt>
                <c:pt idx="216">
                  <c:v>1062545.6708081646</c:v>
                </c:pt>
                <c:pt idx="217">
                  <c:v>1063472.6492655734</c:v>
                </c:pt>
                <c:pt idx="218">
                  <c:v>1062088.1995092987</c:v>
                </c:pt>
                <c:pt idx="219">
                  <c:v>1088270.9674507873</c:v>
                </c:pt>
                <c:pt idx="220">
                  <c:v>1073440.4761607926</c:v>
                </c:pt>
                <c:pt idx="221">
                  <c:v>1060201.6949829736</c:v>
                </c:pt>
                <c:pt idx="222">
                  <c:v>1052185.0643485761</c:v>
                </c:pt>
                <c:pt idx="223">
                  <c:v>1056707.5237559793</c:v>
                </c:pt>
                <c:pt idx="224">
                  <c:v>1064245.3062897113</c:v>
                </c:pt>
                <c:pt idx="225">
                  <c:v>1090578.3253304667</c:v>
                </c:pt>
                <c:pt idx="226">
                  <c:v>1090957.6955694526</c:v>
                </c:pt>
                <c:pt idx="227">
                  <c:v>1064913.9699450932</c:v>
                </c:pt>
                <c:pt idx="228">
                  <c:v>1078584.1475650507</c:v>
                </c:pt>
                <c:pt idx="229">
                  <c:v>1084147.0168986616</c:v>
                </c:pt>
                <c:pt idx="230">
                  <c:v>1088980.9303635531</c:v>
                </c:pt>
                <c:pt idx="231">
                  <c:v>1066931.0480928228</c:v>
                </c:pt>
                <c:pt idx="232">
                  <c:v>1082813.3877362078</c:v>
                </c:pt>
                <c:pt idx="233">
                  <c:v>1086878.2351258437</c:v>
                </c:pt>
              </c:numCache>
            </c:numRef>
          </c:val>
          <c:smooth val="0"/>
          <c:extLst>
            <c:ext xmlns:c16="http://schemas.microsoft.com/office/drawing/2014/chart" uri="{C3380CC4-5D6E-409C-BE32-E72D297353CC}">
              <c16:uniqueId val="{00000002-9323-42D6-9787-B6059D30E4FD}"/>
            </c:ext>
          </c:extLst>
        </c:ser>
        <c:ser>
          <c:idx val="2"/>
          <c:order val="2"/>
          <c:tx>
            <c:strRef>
              <c:f>'7_ábra_chart'!$G$9</c:f>
              <c:strCache>
                <c:ptCount val="1"/>
                <c:pt idx="0">
                  <c:v>Vendégek száma trend (jobb skála)</c:v>
                </c:pt>
              </c:strCache>
            </c:strRef>
          </c:tx>
          <c:spPr>
            <a:ln>
              <a:solidFill>
                <a:srgbClr val="48A0AE"/>
              </a:solidFill>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'7_ábra_chart'!$G$10:$G$243</c:f>
              <c:numCache>
                <c:formatCode>#,##0</c:formatCode>
                <c:ptCount val="234"/>
                <c:pt idx="0">
                  <c:v>469116.46869587956</c:v>
                </c:pt>
                <c:pt idx="1">
                  <c:v>468734.2409101408</c:v>
                </c:pt>
                <c:pt idx="2">
                  <c:v>469199.22997182957</c:v>
                </c:pt>
                <c:pt idx="3">
                  <c:v>471482.41808307415</c:v>
                </c:pt>
                <c:pt idx="4">
                  <c:v>474471.39123453293</c:v>
                </c:pt>
                <c:pt idx="5">
                  <c:v>478180.6575396618</c:v>
                </c:pt>
                <c:pt idx="6">
                  <c:v>481751.54306832614</c:v>
                </c:pt>
                <c:pt idx="7">
                  <c:v>485016.37757625082</c:v>
                </c:pt>
                <c:pt idx="8">
                  <c:v>486574.24785618577</c:v>
                </c:pt>
                <c:pt idx="9">
                  <c:v>485945.88758107903</c:v>
                </c:pt>
                <c:pt idx="10">
                  <c:v>487055.03083233809</c:v>
                </c:pt>
                <c:pt idx="11">
                  <c:v>487524.51360358525</c:v>
                </c:pt>
                <c:pt idx="12">
                  <c:v>484688.87104595621</c:v>
                </c:pt>
                <c:pt idx="13">
                  <c:v>485823.20696713071</c:v>
                </c:pt>
                <c:pt idx="14">
                  <c:v>492564.88340588316</c:v>
                </c:pt>
                <c:pt idx="15">
                  <c:v>495593.83695345651</c:v>
                </c:pt>
                <c:pt idx="16">
                  <c:v>493898.23785763653</c:v>
                </c:pt>
                <c:pt idx="17">
                  <c:v>493728.65150319075</c:v>
                </c:pt>
                <c:pt idx="18">
                  <c:v>494422.07242915948</c:v>
                </c:pt>
                <c:pt idx="19">
                  <c:v>494109.0914214683</c:v>
                </c:pt>
                <c:pt idx="20">
                  <c:v>492879.00379377417</c:v>
                </c:pt>
                <c:pt idx="21">
                  <c:v>490917.76388344826</c:v>
                </c:pt>
                <c:pt idx="22">
                  <c:v>488048.81294140511</c:v>
                </c:pt>
                <c:pt idx="23">
                  <c:v>486649.58221283118</c:v>
                </c:pt>
                <c:pt idx="24">
                  <c:v>491802.25659469306</c:v>
                </c:pt>
                <c:pt idx="25">
                  <c:v>500166.36643016536</c:v>
                </c:pt>
                <c:pt idx="26">
                  <c:v>502165.27916815464</c:v>
                </c:pt>
                <c:pt idx="27">
                  <c:v>501753.25040684768</c:v>
                </c:pt>
                <c:pt idx="28">
                  <c:v>505083.9958566376</c:v>
                </c:pt>
                <c:pt idx="29">
                  <c:v>505640.21008805075</c:v>
                </c:pt>
                <c:pt idx="30">
                  <c:v>502343.02553336427</c:v>
                </c:pt>
                <c:pt idx="31">
                  <c:v>498701.16337186896</c:v>
                </c:pt>
                <c:pt idx="32">
                  <c:v>498125.62557725667</c:v>
                </c:pt>
                <c:pt idx="33">
                  <c:v>501048.38602372166</c:v>
                </c:pt>
                <c:pt idx="34">
                  <c:v>500847.6504908296</c:v>
                </c:pt>
                <c:pt idx="35">
                  <c:v>500202.17416705831</c:v>
                </c:pt>
                <c:pt idx="36">
                  <c:v>502355.59557659028</c:v>
                </c:pt>
                <c:pt idx="37">
                  <c:v>499357.28740616352</c:v>
                </c:pt>
                <c:pt idx="38">
                  <c:v>495741.27702892275</c:v>
                </c:pt>
                <c:pt idx="39">
                  <c:v>501771.74306065514</c:v>
                </c:pt>
                <c:pt idx="40">
                  <c:v>511292.19370459911</c:v>
                </c:pt>
                <c:pt idx="41">
                  <c:v>515574.10362745298</c:v>
                </c:pt>
                <c:pt idx="42">
                  <c:v>517644.92856003443</c:v>
                </c:pt>
                <c:pt idx="43">
                  <c:v>521277.77318203903</c:v>
                </c:pt>
                <c:pt idx="44">
                  <c:v>523631.95837035269</c:v>
                </c:pt>
                <c:pt idx="45">
                  <c:v>522279.20862310706</c:v>
                </c:pt>
                <c:pt idx="46">
                  <c:v>520426.59889960336</c:v>
                </c:pt>
                <c:pt idx="47">
                  <c:v>520673.46783400507</c:v>
                </c:pt>
                <c:pt idx="48">
                  <c:v>520636.9485078273</c:v>
                </c:pt>
                <c:pt idx="49">
                  <c:v>523913.07211540669</c:v>
                </c:pt>
                <c:pt idx="50">
                  <c:v>531628.69490738749</c:v>
                </c:pt>
                <c:pt idx="51">
                  <c:v>536477.95690884185</c:v>
                </c:pt>
                <c:pt idx="52">
                  <c:v>537862.22563446651</c:v>
                </c:pt>
                <c:pt idx="53">
                  <c:v>540230.45681216929</c:v>
                </c:pt>
                <c:pt idx="54">
                  <c:v>545045.05889555183</c:v>
                </c:pt>
                <c:pt idx="55">
                  <c:v>549102.05196116888</c:v>
                </c:pt>
                <c:pt idx="56">
                  <c:v>551547.41622092761</c:v>
                </c:pt>
                <c:pt idx="57">
                  <c:v>557784.19872102072</c:v>
                </c:pt>
                <c:pt idx="58">
                  <c:v>567941.68810682674</c:v>
                </c:pt>
                <c:pt idx="59">
                  <c:v>574503.16737775295</c:v>
                </c:pt>
                <c:pt idx="60">
                  <c:v>576370.34021035139</c:v>
                </c:pt>
                <c:pt idx="61">
                  <c:v>579045.43483608216</c:v>
                </c:pt>
                <c:pt idx="62">
                  <c:v>583860.75260320678</c:v>
                </c:pt>
                <c:pt idx="63">
                  <c:v>588624.78137909586</c:v>
                </c:pt>
                <c:pt idx="64">
                  <c:v>588631.97987210192</c:v>
                </c:pt>
                <c:pt idx="65">
                  <c:v>583959.81865794898</c:v>
                </c:pt>
                <c:pt idx="66">
                  <c:v>580927.70933536289</c:v>
                </c:pt>
                <c:pt idx="67">
                  <c:v>584657.17615250929</c:v>
                </c:pt>
                <c:pt idx="68">
                  <c:v>593355.67108955816</c:v>
                </c:pt>
                <c:pt idx="69">
                  <c:v>598272.81343397254</c:v>
                </c:pt>
                <c:pt idx="70">
                  <c:v>598805.02062159218</c:v>
                </c:pt>
                <c:pt idx="71">
                  <c:v>600309.28740226675</c:v>
                </c:pt>
                <c:pt idx="72">
                  <c:v>601024.56077486021</c:v>
                </c:pt>
                <c:pt idx="73">
                  <c:v>598147.84172625456</c:v>
                </c:pt>
                <c:pt idx="74">
                  <c:v>594490.49985337863</c:v>
                </c:pt>
                <c:pt idx="75">
                  <c:v>592346.08646022051</c:v>
                </c:pt>
                <c:pt idx="76">
                  <c:v>594220.60657782864</c:v>
                </c:pt>
                <c:pt idx="77">
                  <c:v>600056.92240912106</c:v>
                </c:pt>
                <c:pt idx="78">
                  <c:v>602600.29205762176</c:v>
                </c:pt>
                <c:pt idx="79">
                  <c:v>601933.7973186411</c:v>
                </c:pt>
                <c:pt idx="80">
                  <c:v>601585.85953910265</c:v>
                </c:pt>
                <c:pt idx="81">
                  <c:v>599931.18664225214</c:v>
                </c:pt>
                <c:pt idx="82">
                  <c:v>600816.42395016621</c:v>
                </c:pt>
                <c:pt idx="83">
                  <c:v>606576.77369441523</c:v>
                </c:pt>
                <c:pt idx="84">
                  <c:v>613122.59720132384</c:v>
                </c:pt>
                <c:pt idx="85">
                  <c:v>620708.86605587427</c:v>
                </c:pt>
                <c:pt idx="86">
                  <c:v>625737.93780442793</c:v>
                </c:pt>
                <c:pt idx="87">
                  <c:v>619638.52023274882</c:v>
                </c:pt>
                <c:pt idx="88">
                  <c:v>612989.7881923914</c:v>
                </c:pt>
                <c:pt idx="89">
                  <c:v>616739.69129263691</c:v>
                </c:pt>
                <c:pt idx="90">
                  <c:v>622067.22133486497</c:v>
                </c:pt>
                <c:pt idx="91">
                  <c:v>623928.82154893572</c:v>
                </c:pt>
                <c:pt idx="92">
                  <c:v>625743.99536872073</c:v>
                </c:pt>
                <c:pt idx="93">
                  <c:v>632044.48561284703</c:v>
                </c:pt>
                <c:pt idx="94">
                  <c:v>639507.51268017979</c:v>
                </c:pt>
                <c:pt idx="95">
                  <c:v>642455.14790002047</c:v>
                </c:pt>
                <c:pt idx="96">
                  <c:v>648786.24707016197</c:v>
                </c:pt>
                <c:pt idx="97">
                  <c:v>653538.42757300776</c:v>
                </c:pt>
                <c:pt idx="98">
                  <c:v>648567.10123303521</c:v>
                </c:pt>
                <c:pt idx="99">
                  <c:v>647051.17009115149</c:v>
                </c:pt>
                <c:pt idx="100">
                  <c:v>645471.53956651664</c:v>
                </c:pt>
                <c:pt idx="101">
                  <c:v>634983.44917140843</c:v>
                </c:pt>
                <c:pt idx="102">
                  <c:v>627209.25753982156</c:v>
                </c:pt>
                <c:pt idx="103">
                  <c:v>627284.60058109334</c:v>
                </c:pt>
                <c:pt idx="104">
                  <c:v>631308.83044190705</c:v>
                </c:pt>
                <c:pt idx="105">
                  <c:v>632843.06341333885</c:v>
                </c:pt>
                <c:pt idx="106">
                  <c:v>627859.9382314895</c:v>
                </c:pt>
                <c:pt idx="107">
                  <c:v>619691.66911812488</c:v>
                </c:pt>
                <c:pt idx="108">
                  <c:v>607632.41439965065</c:v>
                </c:pt>
                <c:pt idx="109">
                  <c:v>594647.35698402836</c:v>
                </c:pt>
                <c:pt idx="110">
                  <c:v>589468.016263247</c:v>
                </c:pt>
                <c:pt idx="111">
                  <c:v>591781.87522887159</c:v>
                </c:pt>
                <c:pt idx="112">
                  <c:v>595697.74853122793</c:v>
                </c:pt>
                <c:pt idx="113">
                  <c:v>600147.08713859355</c:v>
                </c:pt>
                <c:pt idx="114">
                  <c:v>605036.1986980309</c:v>
                </c:pt>
                <c:pt idx="115">
                  <c:v>603827.22390589223</c:v>
                </c:pt>
                <c:pt idx="116">
                  <c:v>597172.00483973394</c:v>
                </c:pt>
                <c:pt idx="117">
                  <c:v>592274.22254964767</c:v>
                </c:pt>
                <c:pt idx="118">
                  <c:v>590846.04920507059</c:v>
                </c:pt>
                <c:pt idx="119">
                  <c:v>593804.59451187751</c:v>
                </c:pt>
                <c:pt idx="120">
                  <c:v>599750.85780445673</c:v>
                </c:pt>
                <c:pt idx="121">
                  <c:v>605509.25562179368</c:v>
                </c:pt>
                <c:pt idx="122">
                  <c:v>608854.83742722007</c:v>
                </c:pt>
                <c:pt idx="123">
                  <c:v>612133.32161927724</c:v>
                </c:pt>
                <c:pt idx="124">
                  <c:v>617037.23336087167</c:v>
                </c:pt>
                <c:pt idx="125">
                  <c:v>622884.24120197038</c:v>
                </c:pt>
                <c:pt idx="126">
                  <c:v>629754.91489327792</c:v>
                </c:pt>
                <c:pt idx="127">
                  <c:v>633344.43279235507</c:v>
                </c:pt>
                <c:pt idx="128">
                  <c:v>633192.7681181361</c:v>
                </c:pt>
                <c:pt idx="129">
                  <c:v>635493.94373630558</c:v>
                </c:pt>
                <c:pt idx="130">
                  <c:v>640563.52983306197</c:v>
                </c:pt>
                <c:pt idx="131">
                  <c:v>645614.62633139093</c:v>
                </c:pt>
                <c:pt idx="132">
                  <c:v>654409.49049545603</c:v>
                </c:pt>
                <c:pt idx="133">
                  <c:v>664573.17628530343</c:v>
                </c:pt>
                <c:pt idx="134">
                  <c:v>668276.92774814577</c:v>
                </c:pt>
                <c:pt idx="135">
                  <c:v>665367.12377825263</c:v>
                </c:pt>
                <c:pt idx="136">
                  <c:v>664652.62785103975</c:v>
                </c:pt>
                <c:pt idx="137">
                  <c:v>667716.16628816584</c:v>
                </c:pt>
                <c:pt idx="138">
                  <c:v>668355.39334212209</c:v>
                </c:pt>
                <c:pt idx="139">
                  <c:v>672454.05350177502</c:v>
                </c:pt>
                <c:pt idx="140">
                  <c:v>678911.69632078323</c:v>
                </c:pt>
                <c:pt idx="141">
                  <c:v>680504.3860907855</c:v>
                </c:pt>
                <c:pt idx="142">
                  <c:v>683642.37846872746</c:v>
                </c:pt>
                <c:pt idx="143">
                  <c:v>687861.80614922475</c:v>
                </c:pt>
                <c:pt idx="144">
                  <c:v>683132.40703444334</c:v>
                </c:pt>
                <c:pt idx="145">
                  <c:v>678588.24311939545</c:v>
                </c:pt>
                <c:pt idx="146">
                  <c:v>686234.61066307756</c:v>
                </c:pt>
                <c:pt idx="147">
                  <c:v>691415.02721730305</c:v>
                </c:pt>
                <c:pt idx="148">
                  <c:v>689909.89606934506</c:v>
                </c:pt>
                <c:pt idx="149">
                  <c:v>694289.3005226989</c:v>
                </c:pt>
                <c:pt idx="150">
                  <c:v>702279.16871382808</c:v>
                </c:pt>
                <c:pt idx="151">
                  <c:v>708969.13204464642</c:v>
                </c:pt>
                <c:pt idx="152">
                  <c:v>713917.96720057074</c:v>
                </c:pt>
                <c:pt idx="153">
                  <c:v>718343.54802727513</c:v>
                </c:pt>
                <c:pt idx="154">
                  <c:v>721284.27479119808</c:v>
                </c:pt>
                <c:pt idx="155">
                  <c:v>718858.77494451415</c:v>
                </c:pt>
                <c:pt idx="156">
                  <c:v>716605.2367137511</c:v>
                </c:pt>
                <c:pt idx="157">
                  <c:v>722351.39076071256</c:v>
                </c:pt>
                <c:pt idx="158">
                  <c:v>730668.26616872742</c:v>
                </c:pt>
                <c:pt idx="159">
                  <c:v>738609.72393728455</c:v>
                </c:pt>
                <c:pt idx="160">
                  <c:v>744583.45399688126</c:v>
                </c:pt>
                <c:pt idx="161">
                  <c:v>745458.06841350696</c:v>
                </c:pt>
                <c:pt idx="162">
                  <c:v>748557.05159822642</c:v>
                </c:pt>
                <c:pt idx="163">
                  <c:v>753774.73067812191</c:v>
                </c:pt>
                <c:pt idx="164">
                  <c:v>759254.6719545977</c:v>
                </c:pt>
                <c:pt idx="165">
                  <c:v>766101.51705996972</c:v>
                </c:pt>
                <c:pt idx="166">
                  <c:v>768809.45447316277</c:v>
                </c:pt>
                <c:pt idx="167">
                  <c:v>772946.40472518874</c:v>
                </c:pt>
                <c:pt idx="168">
                  <c:v>784186.34173274355</c:v>
                </c:pt>
                <c:pt idx="169">
                  <c:v>789891.44106666662</c:v>
                </c:pt>
                <c:pt idx="170">
                  <c:v>789103.68680941977</c:v>
                </c:pt>
                <c:pt idx="171">
                  <c:v>795211.97994369804</c:v>
                </c:pt>
                <c:pt idx="172">
                  <c:v>805491.43466763757</c:v>
                </c:pt>
                <c:pt idx="173">
                  <c:v>808967.77585012058</c:v>
                </c:pt>
                <c:pt idx="174">
                  <c:v>809570.87794480904</c:v>
                </c:pt>
                <c:pt idx="175">
                  <c:v>814460.61982976715</c:v>
                </c:pt>
                <c:pt idx="176">
                  <c:v>823090.12733577343</c:v>
                </c:pt>
                <c:pt idx="177">
                  <c:v>831854.49767136364</c:v>
                </c:pt>
                <c:pt idx="178">
                  <c:v>839009.30737997766</c:v>
                </c:pt>
                <c:pt idx="179">
                  <c:v>847160.44834300794</c:v>
                </c:pt>
                <c:pt idx="180">
                  <c:v>853546.46691782423</c:v>
                </c:pt>
                <c:pt idx="181">
                  <c:v>855493.17058751069</c:v>
                </c:pt>
                <c:pt idx="182">
                  <c:v>858714.67433008947</c:v>
                </c:pt>
                <c:pt idx="183">
                  <c:v>866332.34958100924</c:v>
                </c:pt>
                <c:pt idx="184">
                  <c:v>874226.54214882734</c:v>
                </c:pt>
                <c:pt idx="185">
                  <c:v>881999.91377655498</c:v>
                </c:pt>
                <c:pt idx="186">
                  <c:v>887937.80962067132</c:v>
                </c:pt>
                <c:pt idx="187">
                  <c:v>887286.28160540725</c:v>
                </c:pt>
                <c:pt idx="188">
                  <c:v>883827.99418107641</c:v>
                </c:pt>
                <c:pt idx="189">
                  <c:v>882820.03475276777</c:v>
                </c:pt>
                <c:pt idx="190">
                  <c:v>887269.16474114673</c:v>
                </c:pt>
                <c:pt idx="191">
                  <c:v>896867.59345630836</c:v>
                </c:pt>
                <c:pt idx="192">
                  <c:v>906412.62610075739</c:v>
                </c:pt>
                <c:pt idx="193">
                  <c:v>911816.24841584673</c:v>
                </c:pt>
                <c:pt idx="194">
                  <c:v>912378.72157061426</c:v>
                </c:pt>
                <c:pt idx="195">
                  <c:v>913441.25533974462</c:v>
                </c:pt>
                <c:pt idx="196">
                  <c:v>918503.70415071584</c:v>
                </c:pt>
                <c:pt idx="197">
                  <c:v>929765.67736522481</c:v>
                </c:pt>
                <c:pt idx="198">
                  <c:v>946065.05737049005</c:v>
                </c:pt>
                <c:pt idx="199">
                  <c:v>958130.54489392717</c:v>
                </c:pt>
                <c:pt idx="200">
                  <c:v>963058.57330041705</c:v>
                </c:pt>
                <c:pt idx="201">
                  <c:v>967038.87016677577</c:v>
                </c:pt>
                <c:pt idx="202">
                  <c:v>975708.0390726747</c:v>
                </c:pt>
                <c:pt idx="203">
                  <c:v>982332.15902028291</c:v>
                </c:pt>
                <c:pt idx="204">
                  <c:v>982751.833990652</c:v>
                </c:pt>
                <c:pt idx="205">
                  <c:v>987674.82646056789</c:v>
                </c:pt>
                <c:pt idx="206">
                  <c:v>997526.21056214615</c:v>
                </c:pt>
                <c:pt idx="207">
                  <c:v>1001896.1188250253</c:v>
                </c:pt>
                <c:pt idx="208">
                  <c:v>1006011.4598630794</c:v>
                </c:pt>
                <c:pt idx="209">
                  <c:v>1012481.2218847309</c:v>
                </c:pt>
                <c:pt idx="210">
                  <c:v>1012394.2247483502</c:v>
                </c:pt>
                <c:pt idx="211">
                  <c:v>1012051.3784440813</c:v>
                </c:pt>
                <c:pt idx="212">
                  <c:v>1016128.8453687328</c:v>
                </c:pt>
                <c:pt idx="213">
                  <c:v>1022174.8515775613</c:v>
                </c:pt>
                <c:pt idx="214">
                  <c:v>1033245.9170559342</c:v>
                </c:pt>
                <c:pt idx="215">
                  <c:v>1046457.3872456895</c:v>
                </c:pt>
                <c:pt idx="216">
                  <c:v>1055915.7959039237</c:v>
                </c:pt>
                <c:pt idx="217">
                  <c:v>1061123.7767255974</c:v>
                </c:pt>
                <c:pt idx="218">
                  <c:v>1066792.9522218741</c:v>
                </c:pt>
                <c:pt idx="219">
                  <c:v>1072316.662674201</c:v>
                </c:pt>
                <c:pt idx="220">
                  <c:v>1070187.909268386</c:v>
                </c:pt>
                <c:pt idx="221">
                  <c:v>1062904.7982165394</c:v>
                </c:pt>
                <c:pt idx="222">
                  <c:v>1058836.6632897784</c:v>
                </c:pt>
                <c:pt idx="223">
                  <c:v>1061136.0312412546</c:v>
                </c:pt>
                <c:pt idx="224">
                  <c:v>1069841.3460284614</c:v>
                </c:pt>
                <c:pt idx="225">
                  <c:v>1079802.0953613927</c:v>
                </c:pt>
                <c:pt idx="226">
                  <c:v>1081346.9512698515</c:v>
                </c:pt>
                <c:pt idx="227">
                  <c:v>1077318.0025295848</c:v>
                </c:pt>
                <c:pt idx="228">
                  <c:v>1078360.0040939276</c:v>
                </c:pt>
                <c:pt idx="229">
                  <c:v>1082500.1784274308</c:v>
                </c:pt>
                <c:pt idx="230">
                  <c:v>1082273.5567091538</c:v>
                </c:pt>
                <c:pt idx="231">
                  <c:v>1080071.087238512</c:v>
                </c:pt>
                <c:pt idx="232">
                  <c:v>1082777.9499888478</c:v>
                </c:pt>
                <c:pt idx="233">
                  <c:v>1088896.2965629851</c:v>
                </c:pt>
              </c:numCache>
            </c:numRef>
          </c:val>
          <c:smooth val="0"/>
          <c:extLst>
            <c:ext xmlns:c16="http://schemas.microsoft.com/office/drawing/2014/chart" uri="{C3380CC4-5D6E-409C-BE32-E72D297353CC}">
              <c16:uniqueId val="{00000003-9323-42D6-9787-B6059D30E4FD}"/>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max val="3000000"/>
          <c:min val="1200000"/>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millió</a:t>
                </a:r>
              </a:p>
            </c:rich>
          </c:tx>
          <c:layout>
            <c:manualLayout>
              <c:xMode val="edge"/>
              <c:yMode val="edge"/>
              <c:x val="6.6215278256592708E-2"/>
              <c:y val="1.7783748086870736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dispUnits>
          <c:builtInUnit val="millions"/>
        </c:dispUnits>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350000"/>
          <c:min val="450000"/>
        </c:scaling>
        <c:delete val="0"/>
        <c:axPos val="r"/>
        <c:title>
          <c:tx>
            <c:rich>
              <a:bodyPr rot="0" vert="horz"/>
              <a:lstStyle/>
              <a:p>
                <a:pPr>
                  <a:defRPr sz="1200">
                    <a:solidFill>
                      <a:sysClr val="windowText" lastClr="000000"/>
                    </a:solidFill>
                  </a:defRPr>
                </a:pPr>
                <a:r>
                  <a:rPr lang="hu-HU" sz="1200">
                    <a:solidFill>
                      <a:sysClr val="windowText" lastClr="000000"/>
                    </a:solidFill>
                  </a:rPr>
                  <a:t>millió fő</a:t>
                </a:r>
              </a:p>
            </c:rich>
          </c:tx>
          <c:layout>
            <c:manualLayout>
              <c:xMode val="edge"/>
              <c:yMode val="edge"/>
              <c:x val="0.82279667756066399"/>
              <c:y val="1.6324174809762549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dispUnits>
          <c:builtInUnit val="millions"/>
        </c:dispUnits>
      </c:valAx>
      <c:spPr>
        <a:noFill/>
        <a:ln>
          <a:solidFill>
            <a:schemeClr val="tx1"/>
          </a:solidFill>
        </a:ln>
      </c:spPr>
    </c:plotArea>
    <c:legend>
      <c:legendPos val="b"/>
      <c:layout>
        <c:manualLayout>
          <c:xMode val="edge"/>
          <c:yMode val="edge"/>
          <c:x val="1.8680677174547577E-2"/>
          <c:y val="0.85774461103780542"/>
          <c:w val="0.96030356100408643"/>
          <c:h val="0.11608908108595326"/>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30850855832638E-2"/>
          <c:y val="6.6150354782242626E-2"/>
          <c:w val="0.8607487720919762"/>
          <c:h val="0.61174736271753083"/>
        </c:manualLayout>
      </c:layout>
      <c:lineChart>
        <c:grouping val="standard"/>
        <c:varyColors val="0"/>
        <c:ser>
          <c:idx val="1"/>
          <c:order val="1"/>
          <c:tx>
            <c:strRef>
              <c:f>'7_ábra_chart'!$F$8</c:f>
              <c:strCache>
                <c:ptCount val="1"/>
                <c:pt idx="0">
                  <c:v>Number of guest nights</c:v>
                </c:pt>
              </c:strCache>
            </c:strRef>
          </c:tx>
          <c:spPr>
            <a:ln>
              <a:solidFill>
                <a:schemeClr val="accent3">
                  <a:lumMod val="40000"/>
                  <a:lumOff val="60000"/>
                </a:schemeClr>
              </a:solidFill>
              <a:prstDash val="sysDash"/>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'7_ábra_chart'!$F$10:$F$243</c:f>
              <c:numCache>
                <c:formatCode>#,##0</c:formatCode>
                <c:ptCount val="234"/>
                <c:pt idx="0">
                  <c:v>1413143.3827501</c:v>
                </c:pt>
                <c:pt idx="1">
                  <c:v>1419342.0733134469</c:v>
                </c:pt>
                <c:pt idx="2">
                  <c:v>1398612.4067204788</c:v>
                </c:pt>
                <c:pt idx="3">
                  <c:v>1428093.4747957904</c:v>
                </c:pt>
                <c:pt idx="4">
                  <c:v>1420821.1536150309</c:v>
                </c:pt>
                <c:pt idx="5">
                  <c:v>1446407.3311504393</c:v>
                </c:pt>
                <c:pt idx="6">
                  <c:v>1438333.2514892083</c:v>
                </c:pt>
                <c:pt idx="7">
                  <c:v>1478608.5700645517</c:v>
                </c:pt>
                <c:pt idx="8">
                  <c:v>1490655.4593011793</c:v>
                </c:pt>
                <c:pt idx="9">
                  <c:v>1463077.1288797532</c:v>
                </c:pt>
                <c:pt idx="10">
                  <c:v>1485724.4386023986</c:v>
                </c:pt>
                <c:pt idx="11">
                  <c:v>1493785.4920882348</c:v>
                </c:pt>
                <c:pt idx="12">
                  <c:v>1453880.6070820231</c:v>
                </c:pt>
                <c:pt idx="13">
                  <c:v>1440669.4028255655</c:v>
                </c:pt>
                <c:pt idx="14">
                  <c:v>1507343.0275219386</c:v>
                </c:pt>
                <c:pt idx="15">
                  <c:v>1521005.6612487342</c:v>
                </c:pt>
                <c:pt idx="16">
                  <c:v>1453296.6666490587</c:v>
                </c:pt>
                <c:pt idx="17">
                  <c:v>1478631.1740084235</c:v>
                </c:pt>
                <c:pt idx="18">
                  <c:v>1504096.4446100162</c:v>
                </c:pt>
                <c:pt idx="19">
                  <c:v>1494916.377181211</c:v>
                </c:pt>
                <c:pt idx="20">
                  <c:v>1472471.8780914643</c:v>
                </c:pt>
                <c:pt idx="21">
                  <c:v>1459289.3381486633</c:v>
                </c:pt>
                <c:pt idx="22">
                  <c:v>1439294.5170403209</c:v>
                </c:pt>
                <c:pt idx="23">
                  <c:v>1425616.6046703411</c:v>
                </c:pt>
                <c:pt idx="24">
                  <c:v>1438501.6521187425</c:v>
                </c:pt>
                <c:pt idx="25">
                  <c:v>1506489.4136782722</c:v>
                </c:pt>
                <c:pt idx="26">
                  <c:v>1493559.0203781708</c:v>
                </c:pt>
                <c:pt idx="27">
                  <c:v>1424227.5667398183</c:v>
                </c:pt>
                <c:pt idx="28">
                  <c:v>1527884.0908559263</c:v>
                </c:pt>
                <c:pt idx="29">
                  <c:v>1485140.8382739481</c:v>
                </c:pt>
                <c:pt idx="30">
                  <c:v>1509502.3306566379</c:v>
                </c:pt>
                <c:pt idx="31">
                  <c:v>1440020.8284539925</c:v>
                </c:pt>
                <c:pt idx="32">
                  <c:v>1443872.1692317436</c:v>
                </c:pt>
                <c:pt idx="33">
                  <c:v>1465526.6180909544</c:v>
                </c:pt>
                <c:pt idx="34">
                  <c:v>1464326.9693359821</c:v>
                </c:pt>
                <c:pt idx="35">
                  <c:v>1423635.2427333607</c:v>
                </c:pt>
                <c:pt idx="36">
                  <c:v>1497984.727510113</c:v>
                </c:pt>
                <c:pt idx="37">
                  <c:v>1434652.0613172401</c:v>
                </c:pt>
                <c:pt idx="38">
                  <c:v>1405933.6674040768</c:v>
                </c:pt>
                <c:pt idx="39">
                  <c:v>1470545.2059439211</c:v>
                </c:pt>
                <c:pt idx="40">
                  <c:v>1504146.8379554509</c:v>
                </c:pt>
                <c:pt idx="41">
                  <c:v>1516435.2684615185</c:v>
                </c:pt>
                <c:pt idx="42">
                  <c:v>1501382.312096162</c:v>
                </c:pt>
                <c:pt idx="43">
                  <c:v>1517142.1241523772</c:v>
                </c:pt>
                <c:pt idx="44">
                  <c:v>1516036.287636125</c:v>
                </c:pt>
                <c:pt idx="45">
                  <c:v>1541203.0869625486</c:v>
                </c:pt>
                <c:pt idx="46">
                  <c:v>1468361.8003603206</c:v>
                </c:pt>
                <c:pt idx="47">
                  <c:v>1525799.2358214115</c:v>
                </c:pt>
                <c:pt idx="48">
                  <c:v>1491122.5159507249</c:v>
                </c:pt>
                <c:pt idx="49">
                  <c:v>1506767.600667669</c:v>
                </c:pt>
                <c:pt idx="50">
                  <c:v>1561454.5699902452</c:v>
                </c:pt>
                <c:pt idx="51">
                  <c:v>1535008.7918556682</c:v>
                </c:pt>
                <c:pt idx="52">
                  <c:v>1539032.1809071978</c:v>
                </c:pt>
                <c:pt idx="53">
                  <c:v>1536573.3056398164</c:v>
                </c:pt>
                <c:pt idx="54">
                  <c:v>1513102.3700707708</c:v>
                </c:pt>
                <c:pt idx="55">
                  <c:v>1559936.688124541</c:v>
                </c:pt>
                <c:pt idx="56">
                  <c:v>1543644.6211014723</c:v>
                </c:pt>
                <c:pt idx="57">
                  <c:v>1560461.6205124015</c:v>
                </c:pt>
                <c:pt idx="58">
                  <c:v>1626511.5320007228</c:v>
                </c:pt>
                <c:pt idx="59">
                  <c:v>1635875.8285161264</c:v>
                </c:pt>
                <c:pt idx="60">
                  <c:v>1608553.2456623157</c:v>
                </c:pt>
                <c:pt idx="61">
                  <c:v>1627434.4669655007</c:v>
                </c:pt>
                <c:pt idx="62">
                  <c:v>1615130.7169430486</c:v>
                </c:pt>
                <c:pt idx="63">
                  <c:v>1650354.9132433012</c:v>
                </c:pt>
                <c:pt idx="64">
                  <c:v>1660557.4193088165</c:v>
                </c:pt>
                <c:pt idx="65">
                  <c:v>1620573.5749573193</c:v>
                </c:pt>
                <c:pt idx="66">
                  <c:v>1624315.946072232</c:v>
                </c:pt>
                <c:pt idx="67">
                  <c:v>1603138.2390653847</c:v>
                </c:pt>
                <c:pt idx="68">
                  <c:v>1671429.9301274063</c:v>
                </c:pt>
                <c:pt idx="69">
                  <c:v>1661584.515719784</c:v>
                </c:pt>
                <c:pt idx="70">
                  <c:v>1690824.7347648414</c:v>
                </c:pt>
                <c:pt idx="71">
                  <c:v>1644708.8895708504</c:v>
                </c:pt>
                <c:pt idx="72">
                  <c:v>1665915.655877548</c:v>
                </c:pt>
                <c:pt idx="73">
                  <c:v>1627528.0095012449</c:v>
                </c:pt>
                <c:pt idx="74">
                  <c:v>1630693.3694433146</c:v>
                </c:pt>
                <c:pt idx="75">
                  <c:v>1624070.7293809184</c:v>
                </c:pt>
                <c:pt idx="76">
                  <c:v>1602246.163125051</c:v>
                </c:pt>
                <c:pt idx="77">
                  <c:v>1656134.2078049029</c:v>
                </c:pt>
                <c:pt idx="78">
                  <c:v>1643907.2382476081</c:v>
                </c:pt>
                <c:pt idx="79">
                  <c:v>1641572.7816811716</c:v>
                </c:pt>
                <c:pt idx="80">
                  <c:v>1673757.6214519327</c:v>
                </c:pt>
                <c:pt idx="81">
                  <c:v>1619955.4972586883</c:v>
                </c:pt>
                <c:pt idx="82">
                  <c:v>1605393.4744321923</c:v>
                </c:pt>
                <c:pt idx="83">
                  <c:v>1660624.4000742859</c:v>
                </c:pt>
                <c:pt idx="84">
                  <c:v>1709445.1293972302</c:v>
                </c:pt>
                <c:pt idx="85">
                  <c:v>1702080.8894750455</c:v>
                </c:pt>
                <c:pt idx="86">
                  <c:v>1772678.8271860473</c:v>
                </c:pt>
                <c:pt idx="87">
                  <c:v>1705710.6198584745</c:v>
                </c:pt>
                <c:pt idx="88">
                  <c:v>1607073.9809217178</c:v>
                </c:pt>
                <c:pt idx="89">
                  <c:v>1669148.6648981315</c:v>
                </c:pt>
                <c:pt idx="90">
                  <c:v>1661145.6104279468</c:v>
                </c:pt>
                <c:pt idx="91">
                  <c:v>1683387.1631189752</c:v>
                </c:pt>
                <c:pt idx="92">
                  <c:v>1654275.2980872965</c:v>
                </c:pt>
                <c:pt idx="93">
                  <c:v>1671457.8058616719</c:v>
                </c:pt>
                <c:pt idx="94">
                  <c:v>1739924.2035329181</c:v>
                </c:pt>
                <c:pt idx="95">
                  <c:v>1698814.229925659</c:v>
                </c:pt>
                <c:pt idx="96">
                  <c:v>1670068.1743529572</c:v>
                </c:pt>
                <c:pt idx="97">
                  <c:v>1760568.6477282818</c:v>
                </c:pt>
                <c:pt idx="98">
                  <c:v>1656600.4469918555</c:v>
                </c:pt>
                <c:pt idx="99">
                  <c:v>1691461.8592753916</c:v>
                </c:pt>
                <c:pt idx="100">
                  <c:v>1758740.0711774204</c:v>
                </c:pt>
                <c:pt idx="101">
                  <c:v>1629857.0347463121</c:v>
                </c:pt>
                <c:pt idx="102">
                  <c:v>1669302.3156255814</c:v>
                </c:pt>
                <c:pt idx="103">
                  <c:v>1620295.9566429423</c:v>
                </c:pt>
                <c:pt idx="104">
                  <c:v>1635305.6043543911</c:v>
                </c:pt>
                <c:pt idx="105">
                  <c:v>1690253.8857235319</c:v>
                </c:pt>
                <c:pt idx="106">
                  <c:v>1628176.4322895748</c:v>
                </c:pt>
                <c:pt idx="107">
                  <c:v>1633628.9001393623</c:v>
                </c:pt>
                <c:pt idx="108">
                  <c:v>1604693.2779126535</c:v>
                </c:pt>
                <c:pt idx="109">
                  <c:v>1538308.569733928</c:v>
                </c:pt>
                <c:pt idx="110">
                  <c:v>1516025.5063119072</c:v>
                </c:pt>
                <c:pt idx="111">
                  <c:v>1528862.8361762718</c:v>
                </c:pt>
                <c:pt idx="112">
                  <c:v>1558704.4952634387</c:v>
                </c:pt>
                <c:pt idx="113">
                  <c:v>1588504.9672201804</c:v>
                </c:pt>
                <c:pt idx="114">
                  <c:v>1580626.4045808921</c:v>
                </c:pt>
                <c:pt idx="115">
                  <c:v>1606756.2318950426</c:v>
                </c:pt>
                <c:pt idx="116">
                  <c:v>1544025.3112692207</c:v>
                </c:pt>
                <c:pt idx="117">
                  <c:v>1561522.2235443632</c:v>
                </c:pt>
                <c:pt idx="118">
                  <c:v>1489695.6903717243</c:v>
                </c:pt>
                <c:pt idx="119">
                  <c:v>1539101.5784510081</c:v>
                </c:pt>
                <c:pt idx="120">
                  <c:v>1556371.8245671971</c:v>
                </c:pt>
                <c:pt idx="121">
                  <c:v>1595306.4844312374</c:v>
                </c:pt>
                <c:pt idx="122">
                  <c:v>1586671.476453864</c:v>
                </c:pt>
                <c:pt idx="123">
                  <c:v>1596962.6776648932</c:v>
                </c:pt>
                <c:pt idx="124">
                  <c:v>1640374.1171523791</c:v>
                </c:pt>
                <c:pt idx="125">
                  <c:v>1599468.5724318393</c:v>
                </c:pt>
                <c:pt idx="126">
                  <c:v>1669391.7659430029</c:v>
                </c:pt>
                <c:pt idx="127">
                  <c:v>1669066.2297837888</c:v>
                </c:pt>
                <c:pt idx="128">
                  <c:v>1671076.5196381498</c:v>
                </c:pt>
                <c:pt idx="129">
                  <c:v>1632619.3678836622</c:v>
                </c:pt>
                <c:pt idx="130">
                  <c:v>1725590.5700252233</c:v>
                </c:pt>
                <c:pt idx="131">
                  <c:v>1647816.2267007858</c:v>
                </c:pt>
                <c:pt idx="132">
                  <c:v>1721645.5936998157</c:v>
                </c:pt>
                <c:pt idx="133">
                  <c:v>1753246.7952513245</c:v>
                </c:pt>
                <c:pt idx="134">
                  <c:v>1765604.0392487759</c:v>
                </c:pt>
                <c:pt idx="135">
                  <c:v>1729753.3746237606</c:v>
                </c:pt>
                <c:pt idx="136">
                  <c:v>1673367.8642540216</c:v>
                </c:pt>
                <c:pt idx="137">
                  <c:v>1786965.3419718028</c:v>
                </c:pt>
                <c:pt idx="138">
                  <c:v>1691019.358170673</c:v>
                </c:pt>
                <c:pt idx="139">
                  <c:v>1720968.4708428178</c:v>
                </c:pt>
                <c:pt idx="140">
                  <c:v>1781341.4142452185</c:v>
                </c:pt>
                <c:pt idx="141">
                  <c:v>1745873.3799525877</c:v>
                </c:pt>
                <c:pt idx="142">
                  <c:v>1783102.88298652</c:v>
                </c:pt>
                <c:pt idx="143">
                  <c:v>1822615.0877299348</c:v>
                </c:pt>
                <c:pt idx="144">
                  <c:v>1808710.2106888904</c:v>
                </c:pt>
                <c:pt idx="145">
                  <c:v>1724412.2043766994</c:v>
                </c:pt>
                <c:pt idx="146">
                  <c:v>1823639.4372648075</c:v>
                </c:pt>
                <c:pt idx="147">
                  <c:v>1860646.8812091539</c:v>
                </c:pt>
                <c:pt idx="148">
                  <c:v>1762671.3002696359</c:v>
                </c:pt>
                <c:pt idx="149">
                  <c:v>1814193.5734046008</c:v>
                </c:pt>
                <c:pt idx="150">
                  <c:v>1809368.8892934399</c:v>
                </c:pt>
                <c:pt idx="151">
                  <c:v>1882538.7303168823</c:v>
                </c:pt>
                <c:pt idx="152">
                  <c:v>1866735.2278663118</c:v>
                </c:pt>
                <c:pt idx="153">
                  <c:v>1899050.7997893784</c:v>
                </c:pt>
                <c:pt idx="154">
                  <c:v>1879195.0100186861</c:v>
                </c:pt>
                <c:pt idx="155">
                  <c:v>1895620.097245995</c:v>
                </c:pt>
                <c:pt idx="156">
                  <c:v>1829640.5759953456</c:v>
                </c:pt>
                <c:pt idx="157">
                  <c:v>1884605.5920725262</c:v>
                </c:pt>
                <c:pt idx="158">
                  <c:v>1900035.894441003</c:v>
                </c:pt>
                <c:pt idx="159">
                  <c:v>1890758.0960586779</c:v>
                </c:pt>
                <c:pt idx="160">
                  <c:v>1998157.7203931063</c:v>
                </c:pt>
                <c:pt idx="161">
                  <c:v>1899696.3326905631</c:v>
                </c:pt>
                <c:pt idx="162">
                  <c:v>1992582.6385183139</c:v>
                </c:pt>
                <c:pt idx="163">
                  <c:v>1950920.8945475703</c:v>
                </c:pt>
                <c:pt idx="164">
                  <c:v>1965067.4377570159</c:v>
                </c:pt>
                <c:pt idx="165">
                  <c:v>1991380.0412867796</c:v>
                </c:pt>
                <c:pt idx="166">
                  <c:v>2016404.8712472133</c:v>
                </c:pt>
                <c:pt idx="167">
                  <c:v>1954768.4546751163</c:v>
                </c:pt>
                <c:pt idx="168">
                  <c:v>2054431.5648585504</c:v>
                </c:pt>
                <c:pt idx="169">
                  <c:v>2031852.3010897902</c:v>
                </c:pt>
                <c:pt idx="170">
                  <c:v>2014007.0413312672</c:v>
                </c:pt>
                <c:pt idx="171">
                  <c:v>2038577.3452424826</c:v>
                </c:pt>
                <c:pt idx="172">
                  <c:v>2102061.6952490211</c:v>
                </c:pt>
                <c:pt idx="173">
                  <c:v>2081032.005980023</c:v>
                </c:pt>
                <c:pt idx="174">
                  <c:v>2047595.3607835788</c:v>
                </c:pt>
                <c:pt idx="175">
                  <c:v>2084744.1053343457</c:v>
                </c:pt>
                <c:pt idx="176">
                  <c:v>2069318.4169036299</c:v>
                </c:pt>
                <c:pt idx="177">
                  <c:v>2157475.7684559179</c:v>
                </c:pt>
                <c:pt idx="178">
                  <c:v>2103574.0542338258</c:v>
                </c:pt>
                <c:pt idx="179">
                  <c:v>2199365.804428298</c:v>
                </c:pt>
                <c:pt idx="180">
                  <c:v>2163722.6666247356</c:v>
                </c:pt>
                <c:pt idx="181">
                  <c:v>2175204.4666495062</c:v>
                </c:pt>
                <c:pt idx="182">
                  <c:v>2133674.2537559173</c:v>
                </c:pt>
                <c:pt idx="183">
                  <c:v>2199526.5270286235</c:v>
                </c:pt>
                <c:pt idx="184">
                  <c:v>2191604.2545137182</c:v>
                </c:pt>
                <c:pt idx="185">
                  <c:v>2229958.3079469744</c:v>
                </c:pt>
                <c:pt idx="186">
                  <c:v>2241961.9976753476</c:v>
                </c:pt>
                <c:pt idx="187">
                  <c:v>2232196.2644241131</c:v>
                </c:pt>
                <c:pt idx="188">
                  <c:v>2231099.8804197074</c:v>
                </c:pt>
                <c:pt idx="189">
                  <c:v>2220288.5464149234</c:v>
                </c:pt>
                <c:pt idx="190">
                  <c:v>2184569.0993082654</c:v>
                </c:pt>
                <c:pt idx="191">
                  <c:v>2242349.0323372153</c:v>
                </c:pt>
                <c:pt idx="192">
                  <c:v>2247598.7085132943</c:v>
                </c:pt>
                <c:pt idx="193">
                  <c:v>2300206.3724296405</c:v>
                </c:pt>
                <c:pt idx="194">
                  <c:v>2304148.090876414</c:v>
                </c:pt>
                <c:pt idx="195">
                  <c:v>2266300.6913701445</c:v>
                </c:pt>
                <c:pt idx="196">
                  <c:v>2310179.0870744218</c:v>
                </c:pt>
                <c:pt idx="197">
                  <c:v>2308205.7345812242</c:v>
                </c:pt>
                <c:pt idx="198">
                  <c:v>2394531.6941856453</c:v>
                </c:pt>
                <c:pt idx="199">
                  <c:v>2419687.5637996006</c:v>
                </c:pt>
                <c:pt idx="200">
                  <c:v>2430639.0948278448</c:v>
                </c:pt>
                <c:pt idx="201">
                  <c:v>2402268.8706751233</c:v>
                </c:pt>
                <c:pt idx="202">
                  <c:v>2492724.6382106114</c:v>
                </c:pt>
                <c:pt idx="203">
                  <c:v>2507667.6167290495</c:v>
                </c:pt>
                <c:pt idx="204">
                  <c:v>2489047.5185529166</c:v>
                </c:pt>
                <c:pt idx="205">
                  <c:v>2495568.8544308348</c:v>
                </c:pt>
                <c:pt idx="206">
                  <c:v>2573971.6101433439</c:v>
                </c:pt>
                <c:pt idx="207">
                  <c:v>2554586.916945593</c:v>
                </c:pt>
                <c:pt idx="208">
                  <c:v>2517931.0565128746</c:v>
                </c:pt>
                <c:pt idx="209">
                  <c:v>2622386.4501702553</c:v>
                </c:pt>
                <c:pt idx="210">
                  <c:v>2553396.0171013176</c:v>
                </c:pt>
                <c:pt idx="211">
                  <c:v>2546650.020141697</c:v>
                </c:pt>
                <c:pt idx="212">
                  <c:v>2593076.8404683778</c:v>
                </c:pt>
                <c:pt idx="213">
                  <c:v>2571802.8346172119</c:v>
                </c:pt>
                <c:pt idx="214">
                  <c:v>2631189.8492712239</c:v>
                </c:pt>
                <c:pt idx="215">
                  <c:v>2637729.2048308565</c:v>
                </c:pt>
                <c:pt idx="216">
                  <c:v>2685425.9833850423</c:v>
                </c:pt>
                <c:pt idx="217">
                  <c:v>2682222.9343518615</c:v>
                </c:pt>
                <c:pt idx="218">
                  <c:v>2644098.8599482784</c:v>
                </c:pt>
                <c:pt idx="219">
                  <c:v>2750458.7855798788</c:v>
                </c:pt>
                <c:pt idx="220">
                  <c:v>2708230.3353733765</c:v>
                </c:pt>
                <c:pt idx="221">
                  <c:v>2643265.0940947421</c:v>
                </c:pt>
                <c:pt idx="222">
                  <c:v>2663942.6414883807</c:v>
                </c:pt>
                <c:pt idx="223">
                  <c:v>2646202.4847877114</c:v>
                </c:pt>
                <c:pt idx="224">
                  <c:v>2661551.6233897414</c:v>
                </c:pt>
                <c:pt idx="225">
                  <c:v>2711636.8333462826</c:v>
                </c:pt>
                <c:pt idx="226">
                  <c:v>2710264.1601252286</c:v>
                </c:pt>
                <c:pt idx="227">
                  <c:v>2688526.3847276554</c:v>
                </c:pt>
                <c:pt idx="228">
                  <c:v>2686799.5307803964</c:v>
                </c:pt>
                <c:pt idx="229">
                  <c:v>2710533.3754555769</c:v>
                </c:pt>
                <c:pt idx="230">
                  <c:v>2718753.8285264978</c:v>
                </c:pt>
                <c:pt idx="231">
                  <c:v>2661223.5926775835</c:v>
                </c:pt>
                <c:pt idx="232">
                  <c:v>2685010.8538707206</c:v>
                </c:pt>
                <c:pt idx="233">
                  <c:v>2718085.8709185291</c:v>
                </c:pt>
              </c:numCache>
            </c:numRef>
          </c:val>
          <c:smooth val="0"/>
          <c:extLst>
            <c:ext xmlns:c16="http://schemas.microsoft.com/office/drawing/2014/chart" uri="{C3380CC4-5D6E-409C-BE32-E72D297353CC}">
              <c16:uniqueId val="{00000000-1A1F-498F-8369-1F797EEFBE11}"/>
            </c:ext>
          </c:extLst>
        </c:ser>
        <c:ser>
          <c:idx val="3"/>
          <c:order val="3"/>
          <c:tx>
            <c:strRef>
              <c:f>'7_ábra_chart'!$H$8</c:f>
              <c:strCache>
                <c:ptCount val="1"/>
                <c:pt idx="0">
                  <c:v>Number of guest nights trend</c:v>
                </c:pt>
              </c:strCache>
            </c:strRef>
          </c:tx>
          <c:spPr>
            <a:ln>
              <a:solidFill>
                <a:srgbClr val="DA0000"/>
              </a:solidFill>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'7_ábra_chart'!$H$10:$H$243</c:f>
              <c:numCache>
                <c:formatCode>#,##0</c:formatCode>
                <c:ptCount val="234"/>
                <c:pt idx="0">
                  <c:v>1415678.8922628278</c:v>
                </c:pt>
                <c:pt idx="1">
                  <c:v>1414329.7944529951</c:v>
                </c:pt>
                <c:pt idx="2">
                  <c:v>1414741.5434083452</c:v>
                </c:pt>
                <c:pt idx="3">
                  <c:v>1420901.7910902819</c:v>
                </c:pt>
                <c:pt idx="4">
                  <c:v>1429799.3373906247</c:v>
                </c:pt>
                <c:pt idx="5">
                  <c:v>1439233.7237945304</c:v>
                </c:pt>
                <c:pt idx="6">
                  <c:v>1451566.0712995399</c:v>
                </c:pt>
                <c:pt idx="7">
                  <c:v>1467276.1766314732</c:v>
                </c:pt>
                <c:pt idx="8">
                  <c:v>1475677.634657061</c:v>
                </c:pt>
                <c:pt idx="9">
                  <c:v>1475843.6343958075</c:v>
                </c:pt>
                <c:pt idx="10">
                  <c:v>1478710.4088176643</c:v>
                </c:pt>
                <c:pt idx="11">
                  <c:v>1476453.8942574344</c:v>
                </c:pt>
                <c:pt idx="12">
                  <c:v>1465289.505723048</c:v>
                </c:pt>
                <c:pt idx="13">
                  <c:v>1467310.2215549613</c:v>
                </c:pt>
                <c:pt idx="14">
                  <c:v>1486439.046335587</c:v>
                </c:pt>
                <c:pt idx="15">
                  <c:v>1491777.1622708696</c:v>
                </c:pt>
                <c:pt idx="16">
                  <c:v>1480574.3857075754</c:v>
                </c:pt>
                <c:pt idx="17">
                  <c:v>1480881.6760355029</c:v>
                </c:pt>
                <c:pt idx="18">
                  <c:v>1489336.642222936</c:v>
                </c:pt>
                <c:pt idx="19">
                  <c:v>1486706.4839584397</c:v>
                </c:pt>
                <c:pt idx="20">
                  <c:v>1473866.9459940209</c:v>
                </c:pt>
                <c:pt idx="21">
                  <c:v>1458823.4081304548</c:v>
                </c:pt>
                <c:pt idx="22">
                  <c:v>1445534.9952800684</c:v>
                </c:pt>
                <c:pt idx="23">
                  <c:v>1441375.3158499585</c:v>
                </c:pt>
                <c:pt idx="24">
                  <c:v>1455915.2676027906</c:v>
                </c:pt>
                <c:pt idx="25">
                  <c:v>1476856.1509543082</c:v>
                </c:pt>
                <c:pt idx="26">
                  <c:v>1477299.9491390283</c:v>
                </c:pt>
                <c:pt idx="27">
                  <c:v>1473913.1575245277</c:v>
                </c:pt>
                <c:pt idx="28">
                  <c:v>1486849.1768343342</c:v>
                </c:pt>
                <c:pt idx="29">
                  <c:v>1493584.5623666609</c:v>
                </c:pt>
                <c:pt idx="30">
                  <c:v>1482199.9382444562</c:v>
                </c:pt>
                <c:pt idx="31">
                  <c:v>1463047.6089795327</c:v>
                </c:pt>
                <c:pt idx="32">
                  <c:v>1454691.7061152917</c:v>
                </c:pt>
                <c:pt idx="33">
                  <c:v>1458268.4896386277</c:v>
                </c:pt>
                <c:pt idx="34">
                  <c:v>1456525.6345616335</c:v>
                </c:pt>
                <c:pt idx="35">
                  <c:v>1455958.7507414035</c:v>
                </c:pt>
                <c:pt idx="36">
                  <c:v>1458660.0225021741</c:v>
                </c:pt>
                <c:pt idx="37">
                  <c:v>1447680.4614514438</c:v>
                </c:pt>
                <c:pt idx="38">
                  <c:v>1442995.7208748008</c:v>
                </c:pt>
                <c:pt idx="39">
                  <c:v>1465442.6027265028</c:v>
                </c:pt>
                <c:pt idx="40">
                  <c:v>1492918.4428908003</c:v>
                </c:pt>
                <c:pt idx="41">
                  <c:v>1505732.4585083772</c:v>
                </c:pt>
                <c:pt idx="42">
                  <c:v>1509062.8241148994</c:v>
                </c:pt>
                <c:pt idx="43">
                  <c:v>1513171.0652591921</c:v>
                </c:pt>
                <c:pt idx="44">
                  <c:v>1518330.4285404594</c:v>
                </c:pt>
                <c:pt idx="45">
                  <c:v>1514315.8862784812</c:v>
                </c:pt>
                <c:pt idx="46">
                  <c:v>1505317.6879588536</c:v>
                </c:pt>
                <c:pt idx="47">
                  <c:v>1504740.6367900809</c:v>
                </c:pt>
                <c:pt idx="48">
                  <c:v>1508118.6440820321</c:v>
                </c:pt>
                <c:pt idx="49">
                  <c:v>1519615.856759618</c:v>
                </c:pt>
                <c:pt idx="50">
                  <c:v>1536088.900031999</c:v>
                </c:pt>
                <c:pt idx="51">
                  <c:v>1540591.2894384223</c:v>
                </c:pt>
                <c:pt idx="52">
                  <c:v>1537941.988067158</c:v>
                </c:pt>
                <c:pt idx="53">
                  <c:v>1534421.4757075985</c:v>
                </c:pt>
                <c:pt idx="54">
                  <c:v>1535770.4227903893</c:v>
                </c:pt>
                <c:pt idx="55">
                  <c:v>1545392.9352383718</c:v>
                </c:pt>
                <c:pt idx="56">
                  <c:v>1556399.3725710132</c:v>
                </c:pt>
                <c:pt idx="57">
                  <c:v>1576377.6427184886</c:v>
                </c:pt>
                <c:pt idx="58">
                  <c:v>1604834.5064979959</c:v>
                </c:pt>
                <c:pt idx="59">
                  <c:v>1619267.3367132321</c:v>
                </c:pt>
                <c:pt idx="60">
                  <c:v>1619309.9046996564</c:v>
                </c:pt>
                <c:pt idx="61">
                  <c:v>1620400.1682116378</c:v>
                </c:pt>
                <c:pt idx="62">
                  <c:v>1627475.3491188423</c:v>
                </c:pt>
                <c:pt idx="63">
                  <c:v>1638830.6734349735</c:v>
                </c:pt>
                <c:pt idx="64">
                  <c:v>1641389.4370412407</c:v>
                </c:pt>
                <c:pt idx="65">
                  <c:v>1631516.0540400269</c:v>
                </c:pt>
                <c:pt idx="66">
                  <c:v>1623547.9320723049</c:v>
                </c:pt>
                <c:pt idx="67">
                  <c:v>1629979.9154573176</c:v>
                </c:pt>
                <c:pt idx="68">
                  <c:v>1648946.5608677724</c:v>
                </c:pt>
                <c:pt idx="69">
                  <c:v>1664327.0272679806</c:v>
                </c:pt>
                <c:pt idx="70">
                  <c:v>1666556.8138151309</c:v>
                </c:pt>
                <c:pt idx="71">
                  <c:v>1659463.3360147094</c:v>
                </c:pt>
                <c:pt idx="72">
                  <c:v>1649874.4412357321</c:v>
                </c:pt>
                <c:pt idx="73">
                  <c:v>1639115.0890806913</c:v>
                </c:pt>
                <c:pt idx="74">
                  <c:v>1630353.3705262928</c:v>
                </c:pt>
                <c:pt idx="75">
                  <c:v>1624645.5966340273</c:v>
                </c:pt>
                <c:pt idx="76">
                  <c:v>1626737.2305281141</c:v>
                </c:pt>
                <c:pt idx="77">
                  <c:v>1638361.9072107207</c:v>
                </c:pt>
                <c:pt idx="78">
                  <c:v>1645820.6426170631</c:v>
                </c:pt>
                <c:pt idx="79">
                  <c:v>1649411.2163573345</c:v>
                </c:pt>
                <c:pt idx="80">
                  <c:v>1647978.4674414524</c:v>
                </c:pt>
                <c:pt idx="81">
                  <c:v>1635599.329853869</c:v>
                </c:pt>
                <c:pt idx="82">
                  <c:v>1634821.8528248605</c:v>
                </c:pt>
                <c:pt idx="83">
                  <c:v>1660031.0526841783</c:v>
                </c:pt>
                <c:pt idx="84">
                  <c:v>1690509.6243269059</c:v>
                </c:pt>
                <c:pt idx="85">
                  <c:v>1713366.378817487</c:v>
                </c:pt>
                <c:pt idx="86">
                  <c:v>1720360.5222384236</c:v>
                </c:pt>
                <c:pt idx="87">
                  <c:v>1692717.3714944769</c:v>
                </c:pt>
                <c:pt idx="88">
                  <c:v>1659638.7504630508</c:v>
                </c:pt>
                <c:pt idx="89">
                  <c:v>1656594.4863006251</c:v>
                </c:pt>
                <c:pt idx="90">
                  <c:v>1666257.4715740543</c:v>
                </c:pt>
                <c:pt idx="91">
                  <c:v>1669580.2621751805</c:v>
                </c:pt>
                <c:pt idx="92">
                  <c:v>1670854.3596691717</c:v>
                </c:pt>
                <c:pt idx="93">
                  <c:v>1684650.1935695661</c:v>
                </c:pt>
                <c:pt idx="94">
                  <c:v>1701713.0424976388</c:v>
                </c:pt>
                <c:pt idx="95">
                  <c:v>1700257.3054791784</c:v>
                </c:pt>
                <c:pt idx="96">
                  <c:v>1699322.8160289347</c:v>
                </c:pt>
                <c:pt idx="97">
                  <c:v>1702336.9192754577</c:v>
                </c:pt>
                <c:pt idx="98">
                  <c:v>1693654.5062105109</c:v>
                </c:pt>
                <c:pt idx="99">
                  <c:v>1695806.070528493</c:v>
                </c:pt>
                <c:pt idx="100">
                  <c:v>1695458.242947279</c:v>
                </c:pt>
                <c:pt idx="101">
                  <c:v>1671457.5893001833</c:v>
                </c:pt>
                <c:pt idx="102">
                  <c:v>1650377.0107839925</c:v>
                </c:pt>
                <c:pt idx="103">
                  <c:v>1641044.4106671223</c:v>
                </c:pt>
                <c:pt idx="104">
                  <c:v>1645383.7334234475</c:v>
                </c:pt>
                <c:pt idx="105">
                  <c:v>1651827.8711064162</c:v>
                </c:pt>
                <c:pt idx="106">
                  <c:v>1641063.1048551505</c:v>
                </c:pt>
                <c:pt idx="107">
                  <c:v>1621522.6590450427</c:v>
                </c:pt>
                <c:pt idx="108">
                  <c:v>1593092.5477772343</c:v>
                </c:pt>
                <c:pt idx="109">
                  <c:v>1558078.6157047942</c:v>
                </c:pt>
                <c:pt idx="110">
                  <c:v>1538164.2702370933</c:v>
                </c:pt>
                <c:pt idx="111">
                  <c:v>1542230.1643672273</c:v>
                </c:pt>
                <c:pt idx="112">
                  <c:v>1560479.9743655804</c:v>
                </c:pt>
                <c:pt idx="113">
                  <c:v>1577385.7539939873</c:v>
                </c:pt>
                <c:pt idx="114">
                  <c:v>1585483.2092029336</c:v>
                </c:pt>
                <c:pt idx="115">
                  <c:v>1581068.7840424306</c:v>
                </c:pt>
                <c:pt idx="116">
                  <c:v>1564818.607850295</c:v>
                </c:pt>
                <c:pt idx="117">
                  <c:v>1544864.0879699332</c:v>
                </c:pt>
                <c:pt idx="118">
                  <c:v>1532255.3902197552</c:v>
                </c:pt>
                <c:pt idx="119">
                  <c:v>1540483.7746713182</c:v>
                </c:pt>
                <c:pt idx="120">
                  <c:v>1563082.5365955317</c:v>
                </c:pt>
                <c:pt idx="121">
                  <c:v>1582295.792759618</c:v>
                </c:pt>
                <c:pt idx="122">
                  <c:v>1593799.3134643191</c:v>
                </c:pt>
                <c:pt idx="123">
                  <c:v>1606309.7671053861</c:v>
                </c:pt>
                <c:pt idx="124">
                  <c:v>1618941.9845705004</c:v>
                </c:pt>
                <c:pt idx="125">
                  <c:v>1630531.8378335517</c:v>
                </c:pt>
                <c:pt idx="126">
                  <c:v>1649246.2304674515</c:v>
                </c:pt>
                <c:pt idx="127">
                  <c:v>1662934.5643007383</c:v>
                </c:pt>
                <c:pt idx="128">
                  <c:v>1662951.1540279158</c:v>
                </c:pt>
                <c:pt idx="129">
                  <c:v>1667872.9016691595</c:v>
                </c:pt>
                <c:pt idx="130">
                  <c:v>1679930.5279194782</c:v>
                </c:pt>
                <c:pt idx="131">
                  <c:v>1689630.7400856963</c:v>
                </c:pt>
                <c:pt idx="132">
                  <c:v>1711173.1460509151</c:v>
                </c:pt>
                <c:pt idx="133">
                  <c:v>1737380.1018522352</c:v>
                </c:pt>
                <c:pt idx="134">
                  <c:v>1742633.2850073848</c:v>
                </c:pt>
                <c:pt idx="135">
                  <c:v>1727267.6327784783</c:v>
                </c:pt>
                <c:pt idx="136">
                  <c:v>1721136.6197656454</c:v>
                </c:pt>
                <c:pt idx="137">
                  <c:v>1728646.2304708052</c:v>
                </c:pt>
                <c:pt idx="138">
                  <c:v>1726763.9939545484</c:v>
                </c:pt>
                <c:pt idx="139">
                  <c:v>1734040.9373245456</c:v>
                </c:pt>
                <c:pt idx="140">
                  <c:v>1753322.3126775473</c:v>
                </c:pt>
                <c:pt idx="141">
                  <c:v>1765821.1028728406</c:v>
                </c:pt>
                <c:pt idx="142">
                  <c:v>1782668.0991304761</c:v>
                </c:pt>
                <c:pt idx="143">
                  <c:v>1797984.0797012397</c:v>
                </c:pt>
                <c:pt idx="144">
                  <c:v>1790102.2094131196</c:v>
                </c:pt>
                <c:pt idx="145">
                  <c:v>1782653.4961237349</c:v>
                </c:pt>
                <c:pt idx="146">
                  <c:v>1803508.9895024721</c:v>
                </c:pt>
                <c:pt idx="147">
                  <c:v>1816313.3001552289</c:v>
                </c:pt>
                <c:pt idx="148">
                  <c:v>1806151.2198852524</c:v>
                </c:pt>
                <c:pt idx="149">
                  <c:v>1808481.4774544623</c:v>
                </c:pt>
                <c:pt idx="150">
                  <c:v>1830237.9100945988</c:v>
                </c:pt>
                <c:pt idx="151">
                  <c:v>1856140.0171322734</c:v>
                </c:pt>
                <c:pt idx="152">
                  <c:v>1873978.3131540294</c:v>
                </c:pt>
                <c:pt idx="153">
                  <c:v>1882457.1396395264</c:v>
                </c:pt>
                <c:pt idx="154">
                  <c:v>1883746.5413178389</c:v>
                </c:pt>
                <c:pt idx="155">
                  <c:v>1875433.415673164</c:v>
                </c:pt>
                <c:pt idx="156">
                  <c:v>1868331.6971310191</c:v>
                </c:pt>
                <c:pt idx="157">
                  <c:v>1878448.0643987108</c:v>
                </c:pt>
                <c:pt idx="158">
                  <c:v>1896577.185613926</c:v>
                </c:pt>
                <c:pt idx="159">
                  <c:v>1919229.8712933804</c:v>
                </c:pt>
                <c:pt idx="160">
                  <c:v>1939883.6322012809</c:v>
                </c:pt>
                <c:pt idx="161">
                  <c:v>1947921.8630917729</c:v>
                </c:pt>
                <c:pt idx="162">
                  <c:v>1957184.7241201759</c:v>
                </c:pt>
                <c:pt idx="163">
                  <c:v>1964416.8828356368</c:v>
                </c:pt>
                <c:pt idx="164">
                  <c:v>1971908.48470522</c:v>
                </c:pt>
                <c:pt idx="165">
                  <c:v>1987011.0471193432</c:v>
                </c:pt>
                <c:pt idx="166">
                  <c:v>1994131.9176474647</c:v>
                </c:pt>
                <c:pt idx="167">
                  <c:v>2000630.2427964255</c:v>
                </c:pt>
                <c:pt idx="168">
                  <c:v>2019325.0345209346</c:v>
                </c:pt>
                <c:pt idx="169">
                  <c:v>2029348.9771878929</c:v>
                </c:pt>
                <c:pt idx="170">
                  <c:v>2031728.7056501384</c:v>
                </c:pt>
                <c:pt idx="171">
                  <c:v>2049770.058398891</c:v>
                </c:pt>
                <c:pt idx="172">
                  <c:v>2071992.6261644547</c:v>
                </c:pt>
                <c:pt idx="173">
                  <c:v>2074990.2061086786</c:v>
                </c:pt>
                <c:pt idx="174">
                  <c:v>2070498.8430585975</c:v>
                </c:pt>
                <c:pt idx="175">
                  <c:v>2077291.4522511393</c:v>
                </c:pt>
                <c:pt idx="176">
                  <c:v>2096728.0465757567</c:v>
                </c:pt>
                <c:pt idx="177">
                  <c:v>2119907.2576244068</c:v>
                </c:pt>
                <c:pt idx="178">
                  <c:v>2140270.2337051192</c:v>
                </c:pt>
                <c:pt idx="179">
                  <c:v>2160348.7011550618</c:v>
                </c:pt>
                <c:pt idx="180">
                  <c:v>2168909.6712973355</c:v>
                </c:pt>
                <c:pt idx="181">
                  <c:v>2164394.4548975974</c:v>
                </c:pt>
                <c:pt idx="182">
                  <c:v>2166252.2662076727</c:v>
                </c:pt>
                <c:pt idx="183">
                  <c:v>2182149.2642088542</c:v>
                </c:pt>
                <c:pt idx="184">
                  <c:v>2202055.7161993692</c:v>
                </c:pt>
                <c:pt idx="185">
                  <c:v>2220140.8688054546</c:v>
                </c:pt>
                <c:pt idx="186">
                  <c:v>2231608.0975428312</c:v>
                </c:pt>
                <c:pt idx="187">
                  <c:v>2232593.8838007371</c:v>
                </c:pt>
                <c:pt idx="188">
                  <c:v>2227903.7763575939</c:v>
                </c:pt>
                <c:pt idx="189">
                  <c:v>2219161.5771620334</c:v>
                </c:pt>
                <c:pt idx="190">
                  <c:v>2218140.3442575233</c:v>
                </c:pt>
                <c:pt idx="191">
                  <c:v>2235073.8231821544</c:v>
                </c:pt>
                <c:pt idx="192">
                  <c:v>2260840.7743355813</c:v>
                </c:pt>
                <c:pt idx="193">
                  <c:v>2283998.8170420541</c:v>
                </c:pt>
                <c:pt idx="194">
                  <c:v>2292764.0413444159</c:v>
                </c:pt>
                <c:pt idx="195">
                  <c:v>2294184.2658743979</c:v>
                </c:pt>
                <c:pt idx="196">
                  <c:v>2307216.9568469562</c:v>
                </c:pt>
                <c:pt idx="197">
                  <c:v>2336219.1509928242</c:v>
                </c:pt>
                <c:pt idx="198">
                  <c:v>2376139.3324195077</c:v>
                </c:pt>
                <c:pt idx="199">
                  <c:v>2407919.1666836813</c:v>
                </c:pt>
                <c:pt idx="200">
                  <c:v>2421372.3517525801</c:v>
                </c:pt>
                <c:pt idx="201">
                  <c:v>2437423.651045077</c:v>
                </c:pt>
                <c:pt idx="202">
                  <c:v>2468246.4495305619</c:v>
                </c:pt>
                <c:pt idx="203">
                  <c:v>2490700.556615876</c:v>
                </c:pt>
                <c:pt idx="204">
                  <c:v>2498038.049389394</c:v>
                </c:pt>
                <c:pt idx="205">
                  <c:v>2515003.2691267091</c:v>
                </c:pt>
                <c:pt idx="206">
                  <c:v>2539576.5715285251</c:v>
                </c:pt>
                <c:pt idx="207">
                  <c:v>2547975.9208237207</c:v>
                </c:pt>
                <c:pt idx="208">
                  <c:v>2555175.8507732488</c:v>
                </c:pt>
                <c:pt idx="209">
                  <c:v>2569636.9789197575</c:v>
                </c:pt>
                <c:pt idx="210">
                  <c:v>2568106.4236315931</c:v>
                </c:pt>
                <c:pt idx="211">
                  <c:v>2565897.8644422134</c:v>
                </c:pt>
                <c:pt idx="212">
                  <c:v>2577550.5736423298</c:v>
                </c:pt>
                <c:pt idx="213">
                  <c:v>2594383.9732213477</c:v>
                </c:pt>
                <c:pt idx="214">
                  <c:v>2617808.9673269531</c:v>
                </c:pt>
                <c:pt idx="215">
                  <c:v>2643965.6225524251</c:v>
                </c:pt>
                <c:pt idx="216">
                  <c:v>2664370.0206993823</c:v>
                </c:pt>
                <c:pt idx="217">
                  <c:v>2671705.3207945651</c:v>
                </c:pt>
                <c:pt idx="218">
                  <c:v>2681519.4386065481</c:v>
                </c:pt>
                <c:pt idx="219">
                  <c:v>2699488.6948379669</c:v>
                </c:pt>
                <c:pt idx="220">
                  <c:v>2693221.1394647197</c:v>
                </c:pt>
                <c:pt idx="221">
                  <c:v>2669902.2538453033</c:v>
                </c:pt>
                <c:pt idx="222">
                  <c:v>2659112.7539932732</c:v>
                </c:pt>
                <c:pt idx="223">
                  <c:v>2660318.3541140081</c:v>
                </c:pt>
                <c:pt idx="224">
                  <c:v>2673817.3770162067</c:v>
                </c:pt>
                <c:pt idx="225">
                  <c:v>2693607.3317556144</c:v>
                </c:pt>
                <c:pt idx="226">
                  <c:v>2700733.8229334317</c:v>
                </c:pt>
                <c:pt idx="227">
                  <c:v>2696426.2196186977</c:v>
                </c:pt>
                <c:pt idx="228">
                  <c:v>2697057.0123214182</c:v>
                </c:pt>
                <c:pt idx="229">
                  <c:v>2703857.6377373138</c:v>
                </c:pt>
                <c:pt idx="230">
                  <c:v>2700889.9128508437</c:v>
                </c:pt>
                <c:pt idx="231">
                  <c:v>2690736.9247002457</c:v>
                </c:pt>
                <c:pt idx="232">
                  <c:v>2695859.0343340347</c:v>
                </c:pt>
                <c:pt idx="233">
                  <c:v>2715294.0642603654</c:v>
                </c:pt>
              </c:numCache>
            </c:numRef>
          </c:val>
          <c:smooth val="0"/>
          <c:extLst>
            <c:ext xmlns:c16="http://schemas.microsoft.com/office/drawing/2014/chart" uri="{C3380CC4-5D6E-409C-BE32-E72D297353CC}">
              <c16:uniqueId val="{00000001-1A1F-498F-8369-1F797EEFBE11}"/>
            </c:ext>
          </c:extLst>
        </c:ser>
        <c:dLbls>
          <c:showLegendKey val="0"/>
          <c:showVal val="0"/>
          <c:showCatName val="0"/>
          <c:showSerName val="0"/>
          <c:showPercent val="0"/>
          <c:showBubbleSize val="0"/>
        </c:dLbls>
        <c:marker val="1"/>
        <c:smooth val="0"/>
        <c:axId val="744008168"/>
        <c:axId val="1"/>
      </c:lineChart>
      <c:lineChart>
        <c:grouping val="standard"/>
        <c:varyColors val="0"/>
        <c:ser>
          <c:idx val="0"/>
          <c:order val="0"/>
          <c:tx>
            <c:strRef>
              <c:f>'7_ábra_chart'!$E$8</c:f>
              <c:strCache>
                <c:ptCount val="1"/>
                <c:pt idx="0">
                  <c:v>Number of guests (right-hand scale)</c:v>
                </c:pt>
              </c:strCache>
            </c:strRef>
          </c:tx>
          <c:spPr>
            <a:ln>
              <a:solidFill>
                <a:srgbClr val="8EC8D0"/>
              </a:solidFill>
              <a:prstDash val="sysDash"/>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'7_ábra_chart'!$E$10:$E$243</c:f>
              <c:numCache>
                <c:formatCode>#,##0</c:formatCode>
                <c:ptCount val="234"/>
                <c:pt idx="0">
                  <c:v>469895.85415462375</c:v>
                </c:pt>
                <c:pt idx="1">
                  <c:v>468951.74560117669</c:v>
                </c:pt>
                <c:pt idx="2">
                  <c:v>463661.0054726096</c:v>
                </c:pt>
                <c:pt idx="3">
                  <c:v>474938.69599535235</c:v>
                </c:pt>
                <c:pt idx="4">
                  <c:v>469480.47458335612</c:v>
                </c:pt>
                <c:pt idx="5">
                  <c:v>481567.48918715812</c:v>
                </c:pt>
                <c:pt idx="6">
                  <c:v>480832.8993945964</c:v>
                </c:pt>
                <c:pt idx="7">
                  <c:v>485651.52155143884</c:v>
                </c:pt>
                <c:pt idx="8">
                  <c:v>493198.49863834894</c:v>
                </c:pt>
                <c:pt idx="9">
                  <c:v>481188.80670741375</c:v>
                </c:pt>
                <c:pt idx="10">
                  <c:v>486550.14111795137</c:v>
                </c:pt>
                <c:pt idx="11">
                  <c:v>496238.26035343704</c:v>
                </c:pt>
                <c:pt idx="12">
                  <c:v>478390.6481760068</c:v>
                </c:pt>
                <c:pt idx="13">
                  <c:v>478141.59020234016</c:v>
                </c:pt>
                <c:pt idx="14">
                  <c:v>498174.36206970195</c:v>
                </c:pt>
                <c:pt idx="15">
                  <c:v>505044.84666532488</c:v>
                </c:pt>
                <c:pt idx="16">
                  <c:v>485702.95233510807</c:v>
                </c:pt>
                <c:pt idx="17">
                  <c:v>498401.72035202943</c:v>
                </c:pt>
                <c:pt idx="18">
                  <c:v>493048.18571529986</c:v>
                </c:pt>
                <c:pt idx="19">
                  <c:v>496515.52863859455</c:v>
                </c:pt>
                <c:pt idx="20">
                  <c:v>492639.96364555293</c:v>
                </c:pt>
                <c:pt idx="21">
                  <c:v>490419.64917036396</c:v>
                </c:pt>
                <c:pt idx="22">
                  <c:v>489663.19176061987</c:v>
                </c:pt>
                <c:pt idx="23">
                  <c:v>476737.89195023745</c:v>
                </c:pt>
                <c:pt idx="24">
                  <c:v>487898.75896423124</c:v>
                </c:pt>
                <c:pt idx="25">
                  <c:v>507012.68838555377</c:v>
                </c:pt>
                <c:pt idx="26">
                  <c:v>512277.85279547644</c:v>
                </c:pt>
                <c:pt idx="27">
                  <c:v>484426.63147001731</c:v>
                </c:pt>
                <c:pt idx="28">
                  <c:v>522287.28644699464</c:v>
                </c:pt>
                <c:pt idx="29">
                  <c:v>501518.65385982435</c:v>
                </c:pt>
                <c:pt idx="30">
                  <c:v>507233.84222870064</c:v>
                </c:pt>
                <c:pt idx="31">
                  <c:v>495259.54759685788</c:v>
                </c:pt>
                <c:pt idx="32">
                  <c:v>491408.41424502182</c:v>
                </c:pt>
                <c:pt idx="33">
                  <c:v>506117.12845581147</c:v>
                </c:pt>
                <c:pt idx="34">
                  <c:v>505660.40678617731</c:v>
                </c:pt>
                <c:pt idx="35">
                  <c:v>485578.47882568551</c:v>
                </c:pt>
                <c:pt idx="36">
                  <c:v>516301.58143949648</c:v>
                </c:pt>
                <c:pt idx="37">
                  <c:v>499049.89795515203</c:v>
                </c:pt>
                <c:pt idx="38">
                  <c:v>480637.8471421455</c:v>
                </c:pt>
                <c:pt idx="39">
                  <c:v>499393.80848766287</c:v>
                </c:pt>
                <c:pt idx="40">
                  <c:v>518426.10230779491</c:v>
                </c:pt>
                <c:pt idx="41">
                  <c:v>518123.65085108642</c:v>
                </c:pt>
                <c:pt idx="42">
                  <c:v>512215.16363320238</c:v>
                </c:pt>
                <c:pt idx="43">
                  <c:v>526870.90140584914</c:v>
                </c:pt>
                <c:pt idx="44">
                  <c:v>523921.10327405075</c:v>
                </c:pt>
                <c:pt idx="45">
                  <c:v>528515.74511723919</c:v>
                </c:pt>
                <c:pt idx="46">
                  <c:v>509433.2720575218</c:v>
                </c:pt>
                <c:pt idx="47">
                  <c:v>528389.37418165058</c:v>
                </c:pt>
                <c:pt idx="48">
                  <c:v>514247.88232958107</c:v>
                </c:pt>
                <c:pt idx="49">
                  <c:v>515274.78146260581</c:v>
                </c:pt>
                <c:pt idx="50">
                  <c:v>538634.5033442796</c:v>
                </c:pt>
                <c:pt idx="51">
                  <c:v>537413.243378888</c:v>
                </c:pt>
                <c:pt idx="52">
                  <c:v>536818.60323685093</c:v>
                </c:pt>
                <c:pt idx="53">
                  <c:v>536530.12091475748</c:v>
                </c:pt>
                <c:pt idx="54">
                  <c:v>544313.02283586294</c:v>
                </c:pt>
                <c:pt idx="55">
                  <c:v>554403.42329067877</c:v>
                </c:pt>
                <c:pt idx="56">
                  <c:v>544710.24962519179</c:v>
                </c:pt>
                <c:pt idx="57">
                  <c:v>553955.50298643811</c:v>
                </c:pt>
                <c:pt idx="58">
                  <c:v>571666.99553546635</c:v>
                </c:pt>
                <c:pt idx="59">
                  <c:v>584443.73867897724</c:v>
                </c:pt>
                <c:pt idx="60">
                  <c:v>570474.48419241118</c:v>
                </c:pt>
                <c:pt idx="61">
                  <c:v>582921.68274998153</c:v>
                </c:pt>
                <c:pt idx="62">
                  <c:v>581006.80316057894</c:v>
                </c:pt>
                <c:pt idx="63">
                  <c:v>595722.23440505879</c:v>
                </c:pt>
                <c:pt idx="64">
                  <c:v>596022.86883555772</c:v>
                </c:pt>
                <c:pt idx="65">
                  <c:v>579025.28873969731</c:v>
                </c:pt>
                <c:pt idx="66">
                  <c:v>579583.09807719593</c:v>
                </c:pt>
                <c:pt idx="67">
                  <c:v>572165.02303382626</c:v>
                </c:pt>
                <c:pt idx="68">
                  <c:v>605194.7239289186</c:v>
                </c:pt>
                <c:pt idx="69">
                  <c:v>600230.62236454908</c:v>
                </c:pt>
                <c:pt idx="70">
                  <c:v>598751.79024954617</c:v>
                </c:pt>
                <c:pt idx="71">
                  <c:v>598820.41800735157</c:v>
                </c:pt>
                <c:pt idx="72">
                  <c:v>609759.47680772142</c:v>
                </c:pt>
                <c:pt idx="73">
                  <c:v>595020.53857718431</c:v>
                </c:pt>
                <c:pt idx="74">
                  <c:v>594173.53650242928</c:v>
                </c:pt>
                <c:pt idx="75">
                  <c:v>589824.39103888848</c:v>
                </c:pt>
                <c:pt idx="76">
                  <c:v>584944.99856571073</c:v>
                </c:pt>
                <c:pt idx="77">
                  <c:v>606205.53403450281</c:v>
                </c:pt>
                <c:pt idx="78">
                  <c:v>607416.12946929794</c:v>
                </c:pt>
                <c:pt idx="79">
                  <c:v>593642.20959436928</c:v>
                </c:pt>
                <c:pt idx="80">
                  <c:v>609637.7125652656</c:v>
                </c:pt>
                <c:pt idx="81">
                  <c:v>593054.28535889951</c:v>
                </c:pt>
                <c:pt idx="82">
                  <c:v>594761.07292073558</c:v>
                </c:pt>
                <c:pt idx="83">
                  <c:v>606826.1009612747</c:v>
                </c:pt>
                <c:pt idx="84">
                  <c:v>614406.01462749997</c:v>
                </c:pt>
                <c:pt idx="85">
                  <c:v>614741.310472716</c:v>
                </c:pt>
                <c:pt idx="86">
                  <c:v>645386.9916694737</c:v>
                </c:pt>
                <c:pt idx="87">
                  <c:v>621923.57561150927</c:v>
                </c:pt>
                <c:pt idx="88">
                  <c:v>591583.54715063295</c:v>
                </c:pt>
                <c:pt idx="89">
                  <c:v>625005.06015246676</c:v>
                </c:pt>
                <c:pt idx="90">
                  <c:v>620408.82303646405</c:v>
                </c:pt>
                <c:pt idx="91">
                  <c:v>625840.55587180809</c:v>
                </c:pt>
                <c:pt idx="92">
                  <c:v>621678.79600931413</c:v>
                </c:pt>
                <c:pt idx="93">
                  <c:v>624647.39737310493</c:v>
                </c:pt>
                <c:pt idx="94">
                  <c:v>656722.06906662055</c:v>
                </c:pt>
                <c:pt idx="95">
                  <c:v>634562.39234089328</c:v>
                </c:pt>
                <c:pt idx="96">
                  <c:v>644017.25782779732</c:v>
                </c:pt>
                <c:pt idx="97">
                  <c:v>685613.28204844403</c:v>
                </c:pt>
                <c:pt idx="98">
                  <c:v>631620.0609190223</c:v>
                </c:pt>
                <c:pt idx="99">
                  <c:v>649497.20902301732</c:v>
                </c:pt>
                <c:pt idx="100">
                  <c:v>666991.53845489456</c:v>
                </c:pt>
                <c:pt idx="101">
                  <c:v>624325.81273734616</c:v>
                </c:pt>
                <c:pt idx="102">
                  <c:v>623405.84672226151</c:v>
                </c:pt>
                <c:pt idx="103">
                  <c:v>625204.46434042044</c:v>
                </c:pt>
                <c:pt idx="104">
                  <c:v>630378.92607767903</c:v>
                </c:pt>
                <c:pt idx="105">
                  <c:v>648076.96981987078</c:v>
                </c:pt>
                <c:pt idx="106">
                  <c:v>623431.52621055103</c:v>
                </c:pt>
                <c:pt idx="107">
                  <c:v>626810.28035420307</c:v>
                </c:pt>
                <c:pt idx="108">
                  <c:v>610510.35644983861</c:v>
                </c:pt>
                <c:pt idx="109">
                  <c:v>582269.84439476079</c:v>
                </c:pt>
                <c:pt idx="110">
                  <c:v>581294.3008863508</c:v>
                </c:pt>
                <c:pt idx="111">
                  <c:v>589114.84300159174</c:v>
                </c:pt>
                <c:pt idx="112">
                  <c:v>595837.00850816164</c:v>
                </c:pt>
                <c:pt idx="113">
                  <c:v>594741.52049002994</c:v>
                </c:pt>
                <c:pt idx="114">
                  <c:v>610638.95492882654</c:v>
                </c:pt>
                <c:pt idx="115">
                  <c:v>614439.80762465287</c:v>
                </c:pt>
                <c:pt idx="116">
                  <c:v>584686.46504860395</c:v>
                </c:pt>
                <c:pt idx="117">
                  <c:v>597375.56952309853</c:v>
                </c:pt>
                <c:pt idx="118">
                  <c:v>577012.99685561599</c:v>
                </c:pt>
                <c:pt idx="119">
                  <c:v>595978.6467484145</c:v>
                </c:pt>
                <c:pt idx="120">
                  <c:v>593281.8660011891</c:v>
                </c:pt>
                <c:pt idx="121">
                  <c:v>610792.59637102252</c:v>
                </c:pt>
                <c:pt idx="122">
                  <c:v>607566.15349651186</c:v>
                </c:pt>
                <c:pt idx="123">
                  <c:v>606233.8822673253</c:v>
                </c:pt>
                <c:pt idx="124">
                  <c:v>623175.1238914798</c:v>
                </c:pt>
                <c:pt idx="125">
                  <c:v>613174.7533629745</c:v>
                </c:pt>
                <c:pt idx="126">
                  <c:v>640299.38927417644</c:v>
                </c:pt>
                <c:pt idx="127">
                  <c:v>632981.5527638871</c:v>
                </c:pt>
                <c:pt idx="128">
                  <c:v>635562.46450076485</c:v>
                </c:pt>
                <c:pt idx="129">
                  <c:v>624084.22528354998</c:v>
                </c:pt>
                <c:pt idx="130">
                  <c:v>653030.51997309166</c:v>
                </c:pt>
                <c:pt idx="131">
                  <c:v>633367.39144279098</c:v>
                </c:pt>
                <c:pt idx="132">
                  <c:v>657485.75269281259</c:v>
                </c:pt>
                <c:pt idx="133">
                  <c:v>671457.16567972209</c:v>
                </c:pt>
                <c:pt idx="134">
                  <c:v>676487.16922180785</c:v>
                </c:pt>
                <c:pt idx="135">
                  <c:v>667715.11812545336</c:v>
                </c:pt>
                <c:pt idx="136">
                  <c:v>650237.73374538054</c:v>
                </c:pt>
                <c:pt idx="137">
                  <c:v>686139.46045779204</c:v>
                </c:pt>
                <c:pt idx="138">
                  <c:v>656299.61854294676</c:v>
                </c:pt>
                <c:pt idx="139">
                  <c:v>669131.20699893194</c:v>
                </c:pt>
                <c:pt idx="140">
                  <c:v>692324.49648200581</c:v>
                </c:pt>
                <c:pt idx="141">
                  <c:v>674674.37959989498</c:v>
                </c:pt>
                <c:pt idx="142">
                  <c:v>679954.40168732137</c:v>
                </c:pt>
                <c:pt idx="143">
                  <c:v>700070.8240793352</c:v>
                </c:pt>
                <c:pt idx="144">
                  <c:v>690678.30398685182</c:v>
                </c:pt>
                <c:pt idx="145">
                  <c:v>651568.96488889889</c:v>
                </c:pt>
                <c:pt idx="146">
                  <c:v>695052.8926169714</c:v>
                </c:pt>
                <c:pt idx="147">
                  <c:v>707034.73462100513</c:v>
                </c:pt>
                <c:pt idx="148">
                  <c:v>667474.99761763308</c:v>
                </c:pt>
                <c:pt idx="149">
                  <c:v>703521.4777527242</c:v>
                </c:pt>
                <c:pt idx="150">
                  <c:v>694842.57820482028</c:v>
                </c:pt>
                <c:pt idx="151">
                  <c:v>717927.99488626677</c:v>
                </c:pt>
                <c:pt idx="152">
                  <c:v>709560.36888931284</c:v>
                </c:pt>
                <c:pt idx="153">
                  <c:v>721857.15157968842</c:v>
                </c:pt>
                <c:pt idx="154">
                  <c:v>724659.3984365639</c:v>
                </c:pt>
                <c:pt idx="155">
                  <c:v>725121.93337089871</c:v>
                </c:pt>
                <c:pt idx="156">
                  <c:v>699345.31778752885</c:v>
                </c:pt>
                <c:pt idx="157">
                  <c:v>724093.75296560489</c:v>
                </c:pt>
                <c:pt idx="158">
                  <c:v>734936.12521465623</c:v>
                </c:pt>
                <c:pt idx="159">
                  <c:v>727576.96902963414</c:v>
                </c:pt>
                <c:pt idx="160">
                  <c:v>767705.68472802977</c:v>
                </c:pt>
                <c:pt idx="161">
                  <c:v>727044.59768364427</c:v>
                </c:pt>
                <c:pt idx="162">
                  <c:v>755537.92337939143</c:v>
                </c:pt>
                <c:pt idx="163">
                  <c:v>751635.04265387368</c:v>
                </c:pt>
                <c:pt idx="164">
                  <c:v>755138.61041340802</c:v>
                </c:pt>
                <c:pt idx="165">
                  <c:v>770691.72830820305</c:v>
                </c:pt>
                <c:pt idx="166">
                  <c:v>775602.16600510629</c:v>
                </c:pt>
                <c:pt idx="167">
                  <c:v>750463.02171998343</c:v>
                </c:pt>
                <c:pt idx="168">
                  <c:v>801739.10765354719</c:v>
                </c:pt>
                <c:pt idx="169">
                  <c:v>795473.62893044599</c:v>
                </c:pt>
                <c:pt idx="170">
                  <c:v>780244.49296983541</c:v>
                </c:pt>
                <c:pt idx="171">
                  <c:v>786835.37957149243</c:v>
                </c:pt>
                <c:pt idx="172">
                  <c:v>819511.28573944967</c:v>
                </c:pt>
                <c:pt idx="173">
                  <c:v>810061.49261868012</c:v>
                </c:pt>
                <c:pt idx="174">
                  <c:v>800838.59363127698</c:v>
                </c:pt>
                <c:pt idx="175">
                  <c:v>816881.63386295701</c:v>
                </c:pt>
                <c:pt idx="176">
                  <c:v>814719.17791602667</c:v>
                </c:pt>
                <c:pt idx="177">
                  <c:v>845068.18858714134</c:v>
                </c:pt>
                <c:pt idx="178">
                  <c:v>826748.07235794107</c:v>
                </c:pt>
                <c:pt idx="179">
                  <c:v>857480.77037727879</c:v>
                </c:pt>
                <c:pt idx="180">
                  <c:v>853256.78446960496</c:v>
                </c:pt>
                <c:pt idx="181">
                  <c:v>861589.65984535508</c:v>
                </c:pt>
                <c:pt idx="182">
                  <c:v>845068.57421121234</c:v>
                </c:pt>
                <c:pt idx="183">
                  <c:v>876578.98451524472</c:v>
                </c:pt>
                <c:pt idx="184">
                  <c:v>869752.18111984257</c:v>
                </c:pt>
                <c:pt idx="185">
                  <c:v>884626.87240128731</c:v>
                </c:pt>
                <c:pt idx="186">
                  <c:v>896768.40274517017</c:v>
                </c:pt>
                <c:pt idx="187">
                  <c:v>890426.62833950901</c:v>
                </c:pt>
                <c:pt idx="188">
                  <c:v>877985.16650232533</c:v>
                </c:pt>
                <c:pt idx="189">
                  <c:v>882300.31595831912</c:v>
                </c:pt>
                <c:pt idx="190">
                  <c:v>873968.63686768652</c:v>
                </c:pt>
                <c:pt idx="191">
                  <c:v>904180.05339053785</c:v>
                </c:pt>
                <c:pt idx="192">
                  <c:v>901708.02689390106</c:v>
                </c:pt>
                <c:pt idx="193">
                  <c:v>922800.85981498542</c:v>
                </c:pt>
                <c:pt idx="194">
                  <c:v>906258.07267803629</c:v>
                </c:pt>
                <c:pt idx="195">
                  <c:v>908199.58377804107</c:v>
                </c:pt>
                <c:pt idx="196">
                  <c:v>917364.2612340796</c:v>
                </c:pt>
                <c:pt idx="197">
                  <c:v>913574.53877258243</c:v>
                </c:pt>
                <c:pt idx="198">
                  <c:v>961908.05879130948</c:v>
                </c:pt>
                <c:pt idx="199">
                  <c:v>955873.17929902382</c:v>
                </c:pt>
                <c:pt idx="200">
                  <c:v>974779.81591038173</c:v>
                </c:pt>
                <c:pt idx="201">
                  <c:v>952389.95271791227</c:v>
                </c:pt>
                <c:pt idx="202">
                  <c:v>983183.36350349372</c:v>
                </c:pt>
                <c:pt idx="203">
                  <c:v>991520.41033335566</c:v>
                </c:pt>
                <c:pt idx="204">
                  <c:v>978227.50945345138</c:v>
                </c:pt>
                <c:pt idx="205">
                  <c:v>975874.8852515961</c:v>
                </c:pt>
                <c:pt idx="206">
                  <c:v>1012745.1706289746</c:v>
                </c:pt>
                <c:pt idx="207">
                  <c:v>1002255.1612286463</c:v>
                </c:pt>
                <c:pt idx="208">
                  <c:v>992376.39265138283</c:v>
                </c:pt>
                <c:pt idx="209">
                  <c:v>1033623.3301256559</c:v>
                </c:pt>
                <c:pt idx="210">
                  <c:v>1004748.5584666081</c:v>
                </c:pt>
                <c:pt idx="211">
                  <c:v>1004895.148600914</c:v>
                </c:pt>
                <c:pt idx="212">
                  <c:v>1021224.0432058237</c:v>
                </c:pt>
                <c:pt idx="213">
                  <c:v>1009717.9086059522</c:v>
                </c:pt>
                <c:pt idx="214">
                  <c:v>1034913.494681531</c:v>
                </c:pt>
                <c:pt idx="215">
                  <c:v>1049415.3056914425</c:v>
                </c:pt>
                <c:pt idx="216">
                  <c:v>1062545.6708081646</c:v>
                </c:pt>
                <c:pt idx="217">
                  <c:v>1063472.6492655734</c:v>
                </c:pt>
                <c:pt idx="218">
                  <c:v>1062088.1995092987</c:v>
                </c:pt>
                <c:pt idx="219">
                  <c:v>1088270.9674507873</c:v>
                </c:pt>
                <c:pt idx="220">
                  <c:v>1073440.4761607926</c:v>
                </c:pt>
                <c:pt idx="221">
                  <c:v>1060201.6949829736</c:v>
                </c:pt>
                <c:pt idx="222">
                  <c:v>1052185.0643485761</c:v>
                </c:pt>
                <c:pt idx="223">
                  <c:v>1056707.5237559793</c:v>
                </c:pt>
                <c:pt idx="224">
                  <c:v>1064245.3062897113</c:v>
                </c:pt>
                <c:pt idx="225">
                  <c:v>1090578.3253304667</c:v>
                </c:pt>
                <c:pt idx="226">
                  <c:v>1090957.6955694526</c:v>
                </c:pt>
                <c:pt idx="227">
                  <c:v>1064913.9699450932</c:v>
                </c:pt>
                <c:pt idx="228">
                  <c:v>1078584.1475650507</c:v>
                </c:pt>
                <c:pt idx="229">
                  <c:v>1084147.0168986616</c:v>
                </c:pt>
                <c:pt idx="230">
                  <c:v>1088980.9303635531</c:v>
                </c:pt>
                <c:pt idx="231">
                  <c:v>1066931.0480928228</c:v>
                </c:pt>
                <c:pt idx="232">
                  <c:v>1082813.3877362078</c:v>
                </c:pt>
                <c:pt idx="233">
                  <c:v>1086878.2351258437</c:v>
                </c:pt>
              </c:numCache>
            </c:numRef>
          </c:val>
          <c:smooth val="0"/>
          <c:extLst>
            <c:ext xmlns:c16="http://schemas.microsoft.com/office/drawing/2014/chart" uri="{C3380CC4-5D6E-409C-BE32-E72D297353CC}">
              <c16:uniqueId val="{00000002-1A1F-498F-8369-1F797EEFBE11}"/>
            </c:ext>
          </c:extLst>
        </c:ser>
        <c:ser>
          <c:idx val="2"/>
          <c:order val="2"/>
          <c:tx>
            <c:strRef>
              <c:f>'7_ábra_chart'!$G$8</c:f>
              <c:strCache>
                <c:ptCount val="1"/>
                <c:pt idx="0">
                  <c:v>Number of guests trend (right-hand scale)</c:v>
                </c:pt>
              </c:strCache>
            </c:strRef>
          </c:tx>
          <c:spPr>
            <a:ln>
              <a:solidFill>
                <a:srgbClr val="48A0AE"/>
              </a:solidFill>
            </a:ln>
          </c:spPr>
          <c:marker>
            <c:symbol val="none"/>
          </c:marker>
          <c:cat>
            <c:numRef>
              <c:f>'7_ábra_chart'!$D$10:$D$243</c:f>
              <c:numCache>
                <c:formatCode>m/d/yyyy</c:formatCode>
                <c:ptCount val="234"/>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numCache>
            </c:numRef>
          </c:cat>
          <c:val>
            <c:numRef>
              <c:f>'7_ábra_chart'!$G$10:$G$243</c:f>
              <c:numCache>
                <c:formatCode>#,##0</c:formatCode>
                <c:ptCount val="234"/>
                <c:pt idx="0">
                  <c:v>469116.46869587956</c:v>
                </c:pt>
                <c:pt idx="1">
                  <c:v>468734.2409101408</c:v>
                </c:pt>
                <c:pt idx="2">
                  <c:v>469199.22997182957</c:v>
                </c:pt>
                <c:pt idx="3">
                  <c:v>471482.41808307415</c:v>
                </c:pt>
                <c:pt idx="4">
                  <c:v>474471.39123453293</c:v>
                </c:pt>
                <c:pt idx="5">
                  <c:v>478180.6575396618</c:v>
                </c:pt>
                <c:pt idx="6">
                  <c:v>481751.54306832614</c:v>
                </c:pt>
                <c:pt idx="7">
                  <c:v>485016.37757625082</c:v>
                </c:pt>
                <c:pt idx="8">
                  <c:v>486574.24785618577</c:v>
                </c:pt>
                <c:pt idx="9">
                  <c:v>485945.88758107903</c:v>
                </c:pt>
                <c:pt idx="10">
                  <c:v>487055.03083233809</c:v>
                </c:pt>
                <c:pt idx="11">
                  <c:v>487524.51360358525</c:v>
                </c:pt>
                <c:pt idx="12">
                  <c:v>484688.87104595621</c:v>
                </c:pt>
                <c:pt idx="13">
                  <c:v>485823.20696713071</c:v>
                </c:pt>
                <c:pt idx="14">
                  <c:v>492564.88340588316</c:v>
                </c:pt>
                <c:pt idx="15">
                  <c:v>495593.83695345651</c:v>
                </c:pt>
                <c:pt idx="16">
                  <c:v>493898.23785763653</c:v>
                </c:pt>
                <c:pt idx="17">
                  <c:v>493728.65150319075</c:v>
                </c:pt>
                <c:pt idx="18">
                  <c:v>494422.07242915948</c:v>
                </c:pt>
                <c:pt idx="19">
                  <c:v>494109.0914214683</c:v>
                </c:pt>
                <c:pt idx="20">
                  <c:v>492879.00379377417</c:v>
                </c:pt>
                <c:pt idx="21">
                  <c:v>490917.76388344826</c:v>
                </c:pt>
                <c:pt idx="22">
                  <c:v>488048.81294140511</c:v>
                </c:pt>
                <c:pt idx="23">
                  <c:v>486649.58221283118</c:v>
                </c:pt>
                <c:pt idx="24">
                  <c:v>491802.25659469306</c:v>
                </c:pt>
                <c:pt idx="25">
                  <c:v>500166.36643016536</c:v>
                </c:pt>
                <c:pt idx="26">
                  <c:v>502165.27916815464</c:v>
                </c:pt>
                <c:pt idx="27">
                  <c:v>501753.25040684768</c:v>
                </c:pt>
                <c:pt idx="28">
                  <c:v>505083.9958566376</c:v>
                </c:pt>
                <c:pt idx="29">
                  <c:v>505640.21008805075</c:v>
                </c:pt>
                <c:pt idx="30">
                  <c:v>502343.02553336427</c:v>
                </c:pt>
                <c:pt idx="31">
                  <c:v>498701.16337186896</c:v>
                </c:pt>
                <c:pt idx="32">
                  <c:v>498125.62557725667</c:v>
                </c:pt>
                <c:pt idx="33">
                  <c:v>501048.38602372166</c:v>
                </c:pt>
                <c:pt idx="34">
                  <c:v>500847.6504908296</c:v>
                </c:pt>
                <c:pt idx="35">
                  <c:v>500202.17416705831</c:v>
                </c:pt>
                <c:pt idx="36">
                  <c:v>502355.59557659028</c:v>
                </c:pt>
                <c:pt idx="37">
                  <c:v>499357.28740616352</c:v>
                </c:pt>
                <c:pt idx="38">
                  <c:v>495741.27702892275</c:v>
                </c:pt>
                <c:pt idx="39">
                  <c:v>501771.74306065514</c:v>
                </c:pt>
                <c:pt idx="40">
                  <c:v>511292.19370459911</c:v>
                </c:pt>
                <c:pt idx="41">
                  <c:v>515574.10362745298</c:v>
                </c:pt>
                <c:pt idx="42">
                  <c:v>517644.92856003443</c:v>
                </c:pt>
                <c:pt idx="43">
                  <c:v>521277.77318203903</c:v>
                </c:pt>
                <c:pt idx="44">
                  <c:v>523631.95837035269</c:v>
                </c:pt>
                <c:pt idx="45">
                  <c:v>522279.20862310706</c:v>
                </c:pt>
                <c:pt idx="46">
                  <c:v>520426.59889960336</c:v>
                </c:pt>
                <c:pt idx="47">
                  <c:v>520673.46783400507</c:v>
                </c:pt>
                <c:pt idx="48">
                  <c:v>520636.9485078273</c:v>
                </c:pt>
                <c:pt idx="49">
                  <c:v>523913.07211540669</c:v>
                </c:pt>
                <c:pt idx="50">
                  <c:v>531628.69490738749</c:v>
                </c:pt>
                <c:pt idx="51">
                  <c:v>536477.95690884185</c:v>
                </c:pt>
                <c:pt idx="52">
                  <c:v>537862.22563446651</c:v>
                </c:pt>
                <c:pt idx="53">
                  <c:v>540230.45681216929</c:v>
                </c:pt>
                <c:pt idx="54">
                  <c:v>545045.05889555183</c:v>
                </c:pt>
                <c:pt idx="55">
                  <c:v>549102.05196116888</c:v>
                </c:pt>
                <c:pt idx="56">
                  <c:v>551547.41622092761</c:v>
                </c:pt>
                <c:pt idx="57">
                  <c:v>557784.19872102072</c:v>
                </c:pt>
                <c:pt idx="58">
                  <c:v>567941.68810682674</c:v>
                </c:pt>
                <c:pt idx="59">
                  <c:v>574503.16737775295</c:v>
                </c:pt>
                <c:pt idx="60">
                  <c:v>576370.34021035139</c:v>
                </c:pt>
                <c:pt idx="61">
                  <c:v>579045.43483608216</c:v>
                </c:pt>
                <c:pt idx="62">
                  <c:v>583860.75260320678</c:v>
                </c:pt>
                <c:pt idx="63">
                  <c:v>588624.78137909586</c:v>
                </c:pt>
                <c:pt idx="64">
                  <c:v>588631.97987210192</c:v>
                </c:pt>
                <c:pt idx="65">
                  <c:v>583959.81865794898</c:v>
                </c:pt>
                <c:pt idx="66">
                  <c:v>580927.70933536289</c:v>
                </c:pt>
                <c:pt idx="67">
                  <c:v>584657.17615250929</c:v>
                </c:pt>
                <c:pt idx="68">
                  <c:v>593355.67108955816</c:v>
                </c:pt>
                <c:pt idx="69">
                  <c:v>598272.81343397254</c:v>
                </c:pt>
                <c:pt idx="70">
                  <c:v>598805.02062159218</c:v>
                </c:pt>
                <c:pt idx="71">
                  <c:v>600309.28740226675</c:v>
                </c:pt>
                <c:pt idx="72">
                  <c:v>601024.56077486021</c:v>
                </c:pt>
                <c:pt idx="73">
                  <c:v>598147.84172625456</c:v>
                </c:pt>
                <c:pt idx="74">
                  <c:v>594490.49985337863</c:v>
                </c:pt>
                <c:pt idx="75">
                  <c:v>592346.08646022051</c:v>
                </c:pt>
                <c:pt idx="76">
                  <c:v>594220.60657782864</c:v>
                </c:pt>
                <c:pt idx="77">
                  <c:v>600056.92240912106</c:v>
                </c:pt>
                <c:pt idx="78">
                  <c:v>602600.29205762176</c:v>
                </c:pt>
                <c:pt idx="79">
                  <c:v>601933.7973186411</c:v>
                </c:pt>
                <c:pt idx="80">
                  <c:v>601585.85953910265</c:v>
                </c:pt>
                <c:pt idx="81">
                  <c:v>599931.18664225214</c:v>
                </c:pt>
                <c:pt idx="82">
                  <c:v>600816.42395016621</c:v>
                </c:pt>
                <c:pt idx="83">
                  <c:v>606576.77369441523</c:v>
                </c:pt>
                <c:pt idx="84">
                  <c:v>613122.59720132384</c:v>
                </c:pt>
                <c:pt idx="85">
                  <c:v>620708.86605587427</c:v>
                </c:pt>
                <c:pt idx="86">
                  <c:v>625737.93780442793</c:v>
                </c:pt>
                <c:pt idx="87">
                  <c:v>619638.52023274882</c:v>
                </c:pt>
                <c:pt idx="88">
                  <c:v>612989.7881923914</c:v>
                </c:pt>
                <c:pt idx="89">
                  <c:v>616739.69129263691</c:v>
                </c:pt>
                <c:pt idx="90">
                  <c:v>622067.22133486497</c:v>
                </c:pt>
                <c:pt idx="91">
                  <c:v>623928.82154893572</c:v>
                </c:pt>
                <c:pt idx="92">
                  <c:v>625743.99536872073</c:v>
                </c:pt>
                <c:pt idx="93">
                  <c:v>632044.48561284703</c:v>
                </c:pt>
                <c:pt idx="94">
                  <c:v>639507.51268017979</c:v>
                </c:pt>
                <c:pt idx="95">
                  <c:v>642455.14790002047</c:v>
                </c:pt>
                <c:pt idx="96">
                  <c:v>648786.24707016197</c:v>
                </c:pt>
                <c:pt idx="97">
                  <c:v>653538.42757300776</c:v>
                </c:pt>
                <c:pt idx="98">
                  <c:v>648567.10123303521</c:v>
                </c:pt>
                <c:pt idx="99">
                  <c:v>647051.17009115149</c:v>
                </c:pt>
                <c:pt idx="100">
                  <c:v>645471.53956651664</c:v>
                </c:pt>
                <c:pt idx="101">
                  <c:v>634983.44917140843</c:v>
                </c:pt>
                <c:pt idx="102">
                  <c:v>627209.25753982156</c:v>
                </c:pt>
                <c:pt idx="103">
                  <c:v>627284.60058109334</c:v>
                </c:pt>
                <c:pt idx="104">
                  <c:v>631308.83044190705</c:v>
                </c:pt>
                <c:pt idx="105">
                  <c:v>632843.06341333885</c:v>
                </c:pt>
                <c:pt idx="106">
                  <c:v>627859.9382314895</c:v>
                </c:pt>
                <c:pt idx="107">
                  <c:v>619691.66911812488</c:v>
                </c:pt>
                <c:pt idx="108">
                  <c:v>607632.41439965065</c:v>
                </c:pt>
                <c:pt idx="109">
                  <c:v>594647.35698402836</c:v>
                </c:pt>
                <c:pt idx="110">
                  <c:v>589468.016263247</c:v>
                </c:pt>
                <c:pt idx="111">
                  <c:v>591781.87522887159</c:v>
                </c:pt>
                <c:pt idx="112">
                  <c:v>595697.74853122793</c:v>
                </c:pt>
                <c:pt idx="113">
                  <c:v>600147.08713859355</c:v>
                </c:pt>
                <c:pt idx="114">
                  <c:v>605036.1986980309</c:v>
                </c:pt>
                <c:pt idx="115">
                  <c:v>603827.22390589223</c:v>
                </c:pt>
                <c:pt idx="116">
                  <c:v>597172.00483973394</c:v>
                </c:pt>
                <c:pt idx="117">
                  <c:v>592274.22254964767</c:v>
                </c:pt>
                <c:pt idx="118">
                  <c:v>590846.04920507059</c:v>
                </c:pt>
                <c:pt idx="119">
                  <c:v>593804.59451187751</c:v>
                </c:pt>
                <c:pt idx="120">
                  <c:v>599750.85780445673</c:v>
                </c:pt>
                <c:pt idx="121">
                  <c:v>605509.25562179368</c:v>
                </c:pt>
                <c:pt idx="122">
                  <c:v>608854.83742722007</c:v>
                </c:pt>
                <c:pt idx="123">
                  <c:v>612133.32161927724</c:v>
                </c:pt>
                <c:pt idx="124">
                  <c:v>617037.23336087167</c:v>
                </c:pt>
                <c:pt idx="125">
                  <c:v>622884.24120197038</c:v>
                </c:pt>
                <c:pt idx="126">
                  <c:v>629754.91489327792</c:v>
                </c:pt>
                <c:pt idx="127">
                  <c:v>633344.43279235507</c:v>
                </c:pt>
                <c:pt idx="128">
                  <c:v>633192.7681181361</c:v>
                </c:pt>
                <c:pt idx="129">
                  <c:v>635493.94373630558</c:v>
                </c:pt>
                <c:pt idx="130">
                  <c:v>640563.52983306197</c:v>
                </c:pt>
                <c:pt idx="131">
                  <c:v>645614.62633139093</c:v>
                </c:pt>
                <c:pt idx="132">
                  <c:v>654409.49049545603</c:v>
                </c:pt>
                <c:pt idx="133">
                  <c:v>664573.17628530343</c:v>
                </c:pt>
                <c:pt idx="134">
                  <c:v>668276.92774814577</c:v>
                </c:pt>
                <c:pt idx="135">
                  <c:v>665367.12377825263</c:v>
                </c:pt>
                <c:pt idx="136">
                  <c:v>664652.62785103975</c:v>
                </c:pt>
                <c:pt idx="137">
                  <c:v>667716.16628816584</c:v>
                </c:pt>
                <c:pt idx="138">
                  <c:v>668355.39334212209</c:v>
                </c:pt>
                <c:pt idx="139">
                  <c:v>672454.05350177502</c:v>
                </c:pt>
                <c:pt idx="140">
                  <c:v>678911.69632078323</c:v>
                </c:pt>
                <c:pt idx="141">
                  <c:v>680504.3860907855</c:v>
                </c:pt>
                <c:pt idx="142">
                  <c:v>683642.37846872746</c:v>
                </c:pt>
                <c:pt idx="143">
                  <c:v>687861.80614922475</c:v>
                </c:pt>
                <c:pt idx="144">
                  <c:v>683132.40703444334</c:v>
                </c:pt>
                <c:pt idx="145">
                  <c:v>678588.24311939545</c:v>
                </c:pt>
                <c:pt idx="146">
                  <c:v>686234.61066307756</c:v>
                </c:pt>
                <c:pt idx="147">
                  <c:v>691415.02721730305</c:v>
                </c:pt>
                <c:pt idx="148">
                  <c:v>689909.89606934506</c:v>
                </c:pt>
                <c:pt idx="149">
                  <c:v>694289.3005226989</c:v>
                </c:pt>
                <c:pt idx="150">
                  <c:v>702279.16871382808</c:v>
                </c:pt>
                <c:pt idx="151">
                  <c:v>708969.13204464642</c:v>
                </c:pt>
                <c:pt idx="152">
                  <c:v>713917.96720057074</c:v>
                </c:pt>
                <c:pt idx="153">
                  <c:v>718343.54802727513</c:v>
                </c:pt>
                <c:pt idx="154">
                  <c:v>721284.27479119808</c:v>
                </c:pt>
                <c:pt idx="155">
                  <c:v>718858.77494451415</c:v>
                </c:pt>
                <c:pt idx="156">
                  <c:v>716605.2367137511</c:v>
                </c:pt>
                <c:pt idx="157">
                  <c:v>722351.39076071256</c:v>
                </c:pt>
                <c:pt idx="158">
                  <c:v>730668.26616872742</c:v>
                </c:pt>
                <c:pt idx="159">
                  <c:v>738609.72393728455</c:v>
                </c:pt>
                <c:pt idx="160">
                  <c:v>744583.45399688126</c:v>
                </c:pt>
                <c:pt idx="161">
                  <c:v>745458.06841350696</c:v>
                </c:pt>
                <c:pt idx="162">
                  <c:v>748557.05159822642</c:v>
                </c:pt>
                <c:pt idx="163">
                  <c:v>753774.73067812191</c:v>
                </c:pt>
                <c:pt idx="164">
                  <c:v>759254.6719545977</c:v>
                </c:pt>
                <c:pt idx="165">
                  <c:v>766101.51705996972</c:v>
                </c:pt>
                <c:pt idx="166">
                  <c:v>768809.45447316277</c:v>
                </c:pt>
                <c:pt idx="167">
                  <c:v>772946.40472518874</c:v>
                </c:pt>
                <c:pt idx="168">
                  <c:v>784186.34173274355</c:v>
                </c:pt>
                <c:pt idx="169">
                  <c:v>789891.44106666662</c:v>
                </c:pt>
                <c:pt idx="170">
                  <c:v>789103.68680941977</c:v>
                </c:pt>
                <c:pt idx="171">
                  <c:v>795211.97994369804</c:v>
                </c:pt>
                <c:pt idx="172">
                  <c:v>805491.43466763757</c:v>
                </c:pt>
                <c:pt idx="173">
                  <c:v>808967.77585012058</c:v>
                </c:pt>
                <c:pt idx="174">
                  <c:v>809570.87794480904</c:v>
                </c:pt>
                <c:pt idx="175">
                  <c:v>814460.61982976715</c:v>
                </c:pt>
                <c:pt idx="176">
                  <c:v>823090.12733577343</c:v>
                </c:pt>
                <c:pt idx="177">
                  <c:v>831854.49767136364</c:v>
                </c:pt>
                <c:pt idx="178">
                  <c:v>839009.30737997766</c:v>
                </c:pt>
                <c:pt idx="179">
                  <c:v>847160.44834300794</c:v>
                </c:pt>
                <c:pt idx="180">
                  <c:v>853546.46691782423</c:v>
                </c:pt>
                <c:pt idx="181">
                  <c:v>855493.17058751069</c:v>
                </c:pt>
                <c:pt idx="182">
                  <c:v>858714.67433008947</c:v>
                </c:pt>
                <c:pt idx="183">
                  <c:v>866332.34958100924</c:v>
                </c:pt>
                <c:pt idx="184">
                  <c:v>874226.54214882734</c:v>
                </c:pt>
                <c:pt idx="185">
                  <c:v>881999.91377655498</c:v>
                </c:pt>
                <c:pt idx="186">
                  <c:v>887937.80962067132</c:v>
                </c:pt>
                <c:pt idx="187">
                  <c:v>887286.28160540725</c:v>
                </c:pt>
                <c:pt idx="188">
                  <c:v>883827.99418107641</c:v>
                </c:pt>
                <c:pt idx="189">
                  <c:v>882820.03475276777</c:v>
                </c:pt>
                <c:pt idx="190">
                  <c:v>887269.16474114673</c:v>
                </c:pt>
                <c:pt idx="191">
                  <c:v>896867.59345630836</c:v>
                </c:pt>
                <c:pt idx="192">
                  <c:v>906412.62610075739</c:v>
                </c:pt>
                <c:pt idx="193">
                  <c:v>911816.24841584673</c:v>
                </c:pt>
                <c:pt idx="194">
                  <c:v>912378.72157061426</c:v>
                </c:pt>
                <c:pt idx="195">
                  <c:v>913441.25533974462</c:v>
                </c:pt>
                <c:pt idx="196">
                  <c:v>918503.70415071584</c:v>
                </c:pt>
                <c:pt idx="197">
                  <c:v>929765.67736522481</c:v>
                </c:pt>
                <c:pt idx="198">
                  <c:v>946065.05737049005</c:v>
                </c:pt>
                <c:pt idx="199">
                  <c:v>958130.54489392717</c:v>
                </c:pt>
                <c:pt idx="200">
                  <c:v>963058.57330041705</c:v>
                </c:pt>
                <c:pt idx="201">
                  <c:v>967038.87016677577</c:v>
                </c:pt>
                <c:pt idx="202">
                  <c:v>975708.0390726747</c:v>
                </c:pt>
                <c:pt idx="203">
                  <c:v>982332.15902028291</c:v>
                </c:pt>
                <c:pt idx="204">
                  <c:v>982751.833990652</c:v>
                </c:pt>
                <c:pt idx="205">
                  <c:v>987674.82646056789</c:v>
                </c:pt>
                <c:pt idx="206">
                  <c:v>997526.21056214615</c:v>
                </c:pt>
                <c:pt idx="207">
                  <c:v>1001896.1188250253</c:v>
                </c:pt>
                <c:pt idx="208">
                  <c:v>1006011.4598630794</c:v>
                </c:pt>
                <c:pt idx="209">
                  <c:v>1012481.2218847309</c:v>
                </c:pt>
                <c:pt idx="210">
                  <c:v>1012394.2247483502</c:v>
                </c:pt>
                <c:pt idx="211">
                  <c:v>1012051.3784440813</c:v>
                </c:pt>
                <c:pt idx="212">
                  <c:v>1016128.8453687328</c:v>
                </c:pt>
                <c:pt idx="213">
                  <c:v>1022174.8515775613</c:v>
                </c:pt>
                <c:pt idx="214">
                  <c:v>1033245.9170559342</c:v>
                </c:pt>
                <c:pt idx="215">
                  <c:v>1046457.3872456895</c:v>
                </c:pt>
                <c:pt idx="216">
                  <c:v>1055915.7959039237</c:v>
                </c:pt>
                <c:pt idx="217">
                  <c:v>1061123.7767255974</c:v>
                </c:pt>
                <c:pt idx="218">
                  <c:v>1066792.9522218741</c:v>
                </c:pt>
                <c:pt idx="219">
                  <c:v>1072316.662674201</c:v>
                </c:pt>
                <c:pt idx="220">
                  <c:v>1070187.909268386</c:v>
                </c:pt>
                <c:pt idx="221">
                  <c:v>1062904.7982165394</c:v>
                </c:pt>
                <c:pt idx="222">
                  <c:v>1058836.6632897784</c:v>
                </c:pt>
                <c:pt idx="223">
                  <c:v>1061136.0312412546</c:v>
                </c:pt>
                <c:pt idx="224">
                  <c:v>1069841.3460284614</c:v>
                </c:pt>
                <c:pt idx="225">
                  <c:v>1079802.0953613927</c:v>
                </c:pt>
                <c:pt idx="226">
                  <c:v>1081346.9512698515</c:v>
                </c:pt>
                <c:pt idx="227">
                  <c:v>1077318.0025295848</c:v>
                </c:pt>
                <c:pt idx="228">
                  <c:v>1078360.0040939276</c:v>
                </c:pt>
                <c:pt idx="229">
                  <c:v>1082500.1784274308</c:v>
                </c:pt>
                <c:pt idx="230">
                  <c:v>1082273.5567091538</c:v>
                </c:pt>
                <c:pt idx="231">
                  <c:v>1080071.087238512</c:v>
                </c:pt>
                <c:pt idx="232">
                  <c:v>1082777.9499888478</c:v>
                </c:pt>
                <c:pt idx="233">
                  <c:v>1088896.2965629851</c:v>
                </c:pt>
              </c:numCache>
            </c:numRef>
          </c:val>
          <c:smooth val="0"/>
          <c:extLst>
            <c:ext xmlns:c16="http://schemas.microsoft.com/office/drawing/2014/chart" uri="{C3380CC4-5D6E-409C-BE32-E72D297353CC}">
              <c16:uniqueId val="{00000003-1A1F-498F-8369-1F797EEFBE11}"/>
            </c:ext>
          </c:extLst>
        </c:ser>
        <c:dLbls>
          <c:showLegendKey val="0"/>
          <c:showVal val="0"/>
          <c:showCatName val="0"/>
          <c:showSerName val="0"/>
          <c:showPercent val="0"/>
          <c:showBubbleSize val="0"/>
        </c:dLbls>
        <c:marker val="1"/>
        <c:smooth val="0"/>
        <c:axId val="3"/>
        <c:axId val="4"/>
      </c:lineChart>
      <c:dateAx>
        <c:axId val="744008168"/>
        <c:scaling>
          <c:orientation val="minMax"/>
        </c:scaling>
        <c:delete val="0"/>
        <c:axPos val="b"/>
        <c:numFmt formatCode="yyyy" sourceLinked="0"/>
        <c:majorTickMark val="out"/>
        <c:minorTickMark val="none"/>
        <c:tickLblPos val="nextTo"/>
        <c:spPr>
          <a:ln>
            <a:solidFill>
              <a:schemeClr val="tx1"/>
            </a:solidFill>
          </a:ln>
        </c:spPr>
        <c:txPr>
          <a:bodyPr rot="-5400000" vert="horz"/>
          <a:lstStyle/>
          <a:p>
            <a:pPr>
              <a:defRPr sz="1200">
                <a:solidFill>
                  <a:sysClr val="windowText" lastClr="000000"/>
                </a:solidFill>
              </a:defRPr>
            </a:pPr>
            <a:endParaRPr lang="hu-HU"/>
          </a:p>
        </c:txPr>
        <c:crossAx val="1"/>
        <c:crosses val="autoZero"/>
        <c:auto val="1"/>
        <c:lblOffset val="100"/>
        <c:baseTimeUnit val="months"/>
        <c:majorUnit val="12"/>
        <c:majorTimeUnit val="months"/>
      </c:dateAx>
      <c:valAx>
        <c:axId val="1"/>
        <c:scaling>
          <c:orientation val="minMax"/>
          <c:max val="3000000"/>
          <c:min val="1200000"/>
        </c:scaling>
        <c:delete val="0"/>
        <c:axPos val="l"/>
        <c:majorGridlines>
          <c:spPr>
            <a:ln>
              <a:solidFill>
                <a:schemeClr val="bg1">
                  <a:lumMod val="75000"/>
                </a:schemeClr>
              </a:solidFill>
              <a:prstDash val="sysDash"/>
            </a:ln>
          </c:spPr>
        </c:majorGridlines>
        <c:title>
          <c:tx>
            <c:rich>
              <a:bodyPr rot="0" vert="horz"/>
              <a:lstStyle/>
              <a:p>
                <a:pPr>
                  <a:defRPr sz="1200">
                    <a:solidFill>
                      <a:sysClr val="windowText" lastClr="000000"/>
                    </a:solidFill>
                  </a:defRPr>
                </a:pPr>
                <a:r>
                  <a:rPr lang="hu-HU" sz="1200">
                    <a:solidFill>
                      <a:sysClr val="windowText" lastClr="000000"/>
                    </a:solidFill>
                  </a:rPr>
                  <a:t>million</a:t>
                </a:r>
              </a:p>
            </c:rich>
          </c:tx>
          <c:layout>
            <c:manualLayout>
              <c:xMode val="edge"/>
              <c:yMode val="edge"/>
              <c:x val="6.6215278256592708E-2"/>
              <c:y val="1.1534469871462808E-2"/>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744008168"/>
        <c:crosses val="autoZero"/>
        <c:crossBetween val="between"/>
        <c:dispUnits>
          <c:builtInUnit val="millions"/>
        </c:dispUnits>
      </c:valAx>
      <c:dateAx>
        <c:axId val="3"/>
        <c:scaling>
          <c:orientation val="minMax"/>
        </c:scaling>
        <c:delete val="1"/>
        <c:axPos val="b"/>
        <c:numFmt formatCode="m/d/yyyy" sourceLinked="1"/>
        <c:majorTickMark val="out"/>
        <c:minorTickMark val="none"/>
        <c:tickLblPos val="nextTo"/>
        <c:crossAx val="4"/>
        <c:crosses val="autoZero"/>
        <c:auto val="1"/>
        <c:lblOffset val="100"/>
        <c:baseTimeUnit val="months"/>
      </c:dateAx>
      <c:valAx>
        <c:axId val="4"/>
        <c:scaling>
          <c:orientation val="minMax"/>
          <c:max val="1350000"/>
          <c:min val="450000"/>
        </c:scaling>
        <c:delete val="0"/>
        <c:axPos val="r"/>
        <c:title>
          <c:tx>
            <c:rich>
              <a:bodyPr rot="0" vert="horz"/>
              <a:lstStyle/>
              <a:p>
                <a:pPr>
                  <a:defRPr sz="1200">
                    <a:solidFill>
                      <a:sysClr val="windowText" lastClr="000000"/>
                    </a:solidFill>
                  </a:defRPr>
                </a:pPr>
                <a:r>
                  <a:rPr lang="hu-HU" sz="1200">
                    <a:solidFill>
                      <a:sysClr val="windowText" lastClr="000000"/>
                    </a:solidFill>
                  </a:rPr>
                  <a:t>million persons</a:t>
                </a:r>
              </a:p>
            </c:rich>
          </c:tx>
          <c:layout>
            <c:manualLayout>
              <c:xMode val="edge"/>
              <c:yMode val="edge"/>
              <c:x val="0.74106871492201831"/>
              <c:y val="8.1364808561600784E-3"/>
            </c:manualLayout>
          </c:layout>
          <c:overlay val="0"/>
        </c:title>
        <c:numFmt formatCode="#,##0.0" sourceLinked="0"/>
        <c:majorTickMark val="out"/>
        <c:minorTickMark val="none"/>
        <c:tickLblPos val="nextTo"/>
        <c:spPr>
          <a:ln>
            <a:solidFill>
              <a:schemeClr val="tx1"/>
            </a:solidFill>
          </a:ln>
        </c:spPr>
        <c:txPr>
          <a:bodyPr rot="0" vert="horz"/>
          <a:lstStyle/>
          <a:p>
            <a:pPr>
              <a:defRPr sz="1200">
                <a:solidFill>
                  <a:sysClr val="windowText" lastClr="000000"/>
                </a:solidFill>
              </a:defRPr>
            </a:pPr>
            <a:endParaRPr lang="hu-HU"/>
          </a:p>
        </c:txPr>
        <c:crossAx val="3"/>
        <c:crosses val="max"/>
        <c:crossBetween val="between"/>
        <c:dispUnits>
          <c:builtInUnit val="millions"/>
        </c:dispUnits>
      </c:valAx>
      <c:spPr>
        <a:noFill/>
        <a:ln>
          <a:solidFill>
            <a:schemeClr val="tx1"/>
          </a:solidFill>
        </a:ln>
      </c:spPr>
    </c:plotArea>
    <c:legend>
      <c:legendPos val="b"/>
      <c:layout>
        <c:manualLayout>
          <c:xMode val="edge"/>
          <c:yMode val="edge"/>
          <c:x val="0.14158280127418399"/>
          <c:y val="0.80896413572392656"/>
          <c:w val="0.71367467858111433"/>
          <c:h val="0.17462565146260764"/>
        </c:manualLayout>
      </c:layout>
      <c:overlay val="0"/>
      <c:spPr>
        <a:ln>
          <a:solidFill>
            <a:schemeClr val="tx1"/>
          </a:solidFill>
        </a:ln>
      </c:spPr>
      <c:txPr>
        <a:bodyPr/>
        <a:lstStyle/>
        <a:p>
          <a:pPr>
            <a:defRPr sz="1200">
              <a:solidFill>
                <a:sysClr val="windowText" lastClr="000000"/>
              </a:solidFill>
            </a:defRPr>
          </a:pPr>
          <a:endParaRPr lang="hu-HU"/>
        </a:p>
      </c:txPr>
    </c:legend>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'8_ábra_chart'!$F$11</c:f>
              <c:strCache>
                <c:ptCount val="1"/>
                <c:pt idx="0">
                  <c:v>Feldolgozóipar</c:v>
                </c:pt>
              </c:strCache>
            </c:strRef>
          </c:tx>
          <c:spPr>
            <a:ln w="28575" cap="rnd">
              <a:solidFill>
                <a:srgbClr val="71AD47"/>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'8_ábra_chart'!$F$12:$F$89</c:f>
              <c:numCache>
                <c:formatCode>#\ ##0.0</c:formatCode>
                <c:ptCount val="78"/>
                <c:pt idx="2">
                  <c:v>78.357035219310887</c:v>
                </c:pt>
                <c:pt idx="3">
                  <c:v>79.31895826885868</c:v>
                </c:pt>
                <c:pt idx="4">
                  <c:v>79.505608130830993</c:v>
                </c:pt>
                <c:pt idx="5">
                  <c:v>79.022500353002187</c:v>
                </c:pt>
                <c:pt idx="6">
                  <c:v>78.643322772185954</c:v>
                </c:pt>
                <c:pt idx="7">
                  <c:v>77.935640580774304</c:v>
                </c:pt>
                <c:pt idx="8">
                  <c:v>76.101522753072828</c:v>
                </c:pt>
                <c:pt idx="9">
                  <c:v>73.465685627115619</c:v>
                </c:pt>
                <c:pt idx="10">
                  <c:v>71.654163031145103</c:v>
                </c:pt>
                <c:pt idx="11">
                  <c:v>72.158067722542469</c:v>
                </c:pt>
                <c:pt idx="12">
                  <c:v>72.813020146579476</c:v>
                </c:pt>
                <c:pt idx="13">
                  <c:v>76.873013326417947</c:v>
                </c:pt>
                <c:pt idx="14">
                  <c:v>80.930493852854852</c:v>
                </c:pt>
                <c:pt idx="15">
                  <c:v>84.70749340555939</c:v>
                </c:pt>
                <c:pt idx="16">
                  <c:v>88.35037818797295</c:v>
                </c:pt>
                <c:pt idx="17">
                  <c:v>93.824269619921779</c:v>
                </c:pt>
                <c:pt idx="18">
                  <c:v>92.909208872242317</c:v>
                </c:pt>
                <c:pt idx="19">
                  <c:v>93.239685483202976</c:v>
                </c:pt>
                <c:pt idx="20">
                  <c:v>94.992429124511261</c:v>
                </c:pt>
                <c:pt idx="21">
                  <c:v>94.463680290139877</c:v>
                </c:pt>
                <c:pt idx="22">
                  <c:v>95.16529647692181</c:v>
                </c:pt>
                <c:pt idx="23">
                  <c:v>93.651321686492963</c:v>
                </c:pt>
                <c:pt idx="24">
                  <c:v>92.388669754285729</c:v>
                </c:pt>
                <c:pt idx="25">
                  <c:v>91.29037347290739</c:v>
                </c:pt>
                <c:pt idx="26">
                  <c:v>90.166607792865037</c:v>
                </c:pt>
                <c:pt idx="27">
                  <c:v>97.955915645725611</c:v>
                </c:pt>
                <c:pt idx="28">
                  <c:v>103.62672302163541</c:v>
                </c:pt>
                <c:pt idx="29">
                  <c:v>108.15138961613887</c:v>
                </c:pt>
                <c:pt idx="30">
                  <c:v>112.39587529645155</c:v>
                </c:pt>
                <c:pt idx="31">
                  <c:v>110.19062025672811</c:v>
                </c:pt>
                <c:pt idx="32">
                  <c:v>109.55001974148574</c:v>
                </c:pt>
                <c:pt idx="33">
                  <c:v>109.09850508565845</c:v>
                </c:pt>
                <c:pt idx="34">
                  <c:v>108.34405468967608</c:v>
                </c:pt>
                <c:pt idx="35">
                  <c:v>106.96190596060396</c:v>
                </c:pt>
                <c:pt idx="36">
                  <c:v>102.24343425200854</c:v>
                </c:pt>
                <c:pt idx="37">
                  <c:v>97.678455099332552</c:v>
                </c:pt>
                <c:pt idx="38">
                  <c:v>91.90591135957105</c:v>
                </c:pt>
                <c:pt idx="39">
                  <c:v>88.882182486091438</c:v>
                </c:pt>
                <c:pt idx="40">
                  <c:v>89.907358444443091</c:v>
                </c:pt>
                <c:pt idx="41">
                  <c:v>93.253270783394953</c:v>
                </c:pt>
                <c:pt idx="42">
                  <c:v>100</c:v>
                </c:pt>
                <c:pt idx="43">
                  <c:v>106.09583740893491</c:v>
                </c:pt>
                <c:pt idx="44">
                  <c:v>111.02872237346988</c:v>
                </c:pt>
                <c:pt idx="45">
                  <c:v>118.11400825642168</c:v>
                </c:pt>
                <c:pt idx="46">
                  <c:v>124.61556819437587</c:v>
                </c:pt>
                <c:pt idx="47">
                  <c:v>126.10955634601567</c:v>
                </c:pt>
                <c:pt idx="48">
                  <c:v>126.55388139171006</c:v>
                </c:pt>
                <c:pt idx="49">
                  <c:v>128.47012680519674</c:v>
                </c:pt>
                <c:pt idx="50">
                  <c:v>130.68744142055817</c:v>
                </c:pt>
                <c:pt idx="51">
                  <c:v>129.32293432642439</c:v>
                </c:pt>
                <c:pt idx="52">
                  <c:v>128.59354770617438</c:v>
                </c:pt>
                <c:pt idx="53">
                  <c:v>128.55576582932611</c:v>
                </c:pt>
                <c:pt idx="54">
                  <c:v>134.46021329875839</c:v>
                </c:pt>
                <c:pt idx="55">
                  <c:v>138.59002741726874</c:v>
                </c:pt>
                <c:pt idx="56">
                  <c:v>146.19738681381654</c:v>
                </c:pt>
                <c:pt idx="57">
                  <c:v>149.59743367001374</c:v>
                </c:pt>
                <c:pt idx="58">
                  <c:v>147.8013274091079</c:v>
                </c:pt>
                <c:pt idx="59">
                  <c:v>147.85168588527756</c:v>
                </c:pt>
                <c:pt idx="60">
                  <c:v>144.75984878035484</c:v>
                </c:pt>
                <c:pt idx="61">
                  <c:v>142.14916214516995</c:v>
                </c:pt>
                <c:pt idx="62">
                  <c:v>141.03073545045996</c:v>
                </c:pt>
                <c:pt idx="63">
                  <c:v>142.47786520226072</c:v>
                </c:pt>
                <c:pt idx="64">
                  <c:v>149.60620518754257</c:v>
                </c:pt>
                <c:pt idx="65">
                  <c:v>158.6376641636509</c:v>
                </c:pt>
                <c:pt idx="66">
                  <c:v>164.58683854848675</c:v>
                </c:pt>
                <c:pt idx="67">
                  <c:v>172.74370453931684</c:v>
                </c:pt>
                <c:pt idx="68">
                  <c:v>174.51304240812894</c:v>
                </c:pt>
                <c:pt idx="69">
                  <c:v>181.40713296231249</c:v>
                </c:pt>
                <c:pt idx="70">
                  <c:v>188.01208937824211</c:v>
                </c:pt>
                <c:pt idx="71">
                  <c:v>187.13249868931172</c:v>
                </c:pt>
                <c:pt idx="72">
                  <c:v>187.61516659274605</c:v>
                </c:pt>
                <c:pt idx="73">
                  <c:v>188.78755178674129</c:v>
                </c:pt>
                <c:pt idx="74">
                  <c:v>203.92579655071196</c:v>
                </c:pt>
                <c:pt idx="75">
                  <c:v>213.98665150402428</c:v>
                </c:pt>
                <c:pt idx="76">
                  <c:v>226.29446192712746</c:v>
                </c:pt>
                <c:pt idx="77">
                  <c:v>231.31998589274295</c:v>
                </c:pt>
              </c:numCache>
            </c:numRef>
          </c:val>
          <c:smooth val="0"/>
          <c:extLst>
            <c:ext xmlns:c16="http://schemas.microsoft.com/office/drawing/2014/chart" uri="{C3380CC4-5D6E-409C-BE32-E72D297353CC}">
              <c16:uniqueId val="{00000000-2D4A-4CE1-8E47-9CC638D575C4}"/>
            </c:ext>
          </c:extLst>
        </c:ser>
        <c:ser>
          <c:idx val="1"/>
          <c:order val="1"/>
          <c:tx>
            <c:strRef>
              <c:f>'8_ábra_chart'!$G$11</c:f>
              <c:strCache>
                <c:ptCount val="1"/>
                <c:pt idx="0">
                  <c:v>Kereskedelem</c:v>
                </c:pt>
              </c:strCache>
            </c:strRef>
          </c:tx>
          <c:spPr>
            <a:ln w="28575" cap="rnd">
              <a:solidFill>
                <a:srgbClr val="53CBFF"/>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'8_ábra_chart'!$G$12:$G$89</c:f>
              <c:numCache>
                <c:formatCode>#\ ##0.0</c:formatCode>
                <c:ptCount val="78"/>
                <c:pt idx="2">
                  <c:v>95.954765805816493</c:v>
                </c:pt>
                <c:pt idx="3">
                  <c:v>99.387703998122646</c:v>
                </c:pt>
                <c:pt idx="4">
                  <c:v>99.423783042888886</c:v>
                </c:pt>
                <c:pt idx="5">
                  <c:v>98.855233966179256</c:v>
                </c:pt>
                <c:pt idx="6">
                  <c:v>99.379810962171305</c:v>
                </c:pt>
                <c:pt idx="7">
                  <c:v>96.820199473358855</c:v>
                </c:pt>
                <c:pt idx="8">
                  <c:v>98.009063012523626</c:v>
                </c:pt>
                <c:pt idx="9">
                  <c:v>98.040300375226309</c:v>
                </c:pt>
                <c:pt idx="10">
                  <c:v>99.742950600836537</c:v>
                </c:pt>
                <c:pt idx="11">
                  <c:v>100.2142960890379</c:v>
                </c:pt>
                <c:pt idx="12">
                  <c:v>101.53711945167409</c:v>
                </c:pt>
                <c:pt idx="13">
                  <c:v>104.64086298749245</c:v>
                </c:pt>
                <c:pt idx="14">
                  <c:v>108.31735748282546</c:v>
                </c:pt>
                <c:pt idx="15">
                  <c:v>107.93046594005548</c:v>
                </c:pt>
                <c:pt idx="16">
                  <c:v>109.92663478725663</c:v>
                </c:pt>
                <c:pt idx="17">
                  <c:v>109.14035235734229</c:v>
                </c:pt>
                <c:pt idx="18">
                  <c:v>110.36587826120513</c:v>
                </c:pt>
                <c:pt idx="19">
                  <c:v>113.50914591477105</c:v>
                </c:pt>
                <c:pt idx="20">
                  <c:v>118.31787973002599</c:v>
                </c:pt>
                <c:pt idx="21">
                  <c:v>120.23789456740687</c:v>
                </c:pt>
                <c:pt idx="22">
                  <c:v>122.90806027881092</c:v>
                </c:pt>
                <c:pt idx="23">
                  <c:v>125.55055675389406</c:v>
                </c:pt>
                <c:pt idx="24">
                  <c:v>122.6776649584946</c:v>
                </c:pt>
                <c:pt idx="25">
                  <c:v>122.96687909530959</c:v>
                </c:pt>
                <c:pt idx="26">
                  <c:v>122.01225418280694</c:v>
                </c:pt>
                <c:pt idx="27">
                  <c:v>120.99454902979637</c:v>
                </c:pt>
                <c:pt idx="28">
                  <c:v>121.89577052890917</c:v>
                </c:pt>
                <c:pt idx="29">
                  <c:v>120.33627309648031</c:v>
                </c:pt>
                <c:pt idx="30">
                  <c:v>117.64002603779932</c:v>
                </c:pt>
                <c:pt idx="31">
                  <c:v>121.78065576411596</c:v>
                </c:pt>
                <c:pt idx="32">
                  <c:v>126.39065008213272</c:v>
                </c:pt>
                <c:pt idx="33">
                  <c:v>130.1198540035887</c:v>
                </c:pt>
                <c:pt idx="34">
                  <c:v>128.16047754696604</c:v>
                </c:pt>
                <c:pt idx="35">
                  <c:v>126.36690817047307</c:v>
                </c:pt>
                <c:pt idx="36">
                  <c:v>123.32122750409073</c:v>
                </c:pt>
                <c:pt idx="37">
                  <c:v>116.70307488786452</c:v>
                </c:pt>
                <c:pt idx="38">
                  <c:v>105.72122391219139</c:v>
                </c:pt>
                <c:pt idx="39">
                  <c:v>103.02729696339568</c:v>
                </c:pt>
                <c:pt idx="40">
                  <c:v>102.82067560385191</c:v>
                </c:pt>
                <c:pt idx="41">
                  <c:v>103.33389686872468</c:v>
                </c:pt>
                <c:pt idx="42">
                  <c:v>100</c:v>
                </c:pt>
                <c:pt idx="43">
                  <c:v>99.790629888014649</c:v>
                </c:pt>
                <c:pt idx="44">
                  <c:v>98.061297660644385</c:v>
                </c:pt>
                <c:pt idx="45">
                  <c:v>95.724834524071738</c:v>
                </c:pt>
                <c:pt idx="46">
                  <c:v>95.517548024023313</c:v>
                </c:pt>
                <c:pt idx="47">
                  <c:v>96.676731197366024</c:v>
                </c:pt>
                <c:pt idx="48">
                  <c:v>98.443970563491305</c:v>
                </c:pt>
                <c:pt idx="49">
                  <c:v>97.924257401106644</c:v>
                </c:pt>
                <c:pt idx="50">
                  <c:v>94.454281390296003</c:v>
                </c:pt>
                <c:pt idx="51">
                  <c:v>92.356148187665084</c:v>
                </c:pt>
                <c:pt idx="52">
                  <c:v>91.970249742560213</c:v>
                </c:pt>
                <c:pt idx="53">
                  <c:v>96.609914531183975</c:v>
                </c:pt>
                <c:pt idx="54">
                  <c:v>97.415520888805105</c:v>
                </c:pt>
                <c:pt idx="55">
                  <c:v>96.883996606902912</c:v>
                </c:pt>
                <c:pt idx="56">
                  <c:v>99.59719014739828</c:v>
                </c:pt>
                <c:pt idx="57">
                  <c:v>99.728911299438181</c:v>
                </c:pt>
                <c:pt idx="58">
                  <c:v>102.78966376679173</c:v>
                </c:pt>
                <c:pt idx="59">
                  <c:v>101.87081540644299</c:v>
                </c:pt>
                <c:pt idx="60">
                  <c:v>98.987104816694981</c:v>
                </c:pt>
                <c:pt idx="61">
                  <c:v>97.591060667737111</c:v>
                </c:pt>
                <c:pt idx="62">
                  <c:v>99.381980837276615</c:v>
                </c:pt>
                <c:pt idx="63">
                  <c:v>103.00117917778557</c:v>
                </c:pt>
                <c:pt idx="64">
                  <c:v>112.51720125910271</c:v>
                </c:pt>
                <c:pt idx="65">
                  <c:v>117.34386885569074</c:v>
                </c:pt>
                <c:pt idx="66">
                  <c:v>127.25130377723056</c:v>
                </c:pt>
                <c:pt idx="67">
                  <c:v>130.07162145813095</c:v>
                </c:pt>
                <c:pt idx="68">
                  <c:v>132.40757622658415</c:v>
                </c:pt>
                <c:pt idx="69">
                  <c:v>133.66566796644298</c:v>
                </c:pt>
                <c:pt idx="70">
                  <c:v>133.70469198823059</c:v>
                </c:pt>
                <c:pt idx="71">
                  <c:v>134.91625506981936</c:v>
                </c:pt>
                <c:pt idx="72">
                  <c:v>139.17431332042636</c:v>
                </c:pt>
                <c:pt idx="73">
                  <c:v>143.33836461090817</c:v>
                </c:pt>
                <c:pt idx="74">
                  <c:v>144.44749284632212</c:v>
                </c:pt>
                <c:pt idx="75">
                  <c:v>145.74605724169524</c:v>
                </c:pt>
                <c:pt idx="76">
                  <c:v>148.43708152668478</c:v>
                </c:pt>
                <c:pt idx="77">
                  <c:v>151.77019310631428</c:v>
                </c:pt>
              </c:numCache>
            </c:numRef>
          </c:val>
          <c:smooth val="0"/>
          <c:extLst>
            <c:ext xmlns:c16="http://schemas.microsoft.com/office/drawing/2014/chart" uri="{C3380CC4-5D6E-409C-BE32-E72D297353CC}">
              <c16:uniqueId val="{00000001-2D4A-4CE1-8E47-9CC638D575C4}"/>
            </c:ext>
          </c:extLst>
        </c:ser>
        <c:ser>
          <c:idx val="2"/>
          <c:order val="2"/>
          <c:tx>
            <c:strRef>
              <c:f>'8_ábra_chart'!$H$11</c:f>
              <c:strCache>
                <c:ptCount val="1"/>
                <c:pt idx="0">
                  <c:v>Logisztika</c:v>
                </c:pt>
              </c:strCache>
            </c:strRef>
          </c:tx>
          <c:spPr>
            <a:ln w="28575" cap="rnd">
              <a:solidFill>
                <a:srgbClr val="AEAAAA"/>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'8_ábra_chart'!$H$12:$H$89</c:f>
              <c:numCache>
                <c:formatCode>#\ ##0.0</c:formatCode>
                <c:ptCount val="78"/>
                <c:pt idx="2">
                  <c:v>67.988554535730657</c:v>
                </c:pt>
                <c:pt idx="3">
                  <c:v>66.41076873176651</c:v>
                </c:pt>
                <c:pt idx="4">
                  <c:v>65.526764066437011</c:v>
                </c:pt>
                <c:pt idx="5">
                  <c:v>67.443112773433697</c:v>
                </c:pt>
                <c:pt idx="6">
                  <c:v>68.497481486150008</c:v>
                </c:pt>
                <c:pt idx="7">
                  <c:v>68.637096984497603</c:v>
                </c:pt>
                <c:pt idx="8">
                  <c:v>69.639792911603166</c:v>
                </c:pt>
                <c:pt idx="9">
                  <c:v>71.260392405309261</c:v>
                </c:pt>
                <c:pt idx="10">
                  <c:v>76.496084764103955</c:v>
                </c:pt>
                <c:pt idx="11">
                  <c:v>75.541186645295184</c:v>
                </c:pt>
                <c:pt idx="12">
                  <c:v>74.666328722174541</c:v>
                </c:pt>
                <c:pt idx="13">
                  <c:v>69.607551926173159</c:v>
                </c:pt>
                <c:pt idx="14">
                  <c:v>68.663706524364926</c:v>
                </c:pt>
                <c:pt idx="15">
                  <c:v>72.6800594794299</c:v>
                </c:pt>
                <c:pt idx="16">
                  <c:v>72.677371187518801</c:v>
                </c:pt>
                <c:pt idx="17">
                  <c:v>78.576405963222669</c:v>
                </c:pt>
                <c:pt idx="18">
                  <c:v>79.163794418831628</c:v>
                </c:pt>
                <c:pt idx="19">
                  <c:v>83.322315735845322</c:v>
                </c:pt>
                <c:pt idx="20">
                  <c:v>89.375925836553904</c:v>
                </c:pt>
                <c:pt idx="21">
                  <c:v>96.621475256230127</c:v>
                </c:pt>
                <c:pt idx="22">
                  <c:v>105.21430358838711</c:v>
                </c:pt>
                <c:pt idx="23">
                  <c:v>112.65976277656557</c:v>
                </c:pt>
                <c:pt idx="24">
                  <c:v>111.21785586952709</c:v>
                </c:pt>
                <c:pt idx="25">
                  <c:v>113.7407957858055</c:v>
                </c:pt>
                <c:pt idx="26">
                  <c:v>112.36367161915609</c:v>
                </c:pt>
                <c:pt idx="27">
                  <c:v>112.32422924736116</c:v>
                </c:pt>
                <c:pt idx="28">
                  <c:v>110.70757607731292</c:v>
                </c:pt>
                <c:pt idx="29">
                  <c:v>104.93827327037718</c:v>
                </c:pt>
                <c:pt idx="30">
                  <c:v>112.39953380042704</c:v>
                </c:pt>
                <c:pt idx="31">
                  <c:v>108.75316646902763</c:v>
                </c:pt>
                <c:pt idx="32">
                  <c:v>110.01054228508679</c:v>
                </c:pt>
                <c:pt idx="33">
                  <c:v>106.53887693846706</c:v>
                </c:pt>
                <c:pt idx="34">
                  <c:v>105.65909733002709</c:v>
                </c:pt>
                <c:pt idx="35">
                  <c:v>101.86429117973771</c:v>
                </c:pt>
                <c:pt idx="36">
                  <c:v>104.53262811825971</c:v>
                </c:pt>
                <c:pt idx="37">
                  <c:v>107.98558208842107</c:v>
                </c:pt>
                <c:pt idx="38">
                  <c:v>114.23940043969085</c:v>
                </c:pt>
                <c:pt idx="39">
                  <c:v>115.86001853757908</c:v>
                </c:pt>
                <c:pt idx="40">
                  <c:v>112.8284909329678</c:v>
                </c:pt>
                <c:pt idx="41">
                  <c:v>107.78727273801084</c:v>
                </c:pt>
                <c:pt idx="42">
                  <c:v>100</c:v>
                </c:pt>
                <c:pt idx="43">
                  <c:v>94.884789077032096</c:v>
                </c:pt>
                <c:pt idx="44">
                  <c:v>89.939129324326103</c:v>
                </c:pt>
                <c:pt idx="45">
                  <c:v>87.269614566831009</c:v>
                </c:pt>
                <c:pt idx="46">
                  <c:v>76.542517441864476</c:v>
                </c:pt>
                <c:pt idx="47">
                  <c:v>76.452365426115392</c:v>
                </c:pt>
                <c:pt idx="48">
                  <c:v>76.55920446756005</c:v>
                </c:pt>
                <c:pt idx="49">
                  <c:v>78.30619341929382</c:v>
                </c:pt>
                <c:pt idx="50">
                  <c:v>73.380704476138249</c:v>
                </c:pt>
                <c:pt idx="51">
                  <c:v>72.899601665656888</c:v>
                </c:pt>
                <c:pt idx="52">
                  <c:v>74.555402302800417</c:v>
                </c:pt>
                <c:pt idx="53">
                  <c:v>76.391359413333532</c:v>
                </c:pt>
                <c:pt idx="54">
                  <c:v>89.049971886741716</c:v>
                </c:pt>
                <c:pt idx="55">
                  <c:v>94.385590956935019</c:v>
                </c:pt>
                <c:pt idx="56">
                  <c:v>101.27645895077481</c:v>
                </c:pt>
                <c:pt idx="57">
                  <c:v>108.95617417897969</c:v>
                </c:pt>
                <c:pt idx="58">
                  <c:v>125.96561804230672</c:v>
                </c:pt>
                <c:pt idx="59">
                  <c:v>124.10172061708705</c:v>
                </c:pt>
                <c:pt idx="60">
                  <c:v>134.08957548187129</c:v>
                </c:pt>
                <c:pt idx="61">
                  <c:v>129.05156878483197</c:v>
                </c:pt>
                <c:pt idx="62">
                  <c:v>124.4247422654858</c:v>
                </c:pt>
                <c:pt idx="63">
                  <c:v>119.67933216455516</c:v>
                </c:pt>
                <c:pt idx="64">
                  <c:v>99.899721357202139</c:v>
                </c:pt>
                <c:pt idx="65">
                  <c:v>95.365473567030918</c:v>
                </c:pt>
                <c:pt idx="66">
                  <c:v>81.375468012584932</c:v>
                </c:pt>
                <c:pt idx="67">
                  <c:v>86.397311205312363</c:v>
                </c:pt>
                <c:pt idx="68">
                  <c:v>96.231781058713096</c:v>
                </c:pt>
                <c:pt idx="69">
                  <c:v>103.07297866078012</c:v>
                </c:pt>
                <c:pt idx="70">
                  <c:v>114.99031786495644</c:v>
                </c:pt>
                <c:pt idx="71">
                  <c:v>120.27905523157149</c:v>
                </c:pt>
                <c:pt idx="72">
                  <c:v>125.74101629793998</c:v>
                </c:pt>
                <c:pt idx="73">
                  <c:v>134.80478682055909</c:v>
                </c:pt>
                <c:pt idx="74">
                  <c:v>147.7125642367867</c:v>
                </c:pt>
                <c:pt idx="75">
                  <c:v>151.28115437885754</c:v>
                </c:pt>
                <c:pt idx="76">
                  <c:v>156.71023440988526</c:v>
                </c:pt>
                <c:pt idx="77">
                  <c:v>159.62969174078555</c:v>
                </c:pt>
              </c:numCache>
            </c:numRef>
          </c:val>
          <c:smooth val="0"/>
          <c:extLst>
            <c:ext xmlns:c16="http://schemas.microsoft.com/office/drawing/2014/chart" uri="{C3380CC4-5D6E-409C-BE32-E72D297353CC}">
              <c16:uniqueId val="{00000002-2D4A-4CE1-8E47-9CC638D575C4}"/>
            </c:ext>
          </c:extLst>
        </c:ser>
        <c:ser>
          <c:idx val="3"/>
          <c:order val="3"/>
          <c:tx>
            <c:strRef>
              <c:f>'8_ábra_chart'!$I$11</c:f>
              <c:strCache>
                <c:ptCount val="1"/>
                <c:pt idx="0">
                  <c:v>IKT szektor</c:v>
                </c:pt>
              </c:strCache>
            </c:strRef>
          </c:tx>
          <c:spPr>
            <a:ln w="28575" cap="rnd">
              <a:solidFill>
                <a:srgbClr val="0C2148"/>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'8_ábra_chart'!$I$12:$I$89</c:f>
              <c:numCache>
                <c:formatCode>#\ ##0.0</c:formatCode>
                <c:ptCount val="78"/>
                <c:pt idx="2">
                  <c:v>94.719960962814781</c:v>
                </c:pt>
                <c:pt idx="3">
                  <c:v>92.743096268273007</c:v>
                </c:pt>
                <c:pt idx="4">
                  <c:v>91.870617498569629</c:v>
                </c:pt>
                <c:pt idx="5">
                  <c:v>94.982200813786079</c:v>
                </c:pt>
                <c:pt idx="6">
                  <c:v>96.465137179346229</c:v>
                </c:pt>
                <c:pt idx="7">
                  <c:v>97.059064571158572</c:v>
                </c:pt>
                <c:pt idx="8">
                  <c:v>94.701333715809582</c:v>
                </c:pt>
                <c:pt idx="9">
                  <c:v>97.980629449492596</c:v>
                </c:pt>
                <c:pt idx="10">
                  <c:v>99.460312761262827</c:v>
                </c:pt>
                <c:pt idx="11">
                  <c:v>99.159568211748137</c:v>
                </c:pt>
                <c:pt idx="12">
                  <c:v>99.25409528291442</c:v>
                </c:pt>
                <c:pt idx="13">
                  <c:v>93.041302378430885</c:v>
                </c:pt>
                <c:pt idx="14">
                  <c:v>92.084768862460521</c:v>
                </c:pt>
                <c:pt idx="15">
                  <c:v>94.37169718001762</c:v>
                </c:pt>
                <c:pt idx="16">
                  <c:v>96.139781025921337</c:v>
                </c:pt>
                <c:pt idx="17">
                  <c:v>100.05979342517682</c:v>
                </c:pt>
                <c:pt idx="18">
                  <c:v>101.89566622337964</c:v>
                </c:pt>
                <c:pt idx="19">
                  <c:v>104.54600279413535</c:v>
                </c:pt>
                <c:pt idx="20">
                  <c:v>109.4519237333477</c:v>
                </c:pt>
                <c:pt idx="21">
                  <c:v>116.41568553450692</c:v>
                </c:pt>
                <c:pt idx="22">
                  <c:v>125.50841671181205</c:v>
                </c:pt>
                <c:pt idx="23">
                  <c:v>126.66900378024016</c:v>
                </c:pt>
                <c:pt idx="24">
                  <c:v>125.82678726279607</c:v>
                </c:pt>
                <c:pt idx="25">
                  <c:v>126.2431280562167</c:v>
                </c:pt>
                <c:pt idx="26">
                  <c:v>125.05905594366436</c:v>
                </c:pt>
                <c:pt idx="27">
                  <c:v>124.84966793753634</c:v>
                </c:pt>
                <c:pt idx="28">
                  <c:v>125.26467921865768</c:v>
                </c:pt>
                <c:pt idx="29">
                  <c:v>119.87897976585114</c:v>
                </c:pt>
                <c:pt idx="30">
                  <c:v>122.7591780826524</c:v>
                </c:pt>
                <c:pt idx="31">
                  <c:v>123.17376880390168</c:v>
                </c:pt>
                <c:pt idx="32">
                  <c:v>121.79977413432144</c:v>
                </c:pt>
                <c:pt idx="33">
                  <c:v>119.01548766765484</c:v>
                </c:pt>
                <c:pt idx="34">
                  <c:v>116.15732241352468</c:v>
                </c:pt>
                <c:pt idx="35">
                  <c:v>119.97680520461063</c:v>
                </c:pt>
                <c:pt idx="36">
                  <c:v>119.21784527941331</c:v>
                </c:pt>
                <c:pt idx="37">
                  <c:v>114.29744915252066</c:v>
                </c:pt>
                <c:pt idx="38">
                  <c:v>104.91605486380243</c:v>
                </c:pt>
                <c:pt idx="39">
                  <c:v>103.62519996099577</c:v>
                </c:pt>
                <c:pt idx="40">
                  <c:v>103.49133823515933</c:v>
                </c:pt>
                <c:pt idx="41">
                  <c:v>100.35291911848034</c:v>
                </c:pt>
                <c:pt idx="42">
                  <c:v>100</c:v>
                </c:pt>
                <c:pt idx="43">
                  <c:v>97.196959802956286</c:v>
                </c:pt>
                <c:pt idx="44">
                  <c:v>90.033974232873106</c:v>
                </c:pt>
                <c:pt idx="45">
                  <c:v>87.854892050287361</c:v>
                </c:pt>
                <c:pt idx="46">
                  <c:v>86.177820399268711</c:v>
                </c:pt>
                <c:pt idx="47">
                  <c:v>84.579462888213342</c:v>
                </c:pt>
                <c:pt idx="48">
                  <c:v>95.169077290898684</c:v>
                </c:pt>
                <c:pt idx="49">
                  <c:v>94.879275367430296</c:v>
                </c:pt>
                <c:pt idx="50">
                  <c:v>94.712965762037612</c:v>
                </c:pt>
                <c:pt idx="51">
                  <c:v>95.169588380446868</c:v>
                </c:pt>
                <c:pt idx="52">
                  <c:v>87.905155890583274</c:v>
                </c:pt>
                <c:pt idx="53">
                  <c:v>89.044190388585463</c:v>
                </c:pt>
                <c:pt idx="54">
                  <c:v>87.32101250629421</c:v>
                </c:pt>
                <c:pt idx="55">
                  <c:v>90.33391331625235</c:v>
                </c:pt>
                <c:pt idx="56">
                  <c:v>93.454629676671601</c:v>
                </c:pt>
                <c:pt idx="57">
                  <c:v>94.471969260225194</c:v>
                </c:pt>
                <c:pt idx="58">
                  <c:v>98.819877556950843</c:v>
                </c:pt>
                <c:pt idx="59">
                  <c:v>98.173459136141474</c:v>
                </c:pt>
                <c:pt idx="60">
                  <c:v>99.917588532988731</c:v>
                </c:pt>
                <c:pt idx="61">
                  <c:v>103.75142765894716</c:v>
                </c:pt>
                <c:pt idx="62">
                  <c:v>116.42692517432926</c:v>
                </c:pt>
                <c:pt idx="63">
                  <c:v>116.46229535541406</c:v>
                </c:pt>
                <c:pt idx="64">
                  <c:v>114.49818901374969</c:v>
                </c:pt>
                <c:pt idx="65">
                  <c:v>115.79897833791865</c:v>
                </c:pt>
                <c:pt idx="66">
                  <c:v>114.60640549681565</c:v>
                </c:pt>
                <c:pt idx="67">
                  <c:v>118.71152195756785</c:v>
                </c:pt>
                <c:pt idx="68">
                  <c:v>130.31316468175351</c:v>
                </c:pt>
                <c:pt idx="69">
                  <c:v>133.76365739714845</c:v>
                </c:pt>
                <c:pt idx="70">
                  <c:v>133.06416354998788</c:v>
                </c:pt>
                <c:pt idx="71">
                  <c:v>136.35015717271361</c:v>
                </c:pt>
                <c:pt idx="72">
                  <c:v>128.74568341088204</c:v>
                </c:pt>
                <c:pt idx="73">
                  <c:v>127.03331357643327</c:v>
                </c:pt>
                <c:pt idx="74">
                  <c:v>121.20103706909353</c:v>
                </c:pt>
                <c:pt idx="75">
                  <c:v>116.51026834558787</c:v>
                </c:pt>
                <c:pt idx="76">
                  <c:v>119.73774158582626</c:v>
                </c:pt>
                <c:pt idx="77">
                  <c:v>119.32243250877302</c:v>
                </c:pt>
              </c:numCache>
            </c:numRef>
          </c:val>
          <c:smooth val="0"/>
          <c:extLst>
            <c:ext xmlns:c16="http://schemas.microsoft.com/office/drawing/2014/chart" uri="{C3380CC4-5D6E-409C-BE32-E72D297353CC}">
              <c16:uniqueId val="{00000003-2D4A-4CE1-8E47-9CC638D575C4}"/>
            </c:ext>
          </c:extLst>
        </c:ser>
        <c:ser>
          <c:idx val="4"/>
          <c:order val="4"/>
          <c:tx>
            <c:strRef>
              <c:f>'8_ábra_chart'!$J$11</c:f>
              <c:strCache>
                <c:ptCount val="1"/>
                <c:pt idx="0">
                  <c:v>Pénzügyi</c:v>
                </c:pt>
              </c:strCache>
            </c:strRef>
          </c:tx>
          <c:spPr>
            <a:ln w="28575" cap="rnd">
              <a:solidFill>
                <a:srgbClr val="DA0000"/>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'8_ábra_chart'!$J$12:$J$89</c:f>
              <c:numCache>
                <c:formatCode>#\ ##0.0</c:formatCode>
                <c:ptCount val="78"/>
                <c:pt idx="2">
                  <c:v>136.91886007187478</c:v>
                </c:pt>
                <c:pt idx="3">
                  <c:v>133.90304302936553</c:v>
                </c:pt>
                <c:pt idx="4">
                  <c:v>127.88285261371971</c:v>
                </c:pt>
                <c:pt idx="5">
                  <c:v>118.07635525194664</c:v>
                </c:pt>
                <c:pt idx="6">
                  <c:v>108.69458880930897</c:v>
                </c:pt>
                <c:pt idx="7">
                  <c:v>109.06173133642059</c:v>
                </c:pt>
                <c:pt idx="8">
                  <c:v>101.94814475245123</c:v>
                </c:pt>
                <c:pt idx="9">
                  <c:v>97.171407294277145</c:v>
                </c:pt>
                <c:pt idx="10">
                  <c:v>100.72429402533061</c:v>
                </c:pt>
                <c:pt idx="11">
                  <c:v>105.91004519310036</c:v>
                </c:pt>
                <c:pt idx="12">
                  <c:v>122.38958518121611</c:v>
                </c:pt>
                <c:pt idx="13">
                  <c:v>121.7480510713124</c:v>
                </c:pt>
                <c:pt idx="14">
                  <c:v>124.39000687638244</c:v>
                </c:pt>
                <c:pt idx="15">
                  <c:v>124.88538009165786</c:v>
                </c:pt>
                <c:pt idx="16">
                  <c:v>124.6760797727751</c:v>
                </c:pt>
                <c:pt idx="17">
                  <c:v>129.48233973770863</c:v>
                </c:pt>
                <c:pt idx="18">
                  <c:v>140.97392135522082</c:v>
                </c:pt>
                <c:pt idx="19">
                  <c:v>141.45363643717289</c:v>
                </c:pt>
                <c:pt idx="20">
                  <c:v>147.47122780352672</c:v>
                </c:pt>
                <c:pt idx="21">
                  <c:v>157.05590003375218</c:v>
                </c:pt>
                <c:pt idx="22">
                  <c:v>162.86710518500178</c:v>
                </c:pt>
                <c:pt idx="23">
                  <c:v>166.89770661197207</c:v>
                </c:pt>
                <c:pt idx="24">
                  <c:v>164.28085712077569</c:v>
                </c:pt>
                <c:pt idx="25">
                  <c:v>169.34505188011923</c:v>
                </c:pt>
                <c:pt idx="26">
                  <c:v>168.94285523718884</c:v>
                </c:pt>
                <c:pt idx="27">
                  <c:v>168.84083056229886</c:v>
                </c:pt>
                <c:pt idx="28">
                  <c:v>164.47753141977677</c:v>
                </c:pt>
                <c:pt idx="29">
                  <c:v>163.74107523732005</c:v>
                </c:pt>
                <c:pt idx="30">
                  <c:v>150.70482434505695</c:v>
                </c:pt>
                <c:pt idx="31">
                  <c:v>153.96522983294432</c:v>
                </c:pt>
                <c:pt idx="32">
                  <c:v>161.23146447361376</c:v>
                </c:pt>
                <c:pt idx="33">
                  <c:v>154.94292087055751</c:v>
                </c:pt>
                <c:pt idx="34">
                  <c:v>153.49714801349384</c:v>
                </c:pt>
                <c:pt idx="35">
                  <c:v>149.63761384593764</c:v>
                </c:pt>
                <c:pt idx="36">
                  <c:v>130.67464367080737</c:v>
                </c:pt>
                <c:pt idx="37">
                  <c:v>115.68504437901342</c:v>
                </c:pt>
                <c:pt idx="38">
                  <c:v>95.178068516400202</c:v>
                </c:pt>
                <c:pt idx="39">
                  <c:v>91.857130523738277</c:v>
                </c:pt>
                <c:pt idx="40">
                  <c:v>96.843090998104771</c:v>
                </c:pt>
                <c:pt idx="41">
                  <c:v>101.22826747037259</c:v>
                </c:pt>
                <c:pt idx="42">
                  <c:v>100</c:v>
                </c:pt>
                <c:pt idx="43">
                  <c:v>101.40764920076057</c:v>
                </c:pt>
                <c:pt idx="44">
                  <c:v>98.749082592033901</c:v>
                </c:pt>
                <c:pt idx="45">
                  <c:v>92.60829687244761</c:v>
                </c:pt>
                <c:pt idx="46">
                  <c:v>84.944726702302816</c:v>
                </c:pt>
                <c:pt idx="47">
                  <c:v>86.444107800717745</c:v>
                </c:pt>
                <c:pt idx="48">
                  <c:v>82.28486216055957</c:v>
                </c:pt>
                <c:pt idx="49">
                  <c:v>80.534222288892238</c:v>
                </c:pt>
                <c:pt idx="50">
                  <c:v>69.510828263269076</c:v>
                </c:pt>
                <c:pt idx="51">
                  <c:v>61.26665266222912</c:v>
                </c:pt>
                <c:pt idx="52">
                  <c:v>61.854761231780529</c:v>
                </c:pt>
                <c:pt idx="53">
                  <c:v>61.252923820034425</c:v>
                </c:pt>
                <c:pt idx="54">
                  <c:v>62.064330332687391</c:v>
                </c:pt>
                <c:pt idx="55">
                  <c:v>59.064918981474932</c:v>
                </c:pt>
                <c:pt idx="56">
                  <c:v>55.350320048951822</c:v>
                </c:pt>
                <c:pt idx="57">
                  <c:v>51.583640455196459</c:v>
                </c:pt>
                <c:pt idx="58">
                  <c:v>49.906298957483536</c:v>
                </c:pt>
                <c:pt idx="59">
                  <c:v>46.141842399874641</c:v>
                </c:pt>
                <c:pt idx="60">
                  <c:v>41.861651483842671</c:v>
                </c:pt>
                <c:pt idx="61">
                  <c:v>41.726166537258202</c:v>
                </c:pt>
                <c:pt idx="62">
                  <c:v>43.628869075335302</c:v>
                </c:pt>
                <c:pt idx="63">
                  <c:v>47.269323154648632</c:v>
                </c:pt>
                <c:pt idx="64">
                  <c:v>49.036546280782005</c:v>
                </c:pt>
                <c:pt idx="65">
                  <c:v>54.222307980594202</c:v>
                </c:pt>
                <c:pt idx="66">
                  <c:v>54.257990242456231</c:v>
                </c:pt>
                <c:pt idx="67">
                  <c:v>55.514889061724531</c:v>
                </c:pt>
                <c:pt idx="68">
                  <c:v>58.777432786125203</c:v>
                </c:pt>
                <c:pt idx="69">
                  <c:v>59.524474912879839</c:v>
                </c:pt>
                <c:pt idx="70">
                  <c:v>62.063628983855125</c:v>
                </c:pt>
                <c:pt idx="71">
                  <c:v>61.666658045433877</c:v>
                </c:pt>
                <c:pt idx="72">
                  <c:v>74.340958006153869</c:v>
                </c:pt>
                <c:pt idx="73">
                  <c:v>77.469104442202365</c:v>
                </c:pt>
                <c:pt idx="74">
                  <c:v>78.825984014065753</c:v>
                </c:pt>
                <c:pt idx="75">
                  <c:v>96.190537256181457</c:v>
                </c:pt>
                <c:pt idx="76">
                  <c:v>101.93139627922858</c:v>
                </c:pt>
                <c:pt idx="77">
                  <c:v>108.86328926154583</c:v>
                </c:pt>
              </c:numCache>
            </c:numRef>
          </c:val>
          <c:smooth val="0"/>
          <c:extLst>
            <c:ext xmlns:c16="http://schemas.microsoft.com/office/drawing/2014/chart" uri="{C3380CC4-5D6E-409C-BE32-E72D297353CC}">
              <c16:uniqueId val="{00000004-2D4A-4CE1-8E47-9CC638D575C4}"/>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2D4A-4CE1-8E47-9CC638D575C4}"/>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4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valAx>
      <c:valAx>
        <c:axId val="543351416"/>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0.14560179977502813"/>
          <c:y val="0.86993525809273842"/>
          <c:w val="0.71302909565367267"/>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4660527066308E-2"/>
          <c:y val="6.7637372914592556E-2"/>
          <c:w val="0.79857179178085014"/>
          <c:h val="0.66884291187739464"/>
        </c:manualLayout>
      </c:layout>
      <c:lineChart>
        <c:grouping val="standard"/>
        <c:varyColors val="0"/>
        <c:ser>
          <c:idx val="0"/>
          <c:order val="0"/>
          <c:tx>
            <c:strRef>
              <c:f>'8_ábra_chart'!$F$10</c:f>
              <c:strCache>
                <c:ptCount val="1"/>
                <c:pt idx="0">
                  <c:v>Manufacturing</c:v>
                </c:pt>
              </c:strCache>
            </c:strRef>
          </c:tx>
          <c:spPr>
            <a:ln w="28575" cap="rnd">
              <a:solidFill>
                <a:srgbClr val="71AD47"/>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'8_ábra_chart'!$F$12:$F$89</c:f>
              <c:numCache>
                <c:formatCode>#\ ##0.0</c:formatCode>
                <c:ptCount val="78"/>
                <c:pt idx="2">
                  <c:v>78.357035219310887</c:v>
                </c:pt>
                <c:pt idx="3">
                  <c:v>79.31895826885868</c:v>
                </c:pt>
                <c:pt idx="4">
                  <c:v>79.505608130830993</c:v>
                </c:pt>
                <c:pt idx="5">
                  <c:v>79.022500353002187</c:v>
                </c:pt>
                <c:pt idx="6">
                  <c:v>78.643322772185954</c:v>
                </c:pt>
                <c:pt idx="7">
                  <c:v>77.935640580774304</c:v>
                </c:pt>
                <c:pt idx="8">
                  <c:v>76.101522753072828</c:v>
                </c:pt>
                <c:pt idx="9">
                  <c:v>73.465685627115619</c:v>
                </c:pt>
                <c:pt idx="10">
                  <c:v>71.654163031145103</c:v>
                </c:pt>
                <c:pt idx="11">
                  <c:v>72.158067722542469</c:v>
                </c:pt>
                <c:pt idx="12">
                  <c:v>72.813020146579476</c:v>
                </c:pt>
                <c:pt idx="13">
                  <c:v>76.873013326417947</c:v>
                </c:pt>
                <c:pt idx="14">
                  <c:v>80.930493852854852</c:v>
                </c:pt>
                <c:pt idx="15">
                  <c:v>84.70749340555939</c:v>
                </c:pt>
                <c:pt idx="16">
                  <c:v>88.35037818797295</c:v>
                </c:pt>
                <c:pt idx="17">
                  <c:v>93.824269619921779</c:v>
                </c:pt>
                <c:pt idx="18">
                  <c:v>92.909208872242317</c:v>
                </c:pt>
                <c:pt idx="19">
                  <c:v>93.239685483202976</c:v>
                </c:pt>
                <c:pt idx="20">
                  <c:v>94.992429124511261</c:v>
                </c:pt>
                <c:pt idx="21">
                  <c:v>94.463680290139877</c:v>
                </c:pt>
                <c:pt idx="22">
                  <c:v>95.16529647692181</c:v>
                </c:pt>
                <c:pt idx="23">
                  <c:v>93.651321686492963</c:v>
                </c:pt>
                <c:pt idx="24">
                  <c:v>92.388669754285729</c:v>
                </c:pt>
                <c:pt idx="25">
                  <c:v>91.29037347290739</c:v>
                </c:pt>
                <c:pt idx="26">
                  <c:v>90.166607792865037</c:v>
                </c:pt>
                <c:pt idx="27">
                  <c:v>97.955915645725611</c:v>
                </c:pt>
                <c:pt idx="28">
                  <c:v>103.62672302163541</c:v>
                </c:pt>
                <c:pt idx="29">
                  <c:v>108.15138961613887</c:v>
                </c:pt>
                <c:pt idx="30">
                  <c:v>112.39587529645155</c:v>
                </c:pt>
                <c:pt idx="31">
                  <c:v>110.19062025672811</c:v>
                </c:pt>
                <c:pt idx="32">
                  <c:v>109.55001974148574</c:v>
                </c:pt>
                <c:pt idx="33">
                  <c:v>109.09850508565845</c:v>
                </c:pt>
                <c:pt idx="34">
                  <c:v>108.34405468967608</c:v>
                </c:pt>
                <c:pt idx="35">
                  <c:v>106.96190596060396</c:v>
                </c:pt>
                <c:pt idx="36">
                  <c:v>102.24343425200854</c:v>
                </c:pt>
                <c:pt idx="37">
                  <c:v>97.678455099332552</c:v>
                </c:pt>
                <c:pt idx="38">
                  <c:v>91.90591135957105</c:v>
                </c:pt>
                <c:pt idx="39">
                  <c:v>88.882182486091438</c:v>
                </c:pt>
                <c:pt idx="40">
                  <c:v>89.907358444443091</c:v>
                </c:pt>
                <c:pt idx="41">
                  <c:v>93.253270783394953</c:v>
                </c:pt>
                <c:pt idx="42">
                  <c:v>100</c:v>
                </c:pt>
                <c:pt idx="43">
                  <c:v>106.09583740893491</c:v>
                </c:pt>
                <c:pt idx="44">
                  <c:v>111.02872237346988</c:v>
                </c:pt>
                <c:pt idx="45">
                  <c:v>118.11400825642168</c:v>
                </c:pt>
                <c:pt idx="46">
                  <c:v>124.61556819437587</c:v>
                </c:pt>
                <c:pt idx="47">
                  <c:v>126.10955634601567</c:v>
                </c:pt>
                <c:pt idx="48">
                  <c:v>126.55388139171006</c:v>
                </c:pt>
                <c:pt idx="49">
                  <c:v>128.47012680519674</c:v>
                </c:pt>
                <c:pt idx="50">
                  <c:v>130.68744142055817</c:v>
                </c:pt>
                <c:pt idx="51">
                  <c:v>129.32293432642439</c:v>
                </c:pt>
                <c:pt idx="52">
                  <c:v>128.59354770617438</c:v>
                </c:pt>
                <c:pt idx="53">
                  <c:v>128.55576582932611</c:v>
                </c:pt>
                <c:pt idx="54">
                  <c:v>134.46021329875839</c:v>
                </c:pt>
                <c:pt idx="55">
                  <c:v>138.59002741726874</c:v>
                </c:pt>
                <c:pt idx="56">
                  <c:v>146.19738681381654</c:v>
                </c:pt>
                <c:pt idx="57">
                  <c:v>149.59743367001374</c:v>
                </c:pt>
                <c:pt idx="58">
                  <c:v>147.8013274091079</c:v>
                </c:pt>
                <c:pt idx="59">
                  <c:v>147.85168588527756</c:v>
                </c:pt>
                <c:pt idx="60">
                  <c:v>144.75984878035484</c:v>
                </c:pt>
                <c:pt idx="61">
                  <c:v>142.14916214516995</c:v>
                </c:pt>
                <c:pt idx="62">
                  <c:v>141.03073545045996</c:v>
                </c:pt>
                <c:pt idx="63">
                  <c:v>142.47786520226072</c:v>
                </c:pt>
                <c:pt idx="64">
                  <c:v>149.60620518754257</c:v>
                </c:pt>
                <c:pt idx="65">
                  <c:v>158.6376641636509</c:v>
                </c:pt>
                <c:pt idx="66">
                  <c:v>164.58683854848675</c:v>
                </c:pt>
                <c:pt idx="67">
                  <c:v>172.74370453931684</c:v>
                </c:pt>
                <c:pt idx="68">
                  <c:v>174.51304240812894</c:v>
                </c:pt>
                <c:pt idx="69">
                  <c:v>181.40713296231249</c:v>
                </c:pt>
                <c:pt idx="70">
                  <c:v>188.01208937824211</c:v>
                </c:pt>
                <c:pt idx="71">
                  <c:v>187.13249868931172</c:v>
                </c:pt>
                <c:pt idx="72">
                  <c:v>187.61516659274605</c:v>
                </c:pt>
                <c:pt idx="73">
                  <c:v>188.78755178674129</c:v>
                </c:pt>
                <c:pt idx="74">
                  <c:v>203.92579655071196</c:v>
                </c:pt>
                <c:pt idx="75">
                  <c:v>213.98665150402428</c:v>
                </c:pt>
                <c:pt idx="76">
                  <c:v>226.29446192712746</c:v>
                </c:pt>
                <c:pt idx="77">
                  <c:v>231.31998589274295</c:v>
                </c:pt>
              </c:numCache>
            </c:numRef>
          </c:val>
          <c:smooth val="0"/>
          <c:extLst>
            <c:ext xmlns:c16="http://schemas.microsoft.com/office/drawing/2014/chart" uri="{C3380CC4-5D6E-409C-BE32-E72D297353CC}">
              <c16:uniqueId val="{00000000-3162-4D8A-85E7-E919207B6C0F}"/>
            </c:ext>
          </c:extLst>
        </c:ser>
        <c:ser>
          <c:idx val="1"/>
          <c:order val="1"/>
          <c:tx>
            <c:strRef>
              <c:f>'8_ábra_chart'!$G$10</c:f>
              <c:strCache>
                <c:ptCount val="1"/>
                <c:pt idx="0">
                  <c:v>Trade</c:v>
                </c:pt>
              </c:strCache>
            </c:strRef>
          </c:tx>
          <c:spPr>
            <a:ln w="28575" cap="rnd">
              <a:solidFill>
                <a:srgbClr val="53CBFF"/>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'8_ábra_chart'!$G$12:$G$89</c:f>
              <c:numCache>
                <c:formatCode>#\ ##0.0</c:formatCode>
                <c:ptCount val="78"/>
                <c:pt idx="2">
                  <c:v>95.954765805816493</c:v>
                </c:pt>
                <c:pt idx="3">
                  <c:v>99.387703998122646</c:v>
                </c:pt>
                <c:pt idx="4">
                  <c:v>99.423783042888886</c:v>
                </c:pt>
                <c:pt idx="5">
                  <c:v>98.855233966179256</c:v>
                </c:pt>
                <c:pt idx="6">
                  <c:v>99.379810962171305</c:v>
                </c:pt>
                <c:pt idx="7">
                  <c:v>96.820199473358855</c:v>
                </c:pt>
                <c:pt idx="8">
                  <c:v>98.009063012523626</c:v>
                </c:pt>
                <c:pt idx="9">
                  <c:v>98.040300375226309</c:v>
                </c:pt>
                <c:pt idx="10">
                  <c:v>99.742950600836537</c:v>
                </c:pt>
                <c:pt idx="11">
                  <c:v>100.2142960890379</c:v>
                </c:pt>
                <c:pt idx="12">
                  <c:v>101.53711945167409</c:v>
                </c:pt>
                <c:pt idx="13">
                  <c:v>104.64086298749245</c:v>
                </c:pt>
                <c:pt idx="14">
                  <c:v>108.31735748282546</c:v>
                </c:pt>
                <c:pt idx="15">
                  <c:v>107.93046594005548</c:v>
                </c:pt>
                <c:pt idx="16">
                  <c:v>109.92663478725663</c:v>
                </c:pt>
                <c:pt idx="17">
                  <c:v>109.14035235734229</c:v>
                </c:pt>
                <c:pt idx="18">
                  <c:v>110.36587826120513</c:v>
                </c:pt>
                <c:pt idx="19">
                  <c:v>113.50914591477105</c:v>
                </c:pt>
                <c:pt idx="20">
                  <c:v>118.31787973002599</c:v>
                </c:pt>
                <c:pt idx="21">
                  <c:v>120.23789456740687</c:v>
                </c:pt>
                <c:pt idx="22">
                  <c:v>122.90806027881092</c:v>
                </c:pt>
                <c:pt idx="23">
                  <c:v>125.55055675389406</c:v>
                </c:pt>
                <c:pt idx="24">
                  <c:v>122.6776649584946</c:v>
                </c:pt>
                <c:pt idx="25">
                  <c:v>122.96687909530959</c:v>
                </c:pt>
                <c:pt idx="26">
                  <c:v>122.01225418280694</c:v>
                </c:pt>
                <c:pt idx="27">
                  <c:v>120.99454902979637</c:v>
                </c:pt>
                <c:pt idx="28">
                  <c:v>121.89577052890917</c:v>
                </c:pt>
                <c:pt idx="29">
                  <c:v>120.33627309648031</c:v>
                </c:pt>
                <c:pt idx="30">
                  <c:v>117.64002603779932</c:v>
                </c:pt>
                <c:pt idx="31">
                  <c:v>121.78065576411596</c:v>
                </c:pt>
                <c:pt idx="32">
                  <c:v>126.39065008213272</c:v>
                </c:pt>
                <c:pt idx="33">
                  <c:v>130.1198540035887</c:v>
                </c:pt>
                <c:pt idx="34">
                  <c:v>128.16047754696604</c:v>
                </c:pt>
                <c:pt idx="35">
                  <c:v>126.36690817047307</c:v>
                </c:pt>
                <c:pt idx="36">
                  <c:v>123.32122750409073</c:v>
                </c:pt>
                <c:pt idx="37">
                  <c:v>116.70307488786452</c:v>
                </c:pt>
                <c:pt idx="38">
                  <c:v>105.72122391219139</c:v>
                </c:pt>
                <c:pt idx="39">
                  <c:v>103.02729696339568</c:v>
                </c:pt>
                <c:pt idx="40">
                  <c:v>102.82067560385191</c:v>
                </c:pt>
                <c:pt idx="41">
                  <c:v>103.33389686872468</c:v>
                </c:pt>
                <c:pt idx="42">
                  <c:v>100</c:v>
                </c:pt>
                <c:pt idx="43">
                  <c:v>99.790629888014649</c:v>
                </c:pt>
                <c:pt idx="44">
                  <c:v>98.061297660644385</c:v>
                </c:pt>
                <c:pt idx="45">
                  <c:v>95.724834524071738</c:v>
                </c:pt>
                <c:pt idx="46">
                  <c:v>95.517548024023313</c:v>
                </c:pt>
                <c:pt idx="47">
                  <c:v>96.676731197366024</c:v>
                </c:pt>
                <c:pt idx="48">
                  <c:v>98.443970563491305</c:v>
                </c:pt>
                <c:pt idx="49">
                  <c:v>97.924257401106644</c:v>
                </c:pt>
                <c:pt idx="50">
                  <c:v>94.454281390296003</c:v>
                </c:pt>
                <c:pt idx="51">
                  <c:v>92.356148187665084</c:v>
                </c:pt>
                <c:pt idx="52">
                  <c:v>91.970249742560213</c:v>
                </c:pt>
                <c:pt idx="53">
                  <c:v>96.609914531183975</c:v>
                </c:pt>
                <c:pt idx="54">
                  <c:v>97.415520888805105</c:v>
                </c:pt>
                <c:pt idx="55">
                  <c:v>96.883996606902912</c:v>
                </c:pt>
                <c:pt idx="56">
                  <c:v>99.59719014739828</c:v>
                </c:pt>
                <c:pt idx="57">
                  <c:v>99.728911299438181</c:v>
                </c:pt>
                <c:pt idx="58">
                  <c:v>102.78966376679173</c:v>
                </c:pt>
                <c:pt idx="59">
                  <c:v>101.87081540644299</c:v>
                </c:pt>
                <c:pt idx="60">
                  <c:v>98.987104816694981</c:v>
                </c:pt>
                <c:pt idx="61">
                  <c:v>97.591060667737111</c:v>
                </c:pt>
                <c:pt idx="62">
                  <c:v>99.381980837276615</c:v>
                </c:pt>
                <c:pt idx="63">
                  <c:v>103.00117917778557</c:v>
                </c:pt>
                <c:pt idx="64">
                  <c:v>112.51720125910271</c:v>
                </c:pt>
                <c:pt idx="65">
                  <c:v>117.34386885569074</c:v>
                </c:pt>
                <c:pt idx="66">
                  <c:v>127.25130377723056</c:v>
                </c:pt>
                <c:pt idx="67">
                  <c:v>130.07162145813095</c:v>
                </c:pt>
                <c:pt idx="68">
                  <c:v>132.40757622658415</c:v>
                </c:pt>
                <c:pt idx="69">
                  <c:v>133.66566796644298</c:v>
                </c:pt>
                <c:pt idx="70">
                  <c:v>133.70469198823059</c:v>
                </c:pt>
                <c:pt idx="71">
                  <c:v>134.91625506981936</c:v>
                </c:pt>
                <c:pt idx="72">
                  <c:v>139.17431332042636</c:v>
                </c:pt>
                <c:pt idx="73">
                  <c:v>143.33836461090817</c:v>
                </c:pt>
                <c:pt idx="74">
                  <c:v>144.44749284632212</c:v>
                </c:pt>
                <c:pt idx="75">
                  <c:v>145.74605724169524</c:v>
                </c:pt>
                <c:pt idx="76">
                  <c:v>148.43708152668478</c:v>
                </c:pt>
                <c:pt idx="77">
                  <c:v>151.77019310631428</c:v>
                </c:pt>
              </c:numCache>
            </c:numRef>
          </c:val>
          <c:smooth val="0"/>
          <c:extLst>
            <c:ext xmlns:c16="http://schemas.microsoft.com/office/drawing/2014/chart" uri="{C3380CC4-5D6E-409C-BE32-E72D297353CC}">
              <c16:uniqueId val="{00000001-3162-4D8A-85E7-E919207B6C0F}"/>
            </c:ext>
          </c:extLst>
        </c:ser>
        <c:ser>
          <c:idx val="2"/>
          <c:order val="2"/>
          <c:tx>
            <c:strRef>
              <c:f>'8_ábra_chart'!$H$10</c:f>
              <c:strCache>
                <c:ptCount val="1"/>
                <c:pt idx="0">
                  <c:v>Logistics</c:v>
                </c:pt>
              </c:strCache>
            </c:strRef>
          </c:tx>
          <c:spPr>
            <a:ln w="28575" cap="rnd">
              <a:solidFill>
                <a:srgbClr val="AEAAAA"/>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'8_ábra_chart'!$H$12:$H$89</c:f>
              <c:numCache>
                <c:formatCode>#\ ##0.0</c:formatCode>
                <c:ptCount val="78"/>
                <c:pt idx="2">
                  <c:v>67.988554535730657</c:v>
                </c:pt>
                <c:pt idx="3">
                  <c:v>66.41076873176651</c:v>
                </c:pt>
                <c:pt idx="4">
                  <c:v>65.526764066437011</c:v>
                </c:pt>
                <c:pt idx="5">
                  <c:v>67.443112773433697</c:v>
                </c:pt>
                <c:pt idx="6">
                  <c:v>68.497481486150008</c:v>
                </c:pt>
                <c:pt idx="7">
                  <c:v>68.637096984497603</c:v>
                </c:pt>
                <c:pt idx="8">
                  <c:v>69.639792911603166</c:v>
                </c:pt>
                <c:pt idx="9">
                  <c:v>71.260392405309261</c:v>
                </c:pt>
                <c:pt idx="10">
                  <c:v>76.496084764103955</c:v>
                </c:pt>
                <c:pt idx="11">
                  <c:v>75.541186645295184</c:v>
                </c:pt>
                <c:pt idx="12">
                  <c:v>74.666328722174541</c:v>
                </c:pt>
                <c:pt idx="13">
                  <c:v>69.607551926173159</c:v>
                </c:pt>
                <c:pt idx="14">
                  <c:v>68.663706524364926</c:v>
                </c:pt>
                <c:pt idx="15">
                  <c:v>72.6800594794299</c:v>
                </c:pt>
                <c:pt idx="16">
                  <c:v>72.677371187518801</c:v>
                </c:pt>
                <c:pt idx="17">
                  <c:v>78.576405963222669</c:v>
                </c:pt>
                <c:pt idx="18">
                  <c:v>79.163794418831628</c:v>
                </c:pt>
                <c:pt idx="19">
                  <c:v>83.322315735845322</c:v>
                </c:pt>
                <c:pt idx="20">
                  <c:v>89.375925836553904</c:v>
                </c:pt>
                <c:pt idx="21">
                  <c:v>96.621475256230127</c:v>
                </c:pt>
                <c:pt idx="22">
                  <c:v>105.21430358838711</c:v>
                </c:pt>
                <c:pt idx="23">
                  <c:v>112.65976277656557</c:v>
                </c:pt>
                <c:pt idx="24">
                  <c:v>111.21785586952709</c:v>
                </c:pt>
                <c:pt idx="25">
                  <c:v>113.7407957858055</c:v>
                </c:pt>
                <c:pt idx="26">
                  <c:v>112.36367161915609</c:v>
                </c:pt>
                <c:pt idx="27">
                  <c:v>112.32422924736116</c:v>
                </c:pt>
                <c:pt idx="28">
                  <c:v>110.70757607731292</c:v>
                </c:pt>
                <c:pt idx="29">
                  <c:v>104.93827327037718</c:v>
                </c:pt>
                <c:pt idx="30">
                  <c:v>112.39953380042704</c:v>
                </c:pt>
                <c:pt idx="31">
                  <c:v>108.75316646902763</c:v>
                </c:pt>
                <c:pt idx="32">
                  <c:v>110.01054228508679</c:v>
                </c:pt>
                <c:pt idx="33">
                  <c:v>106.53887693846706</c:v>
                </c:pt>
                <c:pt idx="34">
                  <c:v>105.65909733002709</c:v>
                </c:pt>
                <c:pt idx="35">
                  <c:v>101.86429117973771</c:v>
                </c:pt>
                <c:pt idx="36">
                  <c:v>104.53262811825971</c:v>
                </c:pt>
                <c:pt idx="37">
                  <c:v>107.98558208842107</c:v>
                </c:pt>
                <c:pt idx="38">
                  <c:v>114.23940043969085</c:v>
                </c:pt>
                <c:pt idx="39">
                  <c:v>115.86001853757908</c:v>
                </c:pt>
                <c:pt idx="40">
                  <c:v>112.8284909329678</c:v>
                </c:pt>
                <c:pt idx="41">
                  <c:v>107.78727273801084</c:v>
                </c:pt>
                <c:pt idx="42">
                  <c:v>100</c:v>
                </c:pt>
                <c:pt idx="43">
                  <c:v>94.884789077032096</c:v>
                </c:pt>
                <c:pt idx="44">
                  <c:v>89.939129324326103</c:v>
                </c:pt>
                <c:pt idx="45">
                  <c:v>87.269614566831009</c:v>
                </c:pt>
                <c:pt idx="46">
                  <c:v>76.542517441864476</c:v>
                </c:pt>
                <c:pt idx="47">
                  <c:v>76.452365426115392</c:v>
                </c:pt>
                <c:pt idx="48">
                  <c:v>76.55920446756005</c:v>
                </c:pt>
                <c:pt idx="49">
                  <c:v>78.30619341929382</c:v>
                </c:pt>
                <c:pt idx="50">
                  <c:v>73.380704476138249</c:v>
                </c:pt>
                <c:pt idx="51">
                  <c:v>72.899601665656888</c:v>
                </c:pt>
                <c:pt idx="52">
                  <c:v>74.555402302800417</c:v>
                </c:pt>
                <c:pt idx="53">
                  <c:v>76.391359413333532</c:v>
                </c:pt>
                <c:pt idx="54">
                  <c:v>89.049971886741716</c:v>
                </c:pt>
                <c:pt idx="55">
                  <c:v>94.385590956935019</c:v>
                </c:pt>
                <c:pt idx="56">
                  <c:v>101.27645895077481</c:v>
                </c:pt>
                <c:pt idx="57">
                  <c:v>108.95617417897969</c:v>
                </c:pt>
                <c:pt idx="58">
                  <c:v>125.96561804230672</c:v>
                </c:pt>
                <c:pt idx="59">
                  <c:v>124.10172061708705</c:v>
                </c:pt>
                <c:pt idx="60">
                  <c:v>134.08957548187129</c:v>
                </c:pt>
                <c:pt idx="61">
                  <c:v>129.05156878483197</c:v>
                </c:pt>
                <c:pt idx="62">
                  <c:v>124.4247422654858</c:v>
                </c:pt>
                <c:pt idx="63">
                  <c:v>119.67933216455516</c:v>
                </c:pt>
                <c:pt idx="64">
                  <c:v>99.899721357202139</c:v>
                </c:pt>
                <c:pt idx="65">
                  <c:v>95.365473567030918</c:v>
                </c:pt>
                <c:pt idx="66">
                  <c:v>81.375468012584932</c:v>
                </c:pt>
                <c:pt idx="67">
                  <c:v>86.397311205312363</c:v>
                </c:pt>
                <c:pt idx="68">
                  <c:v>96.231781058713096</c:v>
                </c:pt>
                <c:pt idx="69">
                  <c:v>103.07297866078012</c:v>
                </c:pt>
                <c:pt idx="70">
                  <c:v>114.99031786495644</c:v>
                </c:pt>
                <c:pt idx="71">
                  <c:v>120.27905523157149</c:v>
                </c:pt>
                <c:pt idx="72">
                  <c:v>125.74101629793998</c:v>
                </c:pt>
                <c:pt idx="73">
                  <c:v>134.80478682055909</c:v>
                </c:pt>
                <c:pt idx="74">
                  <c:v>147.7125642367867</c:v>
                </c:pt>
                <c:pt idx="75">
                  <c:v>151.28115437885754</c:v>
                </c:pt>
                <c:pt idx="76">
                  <c:v>156.71023440988526</c:v>
                </c:pt>
                <c:pt idx="77">
                  <c:v>159.62969174078555</c:v>
                </c:pt>
              </c:numCache>
            </c:numRef>
          </c:val>
          <c:smooth val="0"/>
          <c:extLst>
            <c:ext xmlns:c16="http://schemas.microsoft.com/office/drawing/2014/chart" uri="{C3380CC4-5D6E-409C-BE32-E72D297353CC}">
              <c16:uniqueId val="{00000002-3162-4D8A-85E7-E919207B6C0F}"/>
            </c:ext>
          </c:extLst>
        </c:ser>
        <c:ser>
          <c:idx val="3"/>
          <c:order val="3"/>
          <c:tx>
            <c:strRef>
              <c:f>'8_ábra_chart'!$I$10</c:f>
              <c:strCache>
                <c:ptCount val="1"/>
                <c:pt idx="0">
                  <c:v>ICT</c:v>
                </c:pt>
              </c:strCache>
            </c:strRef>
          </c:tx>
          <c:spPr>
            <a:ln w="28575" cap="rnd">
              <a:solidFill>
                <a:srgbClr val="0C2148"/>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'8_ábra_chart'!$I$12:$I$89</c:f>
              <c:numCache>
                <c:formatCode>#\ ##0.0</c:formatCode>
                <c:ptCount val="78"/>
                <c:pt idx="2">
                  <c:v>94.719960962814781</c:v>
                </c:pt>
                <c:pt idx="3">
                  <c:v>92.743096268273007</c:v>
                </c:pt>
                <c:pt idx="4">
                  <c:v>91.870617498569629</c:v>
                </c:pt>
                <c:pt idx="5">
                  <c:v>94.982200813786079</c:v>
                </c:pt>
                <c:pt idx="6">
                  <c:v>96.465137179346229</c:v>
                </c:pt>
                <c:pt idx="7">
                  <c:v>97.059064571158572</c:v>
                </c:pt>
                <c:pt idx="8">
                  <c:v>94.701333715809582</c:v>
                </c:pt>
                <c:pt idx="9">
                  <c:v>97.980629449492596</c:v>
                </c:pt>
                <c:pt idx="10">
                  <c:v>99.460312761262827</c:v>
                </c:pt>
                <c:pt idx="11">
                  <c:v>99.159568211748137</c:v>
                </c:pt>
                <c:pt idx="12">
                  <c:v>99.25409528291442</c:v>
                </c:pt>
                <c:pt idx="13">
                  <c:v>93.041302378430885</c:v>
                </c:pt>
                <c:pt idx="14">
                  <c:v>92.084768862460521</c:v>
                </c:pt>
                <c:pt idx="15">
                  <c:v>94.37169718001762</c:v>
                </c:pt>
                <c:pt idx="16">
                  <c:v>96.139781025921337</c:v>
                </c:pt>
                <c:pt idx="17">
                  <c:v>100.05979342517682</c:v>
                </c:pt>
                <c:pt idx="18">
                  <c:v>101.89566622337964</c:v>
                </c:pt>
                <c:pt idx="19">
                  <c:v>104.54600279413535</c:v>
                </c:pt>
                <c:pt idx="20">
                  <c:v>109.4519237333477</c:v>
                </c:pt>
                <c:pt idx="21">
                  <c:v>116.41568553450692</c:v>
                </c:pt>
                <c:pt idx="22">
                  <c:v>125.50841671181205</c:v>
                </c:pt>
                <c:pt idx="23">
                  <c:v>126.66900378024016</c:v>
                </c:pt>
                <c:pt idx="24">
                  <c:v>125.82678726279607</c:v>
                </c:pt>
                <c:pt idx="25">
                  <c:v>126.2431280562167</c:v>
                </c:pt>
                <c:pt idx="26">
                  <c:v>125.05905594366436</c:v>
                </c:pt>
                <c:pt idx="27">
                  <c:v>124.84966793753634</c:v>
                </c:pt>
                <c:pt idx="28">
                  <c:v>125.26467921865768</c:v>
                </c:pt>
                <c:pt idx="29">
                  <c:v>119.87897976585114</c:v>
                </c:pt>
                <c:pt idx="30">
                  <c:v>122.7591780826524</c:v>
                </c:pt>
                <c:pt idx="31">
                  <c:v>123.17376880390168</c:v>
                </c:pt>
                <c:pt idx="32">
                  <c:v>121.79977413432144</c:v>
                </c:pt>
                <c:pt idx="33">
                  <c:v>119.01548766765484</c:v>
                </c:pt>
                <c:pt idx="34">
                  <c:v>116.15732241352468</c:v>
                </c:pt>
                <c:pt idx="35">
                  <c:v>119.97680520461063</c:v>
                </c:pt>
                <c:pt idx="36">
                  <c:v>119.21784527941331</c:v>
                </c:pt>
                <c:pt idx="37">
                  <c:v>114.29744915252066</c:v>
                </c:pt>
                <c:pt idx="38">
                  <c:v>104.91605486380243</c:v>
                </c:pt>
                <c:pt idx="39">
                  <c:v>103.62519996099577</c:v>
                </c:pt>
                <c:pt idx="40">
                  <c:v>103.49133823515933</c:v>
                </c:pt>
                <c:pt idx="41">
                  <c:v>100.35291911848034</c:v>
                </c:pt>
                <c:pt idx="42">
                  <c:v>100</c:v>
                </c:pt>
                <c:pt idx="43">
                  <c:v>97.196959802956286</c:v>
                </c:pt>
                <c:pt idx="44">
                  <c:v>90.033974232873106</c:v>
                </c:pt>
                <c:pt idx="45">
                  <c:v>87.854892050287361</c:v>
                </c:pt>
                <c:pt idx="46">
                  <c:v>86.177820399268711</c:v>
                </c:pt>
                <c:pt idx="47">
                  <c:v>84.579462888213342</c:v>
                </c:pt>
                <c:pt idx="48">
                  <c:v>95.169077290898684</c:v>
                </c:pt>
                <c:pt idx="49">
                  <c:v>94.879275367430296</c:v>
                </c:pt>
                <c:pt idx="50">
                  <c:v>94.712965762037612</c:v>
                </c:pt>
                <c:pt idx="51">
                  <c:v>95.169588380446868</c:v>
                </c:pt>
                <c:pt idx="52">
                  <c:v>87.905155890583274</c:v>
                </c:pt>
                <c:pt idx="53">
                  <c:v>89.044190388585463</c:v>
                </c:pt>
                <c:pt idx="54">
                  <c:v>87.32101250629421</c:v>
                </c:pt>
                <c:pt idx="55">
                  <c:v>90.33391331625235</c:v>
                </c:pt>
                <c:pt idx="56">
                  <c:v>93.454629676671601</c:v>
                </c:pt>
                <c:pt idx="57">
                  <c:v>94.471969260225194</c:v>
                </c:pt>
                <c:pt idx="58">
                  <c:v>98.819877556950843</c:v>
                </c:pt>
                <c:pt idx="59">
                  <c:v>98.173459136141474</c:v>
                </c:pt>
                <c:pt idx="60">
                  <c:v>99.917588532988731</c:v>
                </c:pt>
                <c:pt idx="61">
                  <c:v>103.75142765894716</c:v>
                </c:pt>
                <c:pt idx="62">
                  <c:v>116.42692517432926</c:v>
                </c:pt>
                <c:pt idx="63">
                  <c:v>116.46229535541406</c:v>
                </c:pt>
                <c:pt idx="64">
                  <c:v>114.49818901374969</c:v>
                </c:pt>
                <c:pt idx="65">
                  <c:v>115.79897833791865</c:v>
                </c:pt>
                <c:pt idx="66">
                  <c:v>114.60640549681565</c:v>
                </c:pt>
                <c:pt idx="67">
                  <c:v>118.71152195756785</c:v>
                </c:pt>
                <c:pt idx="68">
                  <c:v>130.31316468175351</c:v>
                </c:pt>
                <c:pt idx="69">
                  <c:v>133.76365739714845</c:v>
                </c:pt>
                <c:pt idx="70">
                  <c:v>133.06416354998788</c:v>
                </c:pt>
                <c:pt idx="71">
                  <c:v>136.35015717271361</c:v>
                </c:pt>
                <c:pt idx="72">
                  <c:v>128.74568341088204</c:v>
                </c:pt>
                <c:pt idx="73">
                  <c:v>127.03331357643327</c:v>
                </c:pt>
                <c:pt idx="74">
                  <c:v>121.20103706909353</c:v>
                </c:pt>
                <c:pt idx="75">
                  <c:v>116.51026834558787</c:v>
                </c:pt>
                <c:pt idx="76">
                  <c:v>119.73774158582626</c:v>
                </c:pt>
                <c:pt idx="77">
                  <c:v>119.32243250877302</c:v>
                </c:pt>
              </c:numCache>
            </c:numRef>
          </c:val>
          <c:smooth val="0"/>
          <c:extLst>
            <c:ext xmlns:c16="http://schemas.microsoft.com/office/drawing/2014/chart" uri="{C3380CC4-5D6E-409C-BE32-E72D297353CC}">
              <c16:uniqueId val="{00000003-3162-4D8A-85E7-E919207B6C0F}"/>
            </c:ext>
          </c:extLst>
        </c:ser>
        <c:ser>
          <c:idx val="4"/>
          <c:order val="4"/>
          <c:tx>
            <c:strRef>
              <c:f>'8_ábra_chart'!$J$10</c:f>
              <c:strCache>
                <c:ptCount val="1"/>
                <c:pt idx="0">
                  <c:v>Financial services</c:v>
                </c:pt>
              </c:strCache>
            </c:strRef>
          </c:tx>
          <c:spPr>
            <a:ln w="28575" cap="rnd">
              <a:solidFill>
                <a:srgbClr val="DA0000"/>
              </a:solidFill>
              <a:round/>
            </a:ln>
            <a:effectLst/>
          </c:spPr>
          <c:marker>
            <c:symbol val="none"/>
          </c:marker>
          <c:cat>
            <c:numRef>
              <c:f>'8_ábra_chart'!$D$12:$D$89</c:f>
              <c:numCache>
                <c:formatCode>General</c:formatCode>
                <c:ptCount val="78"/>
                <c:pt idx="0">
                  <c:v>2000</c:v>
                </c:pt>
                <c:pt idx="4">
                  <c:v>2001</c:v>
                </c:pt>
                <c:pt idx="8">
                  <c:v>2002</c:v>
                </c:pt>
                <c:pt idx="12">
                  <c:v>2003</c:v>
                </c:pt>
                <c:pt idx="16">
                  <c:v>2004</c:v>
                </c:pt>
                <c:pt idx="20">
                  <c:v>2005</c:v>
                </c:pt>
                <c:pt idx="24">
                  <c:v>2006</c:v>
                </c:pt>
                <c:pt idx="28">
                  <c:v>2007</c:v>
                </c:pt>
                <c:pt idx="32">
                  <c:v>2008</c:v>
                </c:pt>
                <c:pt idx="36">
                  <c:v>2009</c:v>
                </c:pt>
                <c:pt idx="40">
                  <c:v>2010</c:v>
                </c:pt>
                <c:pt idx="44">
                  <c:v>2011</c:v>
                </c:pt>
                <c:pt idx="48">
                  <c:v>2012</c:v>
                </c:pt>
                <c:pt idx="52">
                  <c:v>2013</c:v>
                </c:pt>
                <c:pt idx="56">
                  <c:v>2014</c:v>
                </c:pt>
                <c:pt idx="60">
                  <c:v>2015</c:v>
                </c:pt>
                <c:pt idx="64">
                  <c:v>2016</c:v>
                </c:pt>
                <c:pt idx="68">
                  <c:v>2017</c:v>
                </c:pt>
                <c:pt idx="72">
                  <c:v>2018</c:v>
                </c:pt>
                <c:pt idx="76">
                  <c:v>2019</c:v>
                </c:pt>
              </c:numCache>
            </c:numRef>
          </c:cat>
          <c:val>
            <c:numRef>
              <c:f>'8_ábra_chart'!$J$12:$J$89</c:f>
              <c:numCache>
                <c:formatCode>#\ ##0.0</c:formatCode>
                <c:ptCount val="78"/>
                <c:pt idx="2">
                  <c:v>136.91886007187478</c:v>
                </c:pt>
                <c:pt idx="3">
                  <c:v>133.90304302936553</c:v>
                </c:pt>
                <c:pt idx="4">
                  <c:v>127.88285261371971</c:v>
                </c:pt>
                <c:pt idx="5">
                  <c:v>118.07635525194664</c:v>
                </c:pt>
                <c:pt idx="6">
                  <c:v>108.69458880930897</c:v>
                </c:pt>
                <c:pt idx="7">
                  <c:v>109.06173133642059</c:v>
                </c:pt>
                <c:pt idx="8">
                  <c:v>101.94814475245123</c:v>
                </c:pt>
                <c:pt idx="9">
                  <c:v>97.171407294277145</c:v>
                </c:pt>
                <c:pt idx="10">
                  <c:v>100.72429402533061</c:v>
                </c:pt>
                <c:pt idx="11">
                  <c:v>105.91004519310036</c:v>
                </c:pt>
                <c:pt idx="12">
                  <c:v>122.38958518121611</c:v>
                </c:pt>
                <c:pt idx="13">
                  <c:v>121.7480510713124</c:v>
                </c:pt>
                <c:pt idx="14">
                  <c:v>124.39000687638244</c:v>
                </c:pt>
                <c:pt idx="15">
                  <c:v>124.88538009165786</c:v>
                </c:pt>
                <c:pt idx="16">
                  <c:v>124.6760797727751</c:v>
                </c:pt>
                <c:pt idx="17">
                  <c:v>129.48233973770863</c:v>
                </c:pt>
                <c:pt idx="18">
                  <c:v>140.97392135522082</c:v>
                </c:pt>
                <c:pt idx="19">
                  <c:v>141.45363643717289</c:v>
                </c:pt>
                <c:pt idx="20">
                  <c:v>147.47122780352672</c:v>
                </c:pt>
                <c:pt idx="21">
                  <c:v>157.05590003375218</c:v>
                </c:pt>
                <c:pt idx="22">
                  <c:v>162.86710518500178</c:v>
                </c:pt>
                <c:pt idx="23">
                  <c:v>166.89770661197207</c:v>
                </c:pt>
                <c:pt idx="24">
                  <c:v>164.28085712077569</c:v>
                </c:pt>
                <c:pt idx="25">
                  <c:v>169.34505188011923</c:v>
                </c:pt>
                <c:pt idx="26">
                  <c:v>168.94285523718884</c:v>
                </c:pt>
                <c:pt idx="27">
                  <c:v>168.84083056229886</c:v>
                </c:pt>
                <c:pt idx="28">
                  <c:v>164.47753141977677</c:v>
                </c:pt>
                <c:pt idx="29">
                  <c:v>163.74107523732005</c:v>
                </c:pt>
                <c:pt idx="30">
                  <c:v>150.70482434505695</c:v>
                </c:pt>
                <c:pt idx="31">
                  <c:v>153.96522983294432</c:v>
                </c:pt>
                <c:pt idx="32">
                  <c:v>161.23146447361376</c:v>
                </c:pt>
                <c:pt idx="33">
                  <c:v>154.94292087055751</c:v>
                </c:pt>
                <c:pt idx="34">
                  <c:v>153.49714801349384</c:v>
                </c:pt>
                <c:pt idx="35">
                  <c:v>149.63761384593764</c:v>
                </c:pt>
                <c:pt idx="36">
                  <c:v>130.67464367080737</c:v>
                </c:pt>
                <c:pt idx="37">
                  <c:v>115.68504437901342</c:v>
                </c:pt>
                <c:pt idx="38">
                  <c:v>95.178068516400202</c:v>
                </c:pt>
                <c:pt idx="39">
                  <c:v>91.857130523738277</c:v>
                </c:pt>
                <c:pt idx="40">
                  <c:v>96.843090998104771</c:v>
                </c:pt>
                <c:pt idx="41">
                  <c:v>101.22826747037259</c:v>
                </c:pt>
                <c:pt idx="42">
                  <c:v>100</c:v>
                </c:pt>
                <c:pt idx="43">
                  <c:v>101.40764920076057</c:v>
                </c:pt>
                <c:pt idx="44">
                  <c:v>98.749082592033901</c:v>
                </c:pt>
                <c:pt idx="45">
                  <c:v>92.60829687244761</c:v>
                </c:pt>
                <c:pt idx="46">
                  <c:v>84.944726702302816</c:v>
                </c:pt>
                <c:pt idx="47">
                  <c:v>86.444107800717745</c:v>
                </c:pt>
                <c:pt idx="48">
                  <c:v>82.28486216055957</c:v>
                </c:pt>
                <c:pt idx="49">
                  <c:v>80.534222288892238</c:v>
                </c:pt>
                <c:pt idx="50">
                  <c:v>69.510828263269076</c:v>
                </c:pt>
                <c:pt idx="51">
                  <c:v>61.26665266222912</c:v>
                </c:pt>
                <c:pt idx="52">
                  <c:v>61.854761231780529</c:v>
                </c:pt>
                <c:pt idx="53">
                  <c:v>61.252923820034425</c:v>
                </c:pt>
                <c:pt idx="54">
                  <c:v>62.064330332687391</c:v>
                </c:pt>
                <c:pt idx="55">
                  <c:v>59.064918981474932</c:v>
                </c:pt>
                <c:pt idx="56">
                  <c:v>55.350320048951822</c:v>
                </c:pt>
                <c:pt idx="57">
                  <c:v>51.583640455196459</c:v>
                </c:pt>
                <c:pt idx="58">
                  <c:v>49.906298957483536</c:v>
                </c:pt>
                <c:pt idx="59">
                  <c:v>46.141842399874641</c:v>
                </c:pt>
                <c:pt idx="60">
                  <c:v>41.861651483842671</c:v>
                </c:pt>
                <c:pt idx="61">
                  <c:v>41.726166537258202</c:v>
                </c:pt>
                <c:pt idx="62">
                  <c:v>43.628869075335302</c:v>
                </c:pt>
                <c:pt idx="63">
                  <c:v>47.269323154648632</c:v>
                </c:pt>
                <c:pt idx="64">
                  <c:v>49.036546280782005</c:v>
                </c:pt>
                <c:pt idx="65">
                  <c:v>54.222307980594202</c:v>
                </c:pt>
                <c:pt idx="66">
                  <c:v>54.257990242456231</c:v>
                </c:pt>
                <c:pt idx="67">
                  <c:v>55.514889061724531</c:v>
                </c:pt>
                <c:pt idx="68">
                  <c:v>58.777432786125203</c:v>
                </c:pt>
                <c:pt idx="69">
                  <c:v>59.524474912879839</c:v>
                </c:pt>
                <c:pt idx="70">
                  <c:v>62.063628983855125</c:v>
                </c:pt>
                <c:pt idx="71">
                  <c:v>61.666658045433877</c:v>
                </c:pt>
                <c:pt idx="72">
                  <c:v>74.340958006153869</c:v>
                </c:pt>
                <c:pt idx="73">
                  <c:v>77.469104442202365</c:v>
                </c:pt>
                <c:pt idx="74">
                  <c:v>78.825984014065753</c:v>
                </c:pt>
                <c:pt idx="75">
                  <c:v>96.190537256181457</c:v>
                </c:pt>
                <c:pt idx="76">
                  <c:v>101.93139627922858</c:v>
                </c:pt>
                <c:pt idx="77">
                  <c:v>108.86328926154583</c:v>
                </c:pt>
              </c:numCache>
            </c:numRef>
          </c:val>
          <c:smooth val="0"/>
          <c:extLst>
            <c:ext xmlns:c16="http://schemas.microsoft.com/office/drawing/2014/chart" uri="{C3380CC4-5D6E-409C-BE32-E72D297353CC}">
              <c16:uniqueId val="{00000004-3162-4D8A-85E7-E919207B6C0F}"/>
            </c:ext>
          </c:extLst>
        </c:ser>
        <c:dLbls>
          <c:showLegendKey val="0"/>
          <c:showVal val="0"/>
          <c:showCatName val="0"/>
          <c:showSerName val="0"/>
          <c:showPercent val="0"/>
          <c:showBubbleSize val="0"/>
        </c:dLbls>
        <c:marker val="1"/>
        <c:smooth val="0"/>
        <c:axId val="630417784"/>
        <c:axId val="630418112"/>
      </c:lineChart>
      <c:lineChart>
        <c:grouping val="standard"/>
        <c:varyColors val="0"/>
        <c:ser>
          <c:idx val="5"/>
          <c:order val="5"/>
          <c:tx>
            <c:v>fikt</c:v>
          </c:tx>
          <c:spPr>
            <a:ln w="28575" cap="rnd">
              <a:solidFill>
                <a:schemeClr val="accent6"/>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5-3162-4D8A-85E7-E919207B6C0F}"/>
            </c:ext>
          </c:extLst>
        </c:ser>
        <c:dLbls>
          <c:showLegendKey val="0"/>
          <c:showVal val="0"/>
          <c:showCatName val="0"/>
          <c:showSerName val="0"/>
          <c:showPercent val="0"/>
          <c:showBubbleSize val="0"/>
        </c:dLbls>
        <c:marker val="1"/>
        <c:smooth val="0"/>
        <c:axId val="514783744"/>
        <c:axId val="543351416"/>
      </c:lineChart>
      <c:catAx>
        <c:axId val="63041778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8112"/>
        <c:crosses val="autoZero"/>
        <c:auto val="1"/>
        <c:lblAlgn val="ctr"/>
        <c:lblOffset val="100"/>
        <c:tickMarkSkip val="4"/>
        <c:noMultiLvlLbl val="0"/>
      </c:catAx>
      <c:valAx>
        <c:axId val="630418112"/>
        <c:scaling>
          <c:orientation val="minMax"/>
          <c:max val="240"/>
          <c:min val="40"/>
        </c:scaling>
        <c:delete val="0"/>
        <c:axPos val="l"/>
        <c:majorGridlines>
          <c:spPr>
            <a:ln w="9525" cap="flat" cmpd="sng" algn="ctr">
              <a:solidFill>
                <a:schemeClr val="tx1">
                  <a:lumMod val="15000"/>
                  <a:lumOff val="85000"/>
                </a:schemeClr>
              </a:solidFill>
              <a:prstDash val="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9.8260050826979958E-2"/>
              <c:y val="3.084200681811325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630417784"/>
        <c:crosses val="autoZero"/>
        <c:crossBetween val="between"/>
      </c:valAx>
      <c:valAx>
        <c:axId val="543351416"/>
        <c:scaling>
          <c:orientation val="minMax"/>
          <c:max val="240"/>
          <c:min val="4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solidFill>
                      <a:sysClr val="windowText" lastClr="000000"/>
                    </a:solidFill>
                  </a:rPr>
                  <a:t>2010 = 100</a:t>
                </a:r>
              </a:p>
            </c:rich>
          </c:tx>
          <c:layout>
            <c:manualLayout>
              <c:xMode val="edge"/>
              <c:yMode val="edge"/>
              <c:x val="0.75395325584301964"/>
              <c:y val="7.0348447823332426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14783744"/>
        <c:crosses val="max"/>
        <c:crossBetween val="between"/>
      </c:valAx>
      <c:catAx>
        <c:axId val="514783744"/>
        <c:scaling>
          <c:orientation val="minMax"/>
        </c:scaling>
        <c:delete val="1"/>
        <c:axPos val="b"/>
        <c:majorTickMark val="out"/>
        <c:minorTickMark val="none"/>
        <c:tickLblPos val="nextTo"/>
        <c:crossAx val="543351416"/>
        <c:crosses val="autoZero"/>
        <c:auto val="1"/>
        <c:lblAlgn val="ctr"/>
        <c:lblOffset val="100"/>
        <c:noMultiLvlLbl val="0"/>
      </c:catAx>
      <c:spPr>
        <a:noFill/>
        <a:ln>
          <a:solidFill>
            <a:schemeClr val="tx1"/>
          </a:solidFill>
        </a:ln>
        <a:effectLst/>
      </c:spPr>
    </c:plotArea>
    <c:legend>
      <c:legendPos val="b"/>
      <c:legendEntry>
        <c:idx val="5"/>
        <c:delete val="1"/>
      </c:legendEntry>
      <c:layout>
        <c:manualLayout>
          <c:xMode val="edge"/>
          <c:yMode val="edge"/>
          <c:x val="8.8458942632170981E-2"/>
          <c:y val="0.86993522805357471"/>
          <c:w val="0.82519835020622423"/>
          <c:h val="0.1155564707990324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5777768519675786"/>
        </c:manualLayout>
      </c:layout>
      <c:areaChart>
        <c:grouping val="stacked"/>
        <c:varyColors val="0"/>
        <c:ser>
          <c:idx val="1"/>
          <c:order val="1"/>
          <c:tx>
            <c:strRef>
              <c:f>'9_ábra_chart'!$H$8</c:f>
              <c:strCache>
                <c:ptCount val="1"/>
                <c:pt idx="0">
                  <c:v>Kihasznált bériroda állomány</c:v>
                </c:pt>
              </c:strCache>
            </c:strRef>
          </c:tx>
          <c:spPr>
            <a:solidFill>
              <a:srgbClr val="7B5300"/>
            </a:solidFill>
            <a:ln>
              <a:solidFill>
                <a:schemeClr val="tx1"/>
              </a:solidFill>
            </a:ln>
          </c:spPr>
          <c:cat>
            <c:strRef>
              <c:f>'9_ábra_chart'!$E$10:$E$79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'9_ábra_chart'!$H$10:$H$79</c:f>
              <c:numCache>
                <c:formatCode>0.0</c:formatCode>
                <c:ptCount val="70"/>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numCache>
            </c:numRef>
          </c:val>
          <c:extLst>
            <c:ext xmlns:c16="http://schemas.microsoft.com/office/drawing/2014/chart" uri="{C3380CC4-5D6E-409C-BE32-E72D297353CC}">
              <c16:uniqueId val="{00000000-C581-4B3C-BD1E-2797229BA269}"/>
            </c:ext>
          </c:extLst>
        </c:ser>
        <c:ser>
          <c:idx val="2"/>
          <c:order val="2"/>
          <c:tx>
            <c:strRef>
              <c:f>'9_ábra_chart'!$I$8</c:f>
              <c:strCache>
                <c:ptCount val="1"/>
                <c:pt idx="0">
                  <c:v>Kihasználatlan bériroda állomány</c:v>
                </c:pt>
              </c:strCache>
            </c:strRef>
          </c:tx>
          <c:spPr>
            <a:solidFill>
              <a:srgbClr val="F6A800"/>
            </a:solidFill>
            <a:ln>
              <a:solidFill>
                <a:schemeClr val="tx1"/>
              </a:solidFill>
              <a:prstDash val="solid"/>
            </a:ln>
          </c:spPr>
          <c:cat>
            <c:strRef>
              <c:f>'9_ábra_chart'!$E$10:$E$79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'9_ábra_chart'!$I$10:$I$79</c:f>
              <c:numCache>
                <c:formatCode>0.0</c:formatCode>
                <c:ptCount val="70"/>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numCache>
            </c:numRef>
          </c:val>
          <c:extLst>
            <c:ext xmlns:c16="http://schemas.microsoft.com/office/drawing/2014/chart" uri="{C3380CC4-5D6E-409C-BE32-E72D297353CC}">
              <c16:uniqueId val="{00000001-C581-4B3C-BD1E-2797229BA269}"/>
            </c:ext>
          </c:extLst>
        </c:ser>
        <c:ser>
          <c:idx val="4"/>
          <c:order val="4"/>
          <c:tx>
            <c:strRef>
              <c:f>'9_ábra_chart'!$J$8</c:f>
              <c:strCache>
                <c:ptCount val="1"/>
                <c:pt idx="0">
                  <c:v>A tulajdonos használatában álló irodaállomány</c:v>
                </c:pt>
              </c:strCache>
            </c:strRef>
          </c:tx>
          <c:spPr>
            <a:solidFill>
              <a:schemeClr val="accent4"/>
            </a:solidFill>
            <a:ln>
              <a:solidFill>
                <a:schemeClr val="tx1"/>
              </a:solidFill>
            </a:ln>
          </c:spPr>
          <c:cat>
            <c:strRef>
              <c:f>'9_ábra_chart'!$E$10:$E$79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'9_ábra_chart'!$J$10:$J$79</c:f>
              <c:numCache>
                <c:formatCode>General</c:formatCode>
                <c:ptCount val="70"/>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numCache>
            </c:numRef>
          </c:val>
          <c:extLst>
            <c:ext xmlns:c16="http://schemas.microsoft.com/office/drawing/2014/chart" uri="{C3380CC4-5D6E-409C-BE32-E72D297353CC}">
              <c16:uniqueId val="{00000002-C581-4B3C-BD1E-2797229BA269}"/>
            </c:ext>
          </c:extLst>
        </c:ser>
        <c:dLbls>
          <c:showLegendKey val="0"/>
          <c:showVal val="0"/>
          <c:showCatName val="0"/>
          <c:showSerName val="0"/>
          <c:showPercent val="0"/>
          <c:showBubbleSize val="0"/>
        </c:dLbls>
        <c:axId val="752399104"/>
        <c:axId val="752400640"/>
      </c:areaChart>
      <c:lineChart>
        <c:grouping val="standard"/>
        <c:varyColors val="0"/>
        <c:ser>
          <c:idx val="0"/>
          <c:order val="0"/>
          <c:tx>
            <c:strRef>
              <c:f>'9_ábra_chart'!$G$8</c:f>
              <c:strCache>
                <c:ptCount val="1"/>
                <c:pt idx="0">
                  <c:v>Kihasználatlan állomány/teljes irodaállomány (jobb skála)</c:v>
                </c:pt>
              </c:strCache>
            </c:strRef>
          </c:tx>
          <c:spPr>
            <a:ln w="34925">
              <a:solidFill>
                <a:schemeClr val="tx1"/>
              </a:solidFill>
              <a:prstDash val="solid"/>
            </a:ln>
          </c:spPr>
          <c:marker>
            <c:symbol val="none"/>
          </c:marker>
          <c:cat>
            <c:strRef>
              <c:f>'9_ábra_chart'!$E$10:$E$79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'9_ábra_chart'!$G$10:$G$79</c:f>
              <c:numCache>
                <c:formatCode>#\ ##0.0</c:formatCode>
                <c:ptCount val="70"/>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numCache>
            </c:numRef>
          </c:val>
          <c:smooth val="0"/>
          <c:extLst>
            <c:ext xmlns:c16="http://schemas.microsoft.com/office/drawing/2014/chart" uri="{C3380CC4-5D6E-409C-BE32-E72D297353CC}">
              <c16:uniqueId val="{00000003-C581-4B3C-BD1E-2797229BA269}"/>
            </c:ext>
          </c:extLst>
        </c:ser>
        <c:ser>
          <c:idx val="3"/>
          <c:order val="3"/>
          <c:tx>
            <c:strRef>
              <c:f>'9_ábra_chart'!$F$8</c:f>
              <c:strCache>
                <c:ptCount val="1"/>
                <c:pt idx="0">
                  <c:v>Kihasználatlan állomány/bériroda állomány (jobb skála)</c:v>
                </c:pt>
              </c:strCache>
            </c:strRef>
          </c:tx>
          <c:spPr>
            <a:ln w="34925">
              <a:solidFill>
                <a:schemeClr val="tx1"/>
              </a:solidFill>
              <a:prstDash val="dash"/>
            </a:ln>
          </c:spPr>
          <c:marker>
            <c:symbol val="none"/>
          </c:marker>
          <c:cat>
            <c:strRef>
              <c:f>'9_ábra_chart'!$E$10:$E$79</c:f>
              <c:strCache>
                <c:ptCount val="70"/>
                <c:pt idx="0">
                  <c:v>2002 I.</c:v>
                </c:pt>
                <c:pt idx="1">
                  <c:v>II.</c:v>
                </c:pt>
                <c:pt idx="2">
                  <c:v>III.</c:v>
                </c:pt>
                <c:pt idx="3">
                  <c:v>IV.</c:v>
                </c:pt>
                <c:pt idx="4">
                  <c:v>2003 I.</c:v>
                </c:pt>
                <c:pt idx="5">
                  <c:v>II.</c:v>
                </c:pt>
                <c:pt idx="6">
                  <c:v>III.</c:v>
                </c:pt>
                <c:pt idx="7">
                  <c:v>IV.</c:v>
                </c:pt>
                <c:pt idx="8">
                  <c:v>2004 I.</c:v>
                </c:pt>
                <c:pt idx="9">
                  <c:v>II.</c:v>
                </c:pt>
                <c:pt idx="10">
                  <c:v>III.</c:v>
                </c:pt>
                <c:pt idx="11">
                  <c:v>IV.</c:v>
                </c:pt>
                <c:pt idx="12">
                  <c:v>2005 I.</c:v>
                </c:pt>
                <c:pt idx="13">
                  <c:v>II.</c:v>
                </c:pt>
                <c:pt idx="14">
                  <c:v>III.</c:v>
                </c:pt>
                <c:pt idx="15">
                  <c:v>IV.</c:v>
                </c:pt>
                <c:pt idx="16">
                  <c:v>2006 I.</c:v>
                </c:pt>
                <c:pt idx="17">
                  <c:v>II.</c:v>
                </c:pt>
                <c:pt idx="18">
                  <c:v>III.</c:v>
                </c:pt>
                <c:pt idx="19">
                  <c:v>IV.</c:v>
                </c:pt>
                <c:pt idx="20">
                  <c:v>2007 I.</c:v>
                </c:pt>
                <c:pt idx="21">
                  <c:v>II.</c:v>
                </c:pt>
                <c:pt idx="22">
                  <c:v>III.</c:v>
                </c:pt>
                <c:pt idx="23">
                  <c:v>IV.</c:v>
                </c:pt>
                <c:pt idx="24">
                  <c:v>2008 I.</c:v>
                </c:pt>
                <c:pt idx="25">
                  <c:v>II.</c:v>
                </c:pt>
                <c:pt idx="26">
                  <c:v>III.</c:v>
                </c:pt>
                <c:pt idx="27">
                  <c:v>IV.</c:v>
                </c:pt>
                <c:pt idx="28">
                  <c:v>2009 I.</c:v>
                </c:pt>
                <c:pt idx="29">
                  <c:v>II.</c:v>
                </c:pt>
                <c:pt idx="30">
                  <c:v>III.</c:v>
                </c:pt>
                <c:pt idx="31">
                  <c:v>IV.</c:v>
                </c:pt>
                <c:pt idx="32">
                  <c:v>2010 I.</c:v>
                </c:pt>
                <c:pt idx="33">
                  <c:v>II.</c:v>
                </c:pt>
                <c:pt idx="34">
                  <c:v>III.</c:v>
                </c:pt>
                <c:pt idx="35">
                  <c:v>IV.</c:v>
                </c:pt>
                <c:pt idx="36">
                  <c:v>2011 I.</c:v>
                </c:pt>
                <c:pt idx="37">
                  <c:v>II.</c:v>
                </c:pt>
                <c:pt idx="38">
                  <c:v>III.</c:v>
                </c:pt>
                <c:pt idx="39">
                  <c:v>IV.</c:v>
                </c:pt>
                <c:pt idx="40">
                  <c:v>2012 I.</c:v>
                </c:pt>
                <c:pt idx="41">
                  <c:v>II.</c:v>
                </c:pt>
                <c:pt idx="42">
                  <c:v>III.</c:v>
                </c:pt>
                <c:pt idx="43">
                  <c:v>IV.</c:v>
                </c:pt>
                <c:pt idx="44">
                  <c:v>2013 I.</c:v>
                </c:pt>
                <c:pt idx="45">
                  <c:v>II.</c:v>
                </c:pt>
                <c:pt idx="46">
                  <c:v>III.</c:v>
                </c:pt>
                <c:pt idx="47">
                  <c:v>IV.</c:v>
                </c:pt>
                <c:pt idx="48">
                  <c:v>2014 I.</c:v>
                </c:pt>
                <c:pt idx="49">
                  <c:v>II.</c:v>
                </c:pt>
                <c:pt idx="50">
                  <c:v>III.</c:v>
                </c:pt>
                <c:pt idx="51">
                  <c:v>IV.</c:v>
                </c:pt>
                <c:pt idx="52">
                  <c:v>2015 I.</c:v>
                </c:pt>
                <c:pt idx="53">
                  <c:v>II.</c:v>
                </c:pt>
                <c:pt idx="54">
                  <c:v>III.</c:v>
                </c:pt>
                <c:pt idx="55">
                  <c:v>IV.</c:v>
                </c:pt>
                <c:pt idx="56">
                  <c:v>2016 I.</c:v>
                </c:pt>
                <c:pt idx="57">
                  <c:v>II.</c:v>
                </c:pt>
                <c:pt idx="58">
                  <c:v>III.</c:v>
                </c:pt>
                <c:pt idx="59">
                  <c:v>IV.</c:v>
                </c:pt>
                <c:pt idx="60">
                  <c:v>2017 I.</c:v>
                </c:pt>
                <c:pt idx="61">
                  <c:v>II.</c:v>
                </c:pt>
                <c:pt idx="62">
                  <c:v>III.</c:v>
                </c:pt>
                <c:pt idx="63">
                  <c:v>IV.</c:v>
                </c:pt>
                <c:pt idx="64">
                  <c:v>2018 I.</c:v>
                </c:pt>
                <c:pt idx="65">
                  <c:v>II.</c:v>
                </c:pt>
                <c:pt idx="66">
                  <c:v>III.</c:v>
                </c:pt>
                <c:pt idx="67">
                  <c:v>IV.</c:v>
                </c:pt>
                <c:pt idx="68">
                  <c:v>2019 I.</c:v>
                </c:pt>
                <c:pt idx="69">
                  <c:v>II.</c:v>
                </c:pt>
              </c:strCache>
            </c:strRef>
          </c:cat>
          <c:val>
            <c:numRef>
              <c:f>'9_ábra_chart'!$F$10:$F$79</c:f>
              <c:numCache>
                <c:formatCode>#\ ##0.0</c:formatCode>
                <c:ptCount val="70"/>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numCache>
            </c:numRef>
          </c:val>
          <c:smooth val="0"/>
          <c:extLst>
            <c:ext xmlns:c16="http://schemas.microsoft.com/office/drawing/2014/chart" uri="{C3380CC4-5D6E-409C-BE32-E72D297353CC}">
              <c16:uniqueId val="{00000004-C581-4B3C-BD1E-2797229BA269}"/>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89420416941274417"/>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30"/>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0.11446959658677026"/>
          <c:y val="0.76559022714753255"/>
          <c:w val="0.77791362863782998"/>
          <c:h val="0.22030042540978673"/>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6012924310387135"/>
        </c:manualLayout>
      </c:layout>
      <c:areaChart>
        <c:grouping val="stacked"/>
        <c:varyColors val="0"/>
        <c:ser>
          <c:idx val="1"/>
          <c:order val="1"/>
          <c:tx>
            <c:strRef>
              <c:f>'9_ábra_chart'!$H$9</c:f>
              <c:strCache>
                <c:ptCount val="1"/>
                <c:pt idx="0">
                  <c:v>Office space in use</c:v>
                </c:pt>
              </c:strCache>
            </c:strRef>
          </c:tx>
          <c:spPr>
            <a:solidFill>
              <a:srgbClr val="7B5300"/>
            </a:solidFill>
            <a:ln>
              <a:solidFill>
                <a:schemeClr val="tx1"/>
              </a:solidFill>
            </a:ln>
          </c:spPr>
          <c:cat>
            <c:strRef>
              <c:f>'9_ábra_chart'!$D$10:$D$79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'9_ábra_chart'!$H$10:$H$79</c:f>
              <c:numCache>
                <c:formatCode>0.0</c:formatCode>
                <c:ptCount val="70"/>
                <c:pt idx="0">
                  <c:v>0.91065508500000003</c:v>
                </c:pt>
                <c:pt idx="1">
                  <c:v>0.97037925399999991</c:v>
                </c:pt>
                <c:pt idx="2">
                  <c:v>1.00390198</c:v>
                </c:pt>
                <c:pt idx="3">
                  <c:v>1.0217046420000002</c:v>
                </c:pt>
                <c:pt idx="4">
                  <c:v>1.038087886</c:v>
                </c:pt>
                <c:pt idx="5">
                  <c:v>1.045735834</c:v>
                </c:pt>
                <c:pt idx="6">
                  <c:v>1.0678395299999999</c:v>
                </c:pt>
                <c:pt idx="7">
                  <c:v>1.0798667850000001</c:v>
                </c:pt>
                <c:pt idx="8">
                  <c:v>1.1078941240000002</c:v>
                </c:pt>
                <c:pt idx="9">
                  <c:v>1.1488314609999999</c:v>
                </c:pt>
                <c:pt idx="10">
                  <c:v>1.19387781</c:v>
                </c:pt>
                <c:pt idx="11">
                  <c:v>1.2481415199999999</c:v>
                </c:pt>
                <c:pt idx="12">
                  <c:v>1.2883378230000002</c:v>
                </c:pt>
                <c:pt idx="13">
                  <c:v>1.3085250000000002</c:v>
                </c:pt>
                <c:pt idx="14">
                  <c:v>1.3387034199999999</c:v>
                </c:pt>
                <c:pt idx="15">
                  <c:v>1.36083742</c:v>
                </c:pt>
                <c:pt idx="16">
                  <c:v>1.385559</c:v>
                </c:pt>
                <c:pt idx="17">
                  <c:v>1.4320469999999998</c:v>
                </c:pt>
                <c:pt idx="18">
                  <c:v>1.4614589999999998</c:v>
                </c:pt>
                <c:pt idx="19">
                  <c:v>1.5077064200000001</c:v>
                </c:pt>
                <c:pt idx="20">
                  <c:v>1.53120642</c:v>
                </c:pt>
                <c:pt idx="21">
                  <c:v>1.5636564199999998</c:v>
                </c:pt>
                <c:pt idx="22">
                  <c:v>1.6414409999999999</c:v>
                </c:pt>
                <c:pt idx="23">
                  <c:v>1.6307492700000001</c:v>
                </c:pt>
                <c:pt idx="24">
                  <c:v>1.6710104199999998</c:v>
                </c:pt>
                <c:pt idx="25">
                  <c:v>1.7378660199999998</c:v>
                </c:pt>
                <c:pt idx="26">
                  <c:v>1.7460554199999994</c:v>
                </c:pt>
                <c:pt idx="27">
                  <c:v>1.7544154199999999</c:v>
                </c:pt>
                <c:pt idx="28">
                  <c:v>1.7950536493596514</c:v>
                </c:pt>
                <c:pt idx="29">
                  <c:v>1.81579001</c:v>
                </c:pt>
                <c:pt idx="30">
                  <c:v>1.873593644934</c:v>
                </c:pt>
                <c:pt idx="31">
                  <c:v>1.8743384200000006</c:v>
                </c:pt>
                <c:pt idx="32">
                  <c:v>1.9008999999999998</c:v>
                </c:pt>
                <c:pt idx="33">
                  <c:v>1.9483999999999999</c:v>
                </c:pt>
                <c:pt idx="34">
                  <c:v>1.9379499999999996</c:v>
                </c:pt>
                <c:pt idx="35">
                  <c:v>1.9279360000000001</c:v>
                </c:pt>
                <c:pt idx="36">
                  <c:v>1.9259232099905585</c:v>
                </c:pt>
                <c:pt idx="37">
                  <c:v>1.9226679999999998</c:v>
                </c:pt>
                <c:pt idx="38">
                  <c:v>1.9215999999999998</c:v>
                </c:pt>
                <c:pt idx="39">
                  <c:v>1.9844919999999999</c:v>
                </c:pt>
                <c:pt idx="40">
                  <c:v>1.9728320000000001</c:v>
                </c:pt>
                <c:pt idx="41">
                  <c:v>1.946647</c:v>
                </c:pt>
                <c:pt idx="42">
                  <c:v>1.940245</c:v>
                </c:pt>
                <c:pt idx="43">
                  <c:v>1.9718459999999998</c:v>
                </c:pt>
                <c:pt idx="44">
                  <c:v>1.955406</c:v>
                </c:pt>
                <c:pt idx="45">
                  <c:v>1.9661059999999999</c:v>
                </c:pt>
                <c:pt idx="46">
                  <c:v>1.9993840000000001</c:v>
                </c:pt>
                <c:pt idx="47">
                  <c:v>1.9613510000000001</c:v>
                </c:pt>
                <c:pt idx="48">
                  <c:v>1.9702500000000001</c:v>
                </c:pt>
                <c:pt idx="49">
                  <c:v>2.00631</c:v>
                </c:pt>
                <c:pt idx="50">
                  <c:v>2.0391399999999997</c:v>
                </c:pt>
                <c:pt idx="51">
                  <c:v>2.0762499999999999</c:v>
                </c:pt>
                <c:pt idx="52">
                  <c:v>2.0808400000000002</c:v>
                </c:pt>
                <c:pt idx="53">
                  <c:v>2.1469999999999998</c:v>
                </c:pt>
                <c:pt idx="54">
                  <c:v>2.174569</c:v>
                </c:pt>
                <c:pt idx="55">
                  <c:v>2.1998500000000001</c:v>
                </c:pt>
                <c:pt idx="56">
                  <c:v>2.2577370000000001</c:v>
                </c:pt>
                <c:pt idx="57">
                  <c:v>2.2942629999999999</c:v>
                </c:pt>
                <c:pt idx="58">
                  <c:v>2.3075100000000002</c:v>
                </c:pt>
                <c:pt idx="59">
                  <c:v>2.3763000000000001</c:v>
                </c:pt>
                <c:pt idx="60">
                  <c:v>2.3740349999999997</c:v>
                </c:pt>
                <c:pt idx="61">
                  <c:v>2.3933</c:v>
                </c:pt>
                <c:pt idx="62">
                  <c:v>2.4248959999999999</c:v>
                </c:pt>
                <c:pt idx="63">
                  <c:v>2.4977270000000003</c:v>
                </c:pt>
                <c:pt idx="64">
                  <c:v>2.531193</c:v>
                </c:pt>
                <c:pt idx="65">
                  <c:v>2.5713370000000002</c:v>
                </c:pt>
                <c:pt idx="66">
                  <c:v>2.7135439999999997</c:v>
                </c:pt>
                <c:pt idx="67">
                  <c:v>2.753892</c:v>
                </c:pt>
                <c:pt idx="68">
                  <c:v>2.7618669999999996</c:v>
                </c:pt>
                <c:pt idx="69">
                  <c:v>2.8190480000000004</c:v>
                </c:pt>
              </c:numCache>
            </c:numRef>
          </c:val>
          <c:extLst>
            <c:ext xmlns:c16="http://schemas.microsoft.com/office/drawing/2014/chart" uri="{C3380CC4-5D6E-409C-BE32-E72D297353CC}">
              <c16:uniqueId val="{00000000-2EBC-4B98-B51C-87FB93AE72EF}"/>
            </c:ext>
          </c:extLst>
        </c:ser>
        <c:ser>
          <c:idx val="2"/>
          <c:order val="2"/>
          <c:tx>
            <c:strRef>
              <c:f>'9_ábra_chart'!$I$9</c:f>
              <c:strCache>
                <c:ptCount val="1"/>
                <c:pt idx="0">
                  <c:v>Vacant office space</c:v>
                </c:pt>
              </c:strCache>
            </c:strRef>
          </c:tx>
          <c:spPr>
            <a:solidFill>
              <a:srgbClr val="F6A800"/>
            </a:solidFill>
            <a:ln>
              <a:solidFill>
                <a:schemeClr val="tx1"/>
              </a:solidFill>
              <a:prstDash val="solid"/>
            </a:ln>
          </c:spPr>
          <c:cat>
            <c:strRef>
              <c:f>'9_ábra_chart'!$D$10:$D$79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'9_ábra_chart'!$I$10:$I$79</c:f>
              <c:numCache>
                <c:formatCode>0.0</c:formatCode>
                <c:ptCount val="70"/>
                <c:pt idx="0">
                  <c:v>0.27047991500000002</c:v>
                </c:pt>
                <c:pt idx="1">
                  <c:v>0.29478274599999998</c:v>
                </c:pt>
                <c:pt idx="2">
                  <c:v>0.26686001999999998</c:v>
                </c:pt>
                <c:pt idx="3">
                  <c:v>0.26995735799999987</c:v>
                </c:pt>
                <c:pt idx="4">
                  <c:v>0.25467411399999995</c:v>
                </c:pt>
                <c:pt idx="5">
                  <c:v>0.25170316599999998</c:v>
                </c:pt>
                <c:pt idx="6">
                  <c:v>0.26863047000000018</c:v>
                </c:pt>
                <c:pt idx="7">
                  <c:v>0.27845621499999984</c:v>
                </c:pt>
                <c:pt idx="8">
                  <c:v>0.25818987599999987</c:v>
                </c:pt>
                <c:pt idx="9">
                  <c:v>0.24707553900000012</c:v>
                </c:pt>
                <c:pt idx="10">
                  <c:v>0.24452918999999995</c:v>
                </c:pt>
                <c:pt idx="11">
                  <c:v>0.22372348000000009</c:v>
                </c:pt>
                <c:pt idx="12">
                  <c:v>0.21025217699999987</c:v>
                </c:pt>
                <c:pt idx="13">
                  <c:v>0.2174259999999999</c:v>
                </c:pt>
                <c:pt idx="14">
                  <c:v>0.20005200000000012</c:v>
                </c:pt>
                <c:pt idx="15">
                  <c:v>0.17915400000000004</c:v>
                </c:pt>
                <c:pt idx="16">
                  <c:v>0.21034200000000003</c:v>
                </c:pt>
                <c:pt idx="17">
                  <c:v>0.22455200000000008</c:v>
                </c:pt>
                <c:pt idx="18">
                  <c:v>0.20699000000000023</c:v>
                </c:pt>
                <c:pt idx="19">
                  <c:v>0.22189599999999987</c:v>
                </c:pt>
                <c:pt idx="20">
                  <c:v>0.20890399999999998</c:v>
                </c:pt>
                <c:pt idx="21">
                  <c:v>0.20474900000000007</c:v>
                </c:pt>
                <c:pt idx="22">
                  <c:v>0.22630600000000012</c:v>
                </c:pt>
                <c:pt idx="23">
                  <c:v>0.22817914999999989</c:v>
                </c:pt>
                <c:pt idx="24">
                  <c:v>0.22748500000000016</c:v>
                </c:pt>
                <c:pt idx="25">
                  <c:v>0.25126340000000003</c:v>
                </c:pt>
                <c:pt idx="26">
                  <c:v>0.31089800000000078</c:v>
                </c:pt>
                <c:pt idx="27">
                  <c:v>0.35370699999999999</c:v>
                </c:pt>
                <c:pt idx="28">
                  <c:v>0.35454635064034856</c:v>
                </c:pt>
                <c:pt idx="29">
                  <c:v>0.39903341000000014</c:v>
                </c:pt>
                <c:pt idx="30">
                  <c:v>0.46052077506600009</c:v>
                </c:pt>
                <c:pt idx="31">
                  <c:v>0.52622099999999938</c:v>
                </c:pt>
                <c:pt idx="32">
                  <c:v>0.62870000000000004</c:v>
                </c:pt>
                <c:pt idx="33">
                  <c:v>0.6333000000000002</c:v>
                </c:pt>
                <c:pt idx="34">
                  <c:v>0.66675000000000018</c:v>
                </c:pt>
                <c:pt idx="35">
                  <c:v>0.63206399999999996</c:v>
                </c:pt>
                <c:pt idx="36">
                  <c:v>0.63404329000944126</c:v>
                </c:pt>
                <c:pt idx="37">
                  <c:v>0.63732500000000003</c:v>
                </c:pt>
                <c:pt idx="38">
                  <c:v>0.63849999999999996</c:v>
                </c:pt>
                <c:pt idx="39">
                  <c:v>0.60731400000000002</c:v>
                </c:pt>
                <c:pt idx="40">
                  <c:v>0.64939199999999997</c:v>
                </c:pt>
                <c:pt idx="41">
                  <c:v>0.67557699999999998</c:v>
                </c:pt>
                <c:pt idx="42">
                  <c:v>0.681979</c:v>
                </c:pt>
                <c:pt idx="43">
                  <c:v>0.67097600000000002</c:v>
                </c:pt>
                <c:pt idx="44">
                  <c:v>0.61649699999999996</c:v>
                </c:pt>
                <c:pt idx="45">
                  <c:v>0.62867899999999999</c:v>
                </c:pt>
                <c:pt idx="46">
                  <c:v>0.58867499999999995</c:v>
                </c:pt>
                <c:pt idx="47">
                  <c:v>0.58470800000000001</c:v>
                </c:pt>
                <c:pt idx="48">
                  <c:v>0.58789999999999998</c:v>
                </c:pt>
                <c:pt idx="49">
                  <c:v>0.56279000000000001</c:v>
                </c:pt>
                <c:pt idx="50">
                  <c:v>0.54261000000000004</c:v>
                </c:pt>
                <c:pt idx="51">
                  <c:v>0.52429999999999999</c:v>
                </c:pt>
                <c:pt idx="52">
                  <c:v>0.50693999999999995</c:v>
                </c:pt>
                <c:pt idx="53">
                  <c:v>0.46089999999999998</c:v>
                </c:pt>
                <c:pt idx="54">
                  <c:v>0.44106499999999998</c:v>
                </c:pt>
                <c:pt idx="55">
                  <c:v>0.39579999999999999</c:v>
                </c:pt>
                <c:pt idx="56">
                  <c:v>0.372834</c:v>
                </c:pt>
                <c:pt idx="57">
                  <c:v>0.33851799999999999</c:v>
                </c:pt>
                <c:pt idx="58">
                  <c:v>0.36259999999999998</c:v>
                </c:pt>
                <c:pt idx="59">
                  <c:v>0.31920999999999999</c:v>
                </c:pt>
                <c:pt idx="60">
                  <c:v>0.30812</c:v>
                </c:pt>
                <c:pt idx="61">
                  <c:v>0.28885499999999997</c:v>
                </c:pt>
                <c:pt idx="62">
                  <c:v>0.25975900000000002</c:v>
                </c:pt>
                <c:pt idx="63">
                  <c:v>0.25686799999999999</c:v>
                </c:pt>
                <c:pt idx="64">
                  <c:v>0.25046400000000002</c:v>
                </c:pt>
                <c:pt idx="65">
                  <c:v>0.26738400000000001</c:v>
                </c:pt>
                <c:pt idx="66">
                  <c:v>0.23003599999999999</c:v>
                </c:pt>
                <c:pt idx="67">
                  <c:v>0.26449899999999998</c:v>
                </c:pt>
                <c:pt idx="68">
                  <c:v>0.25606000000000001</c:v>
                </c:pt>
                <c:pt idx="69">
                  <c:v>0.23056399999999999</c:v>
                </c:pt>
              </c:numCache>
            </c:numRef>
          </c:val>
          <c:extLst>
            <c:ext xmlns:c16="http://schemas.microsoft.com/office/drawing/2014/chart" uri="{C3380CC4-5D6E-409C-BE32-E72D297353CC}">
              <c16:uniqueId val="{00000001-2EBC-4B98-B51C-87FB93AE72EF}"/>
            </c:ext>
          </c:extLst>
        </c:ser>
        <c:ser>
          <c:idx val="4"/>
          <c:order val="4"/>
          <c:tx>
            <c:strRef>
              <c:f>'9_ábra_chart'!$J$9</c:f>
              <c:strCache>
                <c:ptCount val="1"/>
                <c:pt idx="0">
                  <c:v>Owner occupied office space</c:v>
                </c:pt>
              </c:strCache>
            </c:strRef>
          </c:tx>
          <c:spPr>
            <a:solidFill>
              <a:schemeClr val="accent4"/>
            </a:solidFill>
            <a:ln>
              <a:solidFill>
                <a:sysClr val="windowText" lastClr="000000"/>
              </a:solidFill>
            </a:ln>
          </c:spPr>
          <c:cat>
            <c:strRef>
              <c:f>'9_ábra_chart'!$D$10:$D$79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'9_ábra_chart'!$J$10:$J$79</c:f>
              <c:numCache>
                <c:formatCode>General</c:formatCode>
                <c:ptCount val="70"/>
                <c:pt idx="32" formatCode="0.0">
                  <c:v>0.49529699999999999</c:v>
                </c:pt>
                <c:pt idx="33" formatCode="0.0">
                  <c:v>0.50285599999999997</c:v>
                </c:pt>
                <c:pt idx="34" formatCode="0.0">
                  <c:v>0.50285599999999997</c:v>
                </c:pt>
                <c:pt idx="35" formatCode="0.0">
                  <c:v>0.51890599999999998</c:v>
                </c:pt>
                <c:pt idx="36" formatCode="0.0">
                  <c:v>0.527555</c:v>
                </c:pt>
                <c:pt idx="37" formatCode="0.0">
                  <c:v>0.527555</c:v>
                </c:pt>
                <c:pt idx="38" formatCode="0.0">
                  <c:v>0.52759999999999996</c:v>
                </c:pt>
                <c:pt idx="39" formatCode="0.0">
                  <c:v>0.567083</c:v>
                </c:pt>
                <c:pt idx="40" formatCode="0.0">
                  <c:v>0.55358300000000005</c:v>
                </c:pt>
                <c:pt idx="41" formatCode="0.0">
                  <c:v>0.55358300000000005</c:v>
                </c:pt>
                <c:pt idx="42" formatCode="0.0">
                  <c:v>0.55358300000000005</c:v>
                </c:pt>
                <c:pt idx="43" formatCode="0.0">
                  <c:v>0.55358300000000005</c:v>
                </c:pt>
                <c:pt idx="44" formatCode="0.0">
                  <c:v>0.57356399999999996</c:v>
                </c:pt>
                <c:pt idx="45" formatCode="0.0">
                  <c:v>0.56943900000000003</c:v>
                </c:pt>
                <c:pt idx="46" formatCode="0.0">
                  <c:v>0.584341</c:v>
                </c:pt>
                <c:pt idx="47" formatCode="0.0">
                  <c:v>0.62634100000000004</c:v>
                </c:pt>
                <c:pt idx="48" formatCode="0.0">
                  <c:v>0.62634999999999996</c:v>
                </c:pt>
                <c:pt idx="49" formatCode="0.0">
                  <c:v>0.63649999999999995</c:v>
                </c:pt>
                <c:pt idx="50" formatCode="0.0">
                  <c:v>0.63763000000000003</c:v>
                </c:pt>
                <c:pt idx="51" formatCode="0.0">
                  <c:v>0.63763000000000003</c:v>
                </c:pt>
                <c:pt idx="52" formatCode="0.0">
                  <c:v>0.64232</c:v>
                </c:pt>
                <c:pt idx="53" formatCode="0.0">
                  <c:v>0.64232</c:v>
                </c:pt>
                <c:pt idx="54" formatCode="0.0">
                  <c:v>0.66231499999999999</c:v>
                </c:pt>
                <c:pt idx="55" formatCode="0.0">
                  <c:v>0.68532000000000004</c:v>
                </c:pt>
                <c:pt idx="56" formatCode="0.0">
                  <c:v>0.66458099999999998</c:v>
                </c:pt>
                <c:pt idx="57" formatCode="0.0">
                  <c:v>0.66458099999999998</c:v>
                </c:pt>
                <c:pt idx="58" formatCode="0.0">
                  <c:v>0.66457999999999995</c:v>
                </c:pt>
                <c:pt idx="59" formatCode="0.0">
                  <c:v>0.66457999999999995</c:v>
                </c:pt>
                <c:pt idx="60" formatCode="0.0">
                  <c:v>0.66457999999999995</c:v>
                </c:pt>
                <c:pt idx="61" formatCode="0.0">
                  <c:v>0.66457999999999995</c:v>
                </c:pt>
                <c:pt idx="62" formatCode="0.0">
                  <c:v>0.66857999999999995</c:v>
                </c:pt>
                <c:pt idx="63" formatCode="0.0">
                  <c:v>0.66095000000000004</c:v>
                </c:pt>
                <c:pt idx="64" formatCode="0.0">
                  <c:v>0.66445100000000001</c:v>
                </c:pt>
                <c:pt idx="65" formatCode="0.0">
                  <c:v>0.66445100000000001</c:v>
                </c:pt>
                <c:pt idx="66" formatCode="0.0">
                  <c:v>0.64371400000000001</c:v>
                </c:pt>
                <c:pt idx="67" formatCode="0.0">
                  <c:v>0.60971399999999998</c:v>
                </c:pt>
                <c:pt idx="68" formatCode="0.0">
                  <c:v>0.604572</c:v>
                </c:pt>
                <c:pt idx="69" formatCode="0.0">
                  <c:v>0.604572</c:v>
                </c:pt>
              </c:numCache>
            </c:numRef>
          </c:val>
          <c:extLst>
            <c:ext xmlns:c16="http://schemas.microsoft.com/office/drawing/2014/chart" uri="{C3380CC4-5D6E-409C-BE32-E72D297353CC}">
              <c16:uniqueId val="{00000002-2EBC-4B98-B51C-87FB93AE72EF}"/>
            </c:ext>
          </c:extLst>
        </c:ser>
        <c:dLbls>
          <c:showLegendKey val="0"/>
          <c:showVal val="0"/>
          <c:showCatName val="0"/>
          <c:showSerName val="0"/>
          <c:showPercent val="0"/>
          <c:showBubbleSize val="0"/>
        </c:dLbls>
        <c:axId val="752450944"/>
        <c:axId val="752465024"/>
      </c:areaChart>
      <c:lineChart>
        <c:grouping val="standard"/>
        <c:varyColors val="0"/>
        <c:ser>
          <c:idx val="0"/>
          <c:order val="0"/>
          <c:tx>
            <c:strRef>
              <c:f>'9_ábra_chart'!$G$9</c:f>
              <c:strCache>
                <c:ptCount val="1"/>
                <c:pt idx="0">
                  <c:v>Vacant stock/total stock of offices (right-hand scale)</c:v>
                </c:pt>
              </c:strCache>
            </c:strRef>
          </c:tx>
          <c:spPr>
            <a:ln w="34925">
              <a:solidFill>
                <a:schemeClr val="tx1"/>
              </a:solidFill>
              <a:prstDash val="solid"/>
            </a:ln>
          </c:spPr>
          <c:marker>
            <c:symbol val="none"/>
          </c:marker>
          <c:cat>
            <c:strRef>
              <c:f>'9_ábra_chart'!$D$10:$D$79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'9_ábra_chart'!$G$10:$G$79</c:f>
              <c:numCache>
                <c:formatCode>#\ ##0.0</c:formatCode>
                <c:ptCount val="70"/>
                <c:pt idx="0">
                  <c:v>22.9</c:v>
                </c:pt>
                <c:pt idx="1">
                  <c:v>23.3</c:v>
                </c:pt>
                <c:pt idx="2">
                  <c:v>21</c:v>
                </c:pt>
                <c:pt idx="3">
                  <c:v>20.9</c:v>
                </c:pt>
                <c:pt idx="4">
                  <c:v>19.7</c:v>
                </c:pt>
                <c:pt idx="5">
                  <c:v>19.399999999999999</c:v>
                </c:pt>
                <c:pt idx="6">
                  <c:v>20.100000000000001</c:v>
                </c:pt>
                <c:pt idx="7">
                  <c:v>20.5</c:v>
                </c:pt>
                <c:pt idx="8">
                  <c:v>18.899999999999999</c:v>
                </c:pt>
                <c:pt idx="9">
                  <c:v>17.7</c:v>
                </c:pt>
                <c:pt idx="10">
                  <c:v>17</c:v>
                </c:pt>
                <c:pt idx="11">
                  <c:v>15.2</c:v>
                </c:pt>
                <c:pt idx="12">
                  <c:v>14.030000000000001</c:v>
                </c:pt>
                <c:pt idx="13">
                  <c:v>14.248557129291825</c:v>
                </c:pt>
                <c:pt idx="14">
                  <c:v>13.000896529742207</c:v>
                </c:pt>
                <c:pt idx="15">
                  <c:v>11.63344143826464</c:v>
                </c:pt>
                <c:pt idx="16">
                  <c:v>13.180140873400035</c:v>
                </c:pt>
                <c:pt idx="17">
                  <c:v>13.555000335023749</c:v>
                </c:pt>
                <c:pt idx="18">
                  <c:v>12.406132881496532</c:v>
                </c:pt>
                <c:pt idx="19">
                  <c:v>12.829306749004203</c:v>
                </c:pt>
                <c:pt idx="20">
                  <c:v>12.005215163299809</c:v>
                </c:pt>
                <c:pt idx="21">
                  <c:v>11.578170802032488</c:v>
                </c:pt>
                <c:pt idx="22">
                  <c:v>12.11652327643948</c:v>
                </c:pt>
                <c:pt idx="23">
                  <c:v>12.274767954755347</c:v>
                </c:pt>
                <c:pt idx="24">
                  <c:v>11.982383397058712</c:v>
                </c:pt>
                <c:pt idx="25">
                  <c:v>12.631827646488688</c:v>
                </c:pt>
                <c:pt idx="26">
                  <c:v>15.1144890777352</c:v>
                </c:pt>
                <c:pt idx="27">
                  <c:v>16.778295066943983</c:v>
                </c:pt>
                <c:pt idx="28">
                  <c:v>16.493596512855817</c:v>
                </c:pt>
                <c:pt idx="29">
                  <c:v>18.016488646304822</c:v>
                </c:pt>
                <c:pt idx="30">
                  <c:v>19.730000000000004</c:v>
                </c:pt>
                <c:pt idx="31">
                  <c:v>21.920765452246101</c:v>
                </c:pt>
                <c:pt idx="32">
                  <c:v>20.9</c:v>
                </c:pt>
                <c:pt idx="33">
                  <c:v>20.7</c:v>
                </c:pt>
                <c:pt idx="34">
                  <c:v>21.6</c:v>
                </c:pt>
                <c:pt idx="35">
                  <c:v>20.53</c:v>
                </c:pt>
                <c:pt idx="36">
                  <c:v>21</c:v>
                </c:pt>
                <c:pt idx="37" formatCode="0.0">
                  <c:v>20.642185491895031</c:v>
                </c:pt>
                <c:pt idx="38" formatCode="0.0">
                  <c:v>20.678822424458335</c:v>
                </c:pt>
                <c:pt idx="39" formatCode="0.0">
                  <c:v>19.225556833430993</c:v>
                </c:pt>
                <c:pt idx="40" formatCode="0.0">
                  <c:v>20.448093980522117</c:v>
                </c:pt>
                <c:pt idx="41" formatCode="0.0">
                  <c:v>21.27260882037227</c:v>
                </c:pt>
                <c:pt idx="42" formatCode="0.0">
                  <c:v>21.474195377741783</c:v>
                </c:pt>
                <c:pt idx="43" formatCode="0.0">
                  <c:v>20.991582731224607</c:v>
                </c:pt>
                <c:pt idx="44" formatCode="0.0">
                  <c:v>19.599538001829302</c:v>
                </c:pt>
                <c:pt idx="45" formatCode="0.0">
                  <c:v>19.868346867984062</c:v>
                </c:pt>
                <c:pt idx="46" formatCode="0.0">
                  <c:v>18.556140461480268</c:v>
                </c:pt>
                <c:pt idx="47" formatCode="0.0">
                  <c:v>18.431093178665993</c:v>
                </c:pt>
                <c:pt idx="48" formatCode="0.0">
                  <c:v>18.461296906892763</c:v>
                </c:pt>
                <c:pt idx="49" formatCode="0.0">
                  <c:v>17.556463688545048</c:v>
                </c:pt>
                <c:pt idx="50" formatCode="0.0">
                  <c:v>16.854487510017456</c:v>
                </c:pt>
                <c:pt idx="51" formatCode="0.0">
                  <c:v>16.191193818750037</c:v>
                </c:pt>
                <c:pt idx="52" formatCode="0.0">
                  <c:v>15.694250951982911</c:v>
                </c:pt>
                <c:pt idx="53" formatCode="0.0">
                  <c:v>14.180665805181219</c:v>
                </c:pt>
                <c:pt idx="54" formatCode="0.0">
                  <c:v>13.455517459240518</c:v>
                </c:pt>
                <c:pt idx="55" formatCode="0.0">
                  <c:v>12.063505609621544</c:v>
                </c:pt>
                <c:pt idx="56" formatCode="0.0">
                  <c:v>11.314622208626492</c:v>
                </c:pt>
                <c:pt idx="57" formatCode="0.0">
                  <c:v>10.266328052546248</c:v>
                </c:pt>
                <c:pt idx="58" formatCode="0.0">
                  <c:v>10.873574455196735</c:v>
                </c:pt>
                <c:pt idx="59" formatCode="0.0">
                  <c:v>9.5000431536060042</c:v>
                </c:pt>
                <c:pt idx="60" formatCode="0.0">
                  <c:v>9.2065849253077996</c:v>
                </c:pt>
                <c:pt idx="61" formatCode="0.0">
                  <c:v>8.6309492684661322</c:v>
                </c:pt>
                <c:pt idx="62" formatCode="0.0">
                  <c:v>7.7465194058871507</c:v>
                </c:pt>
                <c:pt idx="63" formatCode="0.0">
                  <c:v>7.5205567486301597</c:v>
                </c:pt>
                <c:pt idx="64" formatCode="0.0">
                  <c:v>7.2680252621217907</c:v>
                </c:pt>
                <c:pt idx="65" formatCode="0.0">
                  <c:v>7.6326255176736968</c:v>
                </c:pt>
                <c:pt idx="66" formatCode="0.0">
                  <c:v>7.4</c:v>
                </c:pt>
                <c:pt idx="67" formatCode="0.0">
                  <c:v>7.2902796363390809</c:v>
                </c:pt>
                <c:pt idx="68">
                  <c:v>7.0686009851210443</c:v>
                </c:pt>
                <c:pt idx="69">
                  <c:v>6.3095892270339977</c:v>
                </c:pt>
              </c:numCache>
            </c:numRef>
          </c:val>
          <c:smooth val="0"/>
          <c:extLst>
            <c:ext xmlns:c16="http://schemas.microsoft.com/office/drawing/2014/chart" uri="{C3380CC4-5D6E-409C-BE32-E72D297353CC}">
              <c16:uniqueId val="{00000003-2EBC-4B98-B51C-87FB93AE72EF}"/>
            </c:ext>
          </c:extLst>
        </c:ser>
        <c:ser>
          <c:idx val="3"/>
          <c:order val="3"/>
          <c:tx>
            <c:strRef>
              <c:f>'9_ábra_chart'!$F$9</c:f>
              <c:strCache>
                <c:ptCount val="1"/>
                <c:pt idx="0">
                  <c:v>Vacant stock/stock of office spaces to let (right-hand scale)</c:v>
                </c:pt>
              </c:strCache>
            </c:strRef>
          </c:tx>
          <c:spPr>
            <a:ln w="34925">
              <a:solidFill>
                <a:schemeClr val="tx1"/>
              </a:solidFill>
              <a:prstDash val="dash"/>
            </a:ln>
          </c:spPr>
          <c:marker>
            <c:symbol val="none"/>
          </c:marker>
          <c:cat>
            <c:strRef>
              <c:f>'9_ábra_chart'!$D$10:$D$79</c:f>
              <c:strCache>
                <c:ptCount val="70"/>
                <c:pt idx="0">
                  <c:v>2002 Q1</c:v>
                </c:pt>
                <c:pt idx="1">
                  <c:v>Q2</c:v>
                </c:pt>
                <c:pt idx="2">
                  <c:v>Q3</c:v>
                </c:pt>
                <c:pt idx="3">
                  <c:v>Q4</c:v>
                </c:pt>
                <c:pt idx="4">
                  <c:v>2003 Q1</c:v>
                </c:pt>
                <c:pt idx="5">
                  <c:v>Q2</c:v>
                </c:pt>
                <c:pt idx="6">
                  <c:v>Q3</c:v>
                </c:pt>
                <c:pt idx="7">
                  <c:v>Q4</c:v>
                </c:pt>
                <c:pt idx="8">
                  <c:v>2004 Q1</c:v>
                </c:pt>
                <c:pt idx="9">
                  <c:v>Q2</c:v>
                </c:pt>
                <c:pt idx="10">
                  <c:v>Q3</c:v>
                </c:pt>
                <c:pt idx="11">
                  <c:v>Q4</c:v>
                </c:pt>
                <c:pt idx="12">
                  <c:v>2005 Q1</c:v>
                </c:pt>
                <c:pt idx="13">
                  <c:v>Q2</c:v>
                </c:pt>
                <c:pt idx="14">
                  <c:v>Q3</c:v>
                </c:pt>
                <c:pt idx="15">
                  <c:v>Q4</c:v>
                </c:pt>
                <c:pt idx="16">
                  <c:v>2006 Q1</c:v>
                </c:pt>
                <c:pt idx="17">
                  <c:v>Q2</c:v>
                </c:pt>
                <c:pt idx="18">
                  <c:v>Q3</c:v>
                </c:pt>
                <c:pt idx="19">
                  <c:v>Q4</c:v>
                </c:pt>
                <c:pt idx="20">
                  <c:v>2007 Q1</c:v>
                </c:pt>
                <c:pt idx="21">
                  <c:v>Q2</c:v>
                </c:pt>
                <c:pt idx="22">
                  <c:v>Q3</c:v>
                </c:pt>
                <c:pt idx="23">
                  <c:v>Q4</c:v>
                </c:pt>
                <c:pt idx="24">
                  <c:v>2008 Q1</c:v>
                </c:pt>
                <c:pt idx="25">
                  <c:v>Q2</c:v>
                </c:pt>
                <c:pt idx="26">
                  <c:v>Q3</c:v>
                </c:pt>
                <c:pt idx="27">
                  <c:v>Q4</c:v>
                </c:pt>
                <c:pt idx="28">
                  <c:v>2009 Q1</c:v>
                </c:pt>
                <c:pt idx="29">
                  <c:v>Q2</c:v>
                </c:pt>
                <c:pt idx="30">
                  <c:v>Q3</c:v>
                </c:pt>
                <c:pt idx="31">
                  <c:v>Q4</c:v>
                </c:pt>
                <c:pt idx="32">
                  <c:v>2010 Q1</c:v>
                </c:pt>
                <c:pt idx="33">
                  <c:v>Q2</c:v>
                </c:pt>
                <c:pt idx="34">
                  <c:v>Q3</c:v>
                </c:pt>
                <c:pt idx="35">
                  <c:v>Q4</c:v>
                </c:pt>
                <c:pt idx="36">
                  <c:v>2011 Q1</c:v>
                </c:pt>
                <c:pt idx="37">
                  <c:v>Q2</c:v>
                </c:pt>
                <c:pt idx="38">
                  <c:v>Q3</c:v>
                </c:pt>
                <c:pt idx="39">
                  <c:v>Q4</c:v>
                </c:pt>
                <c:pt idx="40">
                  <c:v>2012 Q1</c:v>
                </c:pt>
                <c:pt idx="41">
                  <c:v>Q2</c:v>
                </c:pt>
                <c:pt idx="42">
                  <c:v>Q3</c:v>
                </c:pt>
                <c:pt idx="43">
                  <c:v>Q4</c:v>
                </c:pt>
                <c:pt idx="44">
                  <c:v>2013 Q1</c:v>
                </c:pt>
                <c:pt idx="45">
                  <c:v>Q2</c:v>
                </c:pt>
                <c:pt idx="46">
                  <c:v>Q3</c:v>
                </c:pt>
                <c:pt idx="47">
                  <c:v>Q4</c:v>
                </c:pt>
                <c:pt idx="48">
                  <c:v>2014 Q1</c:v>
                </c:pt>
                <c:pt idx="49">
                  <c:v>Q2</c:v>
                </c:pt>
                <c:pt idx="50">
                  <c:v>Q3</c:v>
                </c:pt>
                <c:pt idx="51">
                  <c:v>Q4</c:v>
                </c:pt>
                <c:pt idx="52">
                  <c:v>2015 Q1</c:v>
                </c:pt>
                <c:pt idx="53">
                  <c:v>Q2</c:v>
                </c:pt>
                <c:pt idx="54">
                  <c:v>Q3</c:v>
                </c:pt>
                <c:pt idx="55">
                  <c:v>Q4</c:v>
                </c:pt>
                <c:pt idx="56">
                  <c:v>2016 Q1</c:v>
                </c:pt>
                <c:pt idx="57">
                  <c:v>Q2</c:v>
                </c:pt>
                <c:pt idx="58">
                  <c:v>Q3</c:v>
                </c:pt>
                <c:pt idx="59">
                  <c:v>Q4</c:v>
                </c:pt>
                <c:pt idx="60">
                  <c:v>2017 Q1</c:v>
                </c:pt>
                <c:pt idx="61">
                  <c:v>Q2</c:v>
                </c:pt>
                <c:pt idx="62">
                  <c:v>Q3</c:v>
                </c:pt>
                <c:pt idx="63">
                  <c:v>Q4</c:v>
                </c:pt>
                <c:pt idx="64">
                  <c:v>2018 Q1</c:v>
                </c:pt>
                <c:pt idx="65">
                  <c:v>Q2</c:v>
                </c:pt>
                <c:pt idx="66">
                  <c:v>Q3</c:v>
                </c:pt>
                <c:pt idx="67">
                  <c:v>Q4</c:v>
                </c:pt>
                <c:pt idx="68">
                  <c:v>2019 Q1</c:v>
                </c:pt>
                <c:pt idx="69">
                  <c:v>Q2</c:v>
                </c:pt>
              </c:strCache>
            </c:strRef>
          </c:cat>
          <c:val>
            <c:numRef>
              <c:f>'9_ábra_chart'!$F$10:$F$79</c:f>
              <c:numCache>
                <c:formatCode>#\ ##0.0</c:formatCode>
                <c:ptCount val="70"/>
                <c:pt idx="31">
                  <c:v>21.920765452246101</c:v>
                </c:pt>
                <c:pt idx="32">
                  <c:v>24.853731815306769</c:v>
                </c:pt>
                <c:pt idx="33">
                  <c:v>24.530348220165013</c:v>
                </c:pt>
                <c:pt idx="34">
                  <c:v>25.597957538296161</c:v>
                </c:pt>
                <c:pt idx="35">
                  <c:v>24.689999999999998</c:v>
                </c:pt>
                <c:pt idx="36">
                  <c:v>24.767640123784485</c:v>
                </c:pt>
                <c:pt idx="37">
                  <c:v>24.895575886340314</c:v>
                </c:pt>
                <c:pt idx="38">
                  <c:v>24.940432014374441</c:v>
                </c:pt>
                <c:pt idx="39">
                  <c:v>23.432077863852463</c:v>
                </c:pt>
                <c:pt idx="40">
                  <c:v>24.764932362757719</c:v>
                </c:pt>
                <c:pt idx="41">
                  <c:v>25.763512194229023</c:v>
                </c:pt>
                <c:pt idx="42">
                  <c:v>26.007656096504338</c:v>
                </c:pt>
                <c:pt idx="43">
                  <c:v>25.38861868109165</c:v>
                </c:pt>
                <c:pt idx="44">
                  <c:v>23.97046078331881</c:v>
                </c:pt>
                <c:pt idx="45">
                  <c:v>24.228558435477314</c:v>
                </c:pt>
                <c:pt idx="46">
                  <c:v>22.745810663512696</c:v>
                </c:pt>
                <c:pt idx="47">
                  <c:v>22.965218009480534</c:v>
                </c:pt>
                <c:pt idx="48">
                  <c:v>22.981451439516839</c:v>
                </c:pt>
                <c:pt idx="49">
                  <c:v>21.906114981900277</c:v>
                </c:pt>
                <c:pt idx="50">
                  <c:v>21.017139537135666</c:v>
                </c:pt>
                <c:pt idx="51">
                  <c:v>20.161119763127029</c:v>
                </c:pt>
                <c:pt idx="52">
                  <c:v>19.589764199429627</c:v>
                </c:pt>
                <c:pt idx="53">
                  <c:v>17.673223666551632</c:v>
                </c:pt>
                <c:pt idx="54">
                  <c:v>16.862642097479998</c:v>
                </c:pt>
                <c:pt idx="55">
                  <c:v>15.248588985417911</c:v>
                </c:pt>
                <c:pt idx="56">
                  <c:v>14.173120588647864</c:v>
                </c:pt>
                <c:pt idx="57">
                  <c:v>12.857810809178583</c:v>
                </c:pt>
                <c:pt idx="58">
                  <c:v>13.579964870361147</c:v>
                </c:pt>
                <c:pt idx="59">
                  <c:v>11.842285875400202</c:v>
                </c:pt>
                <c:pt idx="60">
                  <c:v>11.487777552005756</c:v>
                </c:pt>
                <c:pt idx="61">
                  <c:v>10.769511829107564</c:v>
                </c:pt>
                <c:pt idx="62">
                  <c:v>9.6756938973536641</c:v>
                </c:pt>
                <c:pt idx="63">
                  <c:v>9.3250731958781596</c:v>
                </c:pt>
                <c:pt idx="64">
                  <c:v>9.0041295529966501</c:v>
                </c:pt>
                <c:pt idx="65">
                  <c:v>9.4191715212590452</c:v>
                </c:pt>
                <c:pt idx="66">
                  <c:v>9.02</c:v>
                </c:pt>
                <c:pt idx="67">
                  <c:v>8.7629137510680355</c:v>
                </c:pt>
                <c:pt idx="68">
                  <c:v>8.4846320007077694</c:v>
                </c:pt>
                <c:pt idx="69">
                  <c:v>7.5604371966007484</c:v>
                </c:pt>
              </c:numCache>
            </c:numRef>
          </c:val>
          <c:smooth val="0"/>
          <c:extLst>
            <c:ext xmlns:c16="http://schemas.microsoft.com/office/drawing/2014/chart" uri="{C3380CC4-5D6E-409C-BE32-E72D297353CC}">
              <c16:uniqueId val="{00000004-2EBC-4B98-B51C-87FB93AE72EF}"/>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1490901522772263"/>
              <c:y val="9.3025408860929984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30"/>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0.1162317111242152"/>
          <c:y val="0.78205113249732694"/>
          <c:w val="0.77201970238301709"/>
          <c:h val="0.20619107796710595"/>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'10_ábra_chart'!$G$16</c:f>
              <c:strCache>
                <c:ptCount val="1"/>
                <c:pt idx="0">
                  <c:v>Előkészítés alatti, de még nem épülő irodaterület</c:v>
                </c:pt>
              </c:strCache>
            </c:strRef>
          </c:tx>
          <c:spPr>
            <a:pattFill prst="wdUpDiag">
              <a:fgClr>
                <a:srgbClr val="00B0F0"/>
              </a:fgClr>
              <a:bgClr>
                <a:schemeClr val="bg1"/>
              </a:bgClr>
            </a:pattFill>
            <a:ln w="12700">
              <a:solidFill>
                <a:schemeClr val="tx1"/>
              </a:solidFill>
            </a:ln>
            <a:effectLst/>
          </c:spPr>
          <c:invertIfNegative val="0"/>
          <c:cat>
            <c:strRef>
              <c:f>'10_ábra_chart'!$H$13:$W$13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'10_ábra_chart'!$H$16:$W$16</c:f>
              <c:numCache>
                <c:formatCode>General</c:formatCode>
                <c:ptCount val="16"/>
                <c:pt idx="15" formatCode="0">
                  <c:v>338.33199999999999</c:v>
                </c:pt>
              </c:numCache>
            </c:numRef>
          </c:val>
          <c:extLst>
            <c:ext xmlns:c16="http://schemas.microsoft.com/office/drawing/2014/chart" uri="{C3380CC4-5D6E-409C-BE32-E72D297353CC}">
              <c16:uniqueId val="{00000000-5E47-4D30-B068-084D3A958D9A}"/>
            </c:ext>
          </c:extLst>
        </c:ser>
        <c:ser>
          <c:idx val="0"/>
          <c:order val="1"/>
          <c:tx>
            <c:strRef>
              <c:f>'10_ábra_chart'!$G$14</c:f>
              <c:strCache>
                <c:ptCount val="1"/>
                <c:pt idx="0">
                  <c:v>Átadott irodaterület</c:v>
                </c:pt>
              </c:strCache>
            </c:strRef>
          </c:tx>
          <c:spPr>
            <a:solidFill>
              <a:srgbClr val="002060"/>
            </a:solidFill>
            <a:ln>
              <a:solidFill>
                <a:schemeClr val="tx1"/>
              </a:solidFill>
            </a:ln>
            <a:effectLst/>
          </c:spPr>
          <c:invertIfNegative val="0"/>
          <c:cat>
            <c:strRef>
              <c:f>'10_ábra_chart'!$H$13:$W$13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'10_ábra_chart'!$H$14:$W$14</c:f>
              <c:numCache>
                <c:formatCode>#,##0</c:formatCode>
                <c:ptCount val="16"/>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31.684999999999999</c:v>
                </c:pt>
              </c:numCache>
            </c:numRef>
          </c:val>
          <c:extLst>
            <c:ext xmlns:c16="http://schemas.microsoft.com/office/drawing/2014/chart" uri="{C3380CC4-5D6E-409C-BE32-E72D297353CC}">
              <c16:uniqueId val="{00000001-5E47-4D30-B068-084D3A958D9A}"/>
            </c:ext>
          </c:extLst>
        </c:ser>
        <c:ser>
          <c:idx val="1"/>
          <c:order val="2"/>
          <c:tx>
            <c:strRef>
              <c:f>'10_ábra_chart'!$G$15</c:f>
              <c:strCache>
                <c:ptCount val="1"/>
                <c:pt idx="0">
                  <c:v>Épülő irodaterület</c:v>
                </c:pt>
              </c:strCache>
            </c:strRef>
          </c:tx>
          <c:spPr>
            <a:solidFill>
              <a:srgbClr val="DA0000"/>
            </a:solidFill>
            <a:ln w="12700">
              <a:solidFill>
                <a:schemeClr val="tx1"/>
              </a:solidFill>
            </a:ln>
            <a:effectLst/>
          </c:spPr>
          <c:invertIfNegative val="0"/>
          <c:cat>
            <c:strRef>
              <c:f>'10_ábra_chart'!$H$13:$W$13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'10_ábra_chart'!$H$15:$W$15</c:f>
              <c:numCache>
                <c:formatCode>General</c:formatCode>
                <c:ptCount val="16"/>
                <c:pt idx="12" formatCode="#,##0">
                  <c:v>88.691999999999993</c:v>
                </c:pt>
                <c:pt idx="13" formatCode="#,##0">
                  <c:v>250.024</c:v>
                </c:pt>
                <c:pt idx="14" formatCode="#,##0">
                  <c:v>252.261</c:v>
                </c:pt>
              </c:numCache>
            </c:numRef>
          </c:val>
          <c:extLst>
            <c:ext xmlns:c16="http://schemas.microsoft.com/office/drawing/2014/chart" uri="{C3380CC4-5D6E-409C-BE32-E72D297353CC}">
              <c16:uniqueId val="{00000002-5E47-4D30-B068-084D3A958D9A}"/>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'10_ábra_chart'!$G$17</c:f>
              <c:strCache>
                <c:ptCount val="1"/>
                <c:pt idx="0">
                  <c:v>Megújulási arány (jobb skála)</c:v>
                </c:pt>
              </c:strCache>
            </c:strRef>
          </c:tx>
          <c:spPr>
            <a:ln w="28575" cap="rnd">
              <a:noFill/>
              <a:round/>
            </a:ln>
            <a:effectLst/>
          </c:spPr>
          <c:marker>
            <c:symbol val="triangle"/>
            <c:size val="12"/>
            <c:spPr>
              <a:solidFill>
                <a:srgbClr val="00B0F0"/>
              </a:solidFill>
              <a:ln w="9525">
                <a:solidFill>
                  <a:schemeClr val="tx1"/>
                </a:solidFill>
              </a:ln>
              <a:effectLst/>
            </c:spPr>
          </c:marker>
          <c:cat>
            <c:strRef>
              <c:f>'10_ábra_chart'!$H$13:$W$13</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(e.)</c:v>
                </c:pt>
                <c:pt idx="13">
                  <c:v>2020 (e.)</c:v>
                </c:pt>
                <c:pt idx="14">
                  <c:v>2021 (e.)</c:v>
                </c:pt>
                <c:pt idx="15">
                  <c:v>2021- (e.)*</c:v>
                </c:pt>
              </c:strCache>
            </c:strRef>
          </c:cat>
          <c:val>
            <c:numRef>
              <c:f>'10_ábra_chart'!$H$17:$W$17</c:f>
              <c:numCache>
                <c:formatCode>#\ ##0.0</c:formatCode>
                <c:ptCount val="16"/>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3.317902872160535</c:v>
                </c:pt>
                <c:pt idx="13">
                  <c:v>6.6700066853729059</c:v>
                </c:pt>
                <c:pt idx="14">
                  <c:v>6.3088813671906454</c:v>
                </c:pt>
              </c:numCache>
            </c:numRef>
          </c:val>
          <c:smooth val="0"/>
          <c:extLst>
            <c:ext xmlns:c16="http://schemas.microsoft.com/office/drawing/2014/chart" uri="{C3380CC4-5D6E-409C-BE32-E72D297353CC}">
              <c16:uniqueId val="{00000003-5E47-4D30-B068-084D3A958D9A}"/>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60555555555556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52325588507655E-2"/>
          <c:y val="5.0925925925925923E-2"/>
          <c:w val="0.78980911405074405"/>
          <c:h val="0.71432724211360377"/>
        </c:manualLayout>
      </c:layout>
      <c:barChart>
        <c:barDir val="col"/>
        <c:grouping val="stacked"/>
        <c:varyColors val="0"/>
        <c:ser>
          <c:idx val="0"/>
          <c:order val="0"/>
          <c:tx>
            <c:strRef>
              <c:f>'1_ábra_chart'!$F$8</c:f>
              <c:strCache>
                <c:ptCount val="1"/>
                <c:pt idx="0">
                  <c:v>Market-based services</c:v>
                </c:pt>
              </c:strCache>
            </c:strRef>
          </c:tx>
          <c:spPr>
            <a:solidFill>
              <a:schemeClr val="tx2"/>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'1_ábra_chart'!$F$10:$F$47</c:f>
              <c:numCache>
                <c:formatCode>0.0</c:formatCode>
                <c:ptCount val="38"/>
                <c:pt idx="0">
                  <c:v>-0.69813383248285721</c:v>
                </c:pt>
                <c:pt idx="1">
                  <c:v>-0.26836293911062015</c:v>
                </c:pt>
                <c:pt idx="2">
                  <c:v>0.20733999856894747</c:v>
                </c:pt>
                <c:pt idx="3">
                  <c:v>0.14624701586919181</c:v>
                </c:pt>
                <c:pt idx="4">
                  <c:v>0.89477633034754855</c:v>
                </c:pt>
                <c:pt idx="5">
                  <c:v>0.68573195405563547</c:v>
                </c:pt>
                <c:pt idx="6">
                  <c:v>0.57100161711117714</c:v>
                </c:pt>
                <c:pt idx="7">
                  <c:v>0.3887000341616248</c:v>
                </c:pt>
                <c:pt idx="8">
                  <c:v>-0.25580092426400314</c:v>
                </c:pt>
                <c:pt idx="9">
                  <c:v>-0.24987764727804826</c:v>
                </c:pt>
                <c:pt idx="10">
                  <c:v>-6.0296182478077727E-2</c:v>
                </c:pt>
                <c:pt idx="11">
                  <c:v>-0.25701094639913979</c:v>
                </c:pt>
                <c:pt idx="12">
                  <c:v>0.74570031059654418</c:v>
                </c:pt>
                <c:pt idx="13">
                  <c:v>1.0223724580569176</c:v>
                </c:pt>
                <c:pt idx="14">
                  <c:v>1.1452614050969152</c:v>
                </c:pt>
                <c:pt idx="15">
                  <c:v>1.7055118454865106</c:v>
                </c:pt>
                <c:pt idx="16">
                  <c:v>1.3501906084358133</c:v>
                </c:pt>
                <c:pt idx="17">
                  <c:v>1.3827509149479504</c:v>
                </c:pt>
                <c:pt idx="18">
                  <c:v>1.1250168129722353</c:v>
                </c:pt>
                <c:pt idx="19">
                  <c:v>1.5114102117862178</c:v>
                </c:pt>
                <c:pt idx="20">
                  <c:v>0.69911863942901864</c:v>
                </c:pt>
                <c:pt idx="21">
                  <c:v>0.89527183138498079</c:v>
                </c:pt>
                <c:pt idx="22">
                  <c:v>1.2930964440643524</c:v>
                </c:pt>
                <c:pt idx="23">
                  <c:v>0.99521398224448354</c:v>
                </c:pt>
                <c:pt idx="24">
                  <c:v>1.6568492485524857</c:v>
                </c:pt>
                <c:pt idx="25">
                  <c:v>1.4677807969056886</c:v>
                </c:pt>
                <c:pt idx="26">
                  <c:v>1.4328499236225229</c:v>
                </c:pt>
                <c:pt idx="27">
                  <c:v>1.5966377762450392</c:v>
                </c:pt>
                <c:pt idx="28">
                  <c:v>2.3171064404801816</c:v>
                </c:pt>
                <c:pt idx="29">
                  <c:v>2.6366012225023927</c:v>
                </c:pt>
                <c:pt idx="30">
                  <c:v>2.9969893952829416</c:v>
                </c:pt>
                <c:pt idx="31">
                  <c:v>3.2467916829338943</c:v>
                </c:pt>
                <c:pt idx="32">
                  <c:v>2.9467688729325139</c:v>
                </c:pt>
                <c:pt idx="33">
                  <c:v>2.580336345480942</c:v>
                </c:pt>
                <c:pt idx="34">
                  <c:v>2.3236980611440416</c:v>
                </c:pt>
                <c:pt idx="35">
                  <c:v>2.1233359592338688</c:v>
                </c:pt>
                <c:pt idx="36">
                  <c:v>2.1139153127068275</c:v>
                </c:pt>
                <c:pt idx="37">
                  <c:v>2.3429156733181586</c:v>
                </c:pt>
              </c:numCache>
            </c:numRef>
          </c:val>
          <c:extLst>
            <c:ext xmlns:c16="http://schemas.microsoft.com/office/drawing/2014/chart" uri="{C3380CC4-5D6E-409C-BE32-E72D297353CC}">
              <c16:uniqueId val="{00000000-0FAC-48D0-B4C4-504568A906B9}"/>
            </c:ext>
          </c:extLst>
        </c:ser>
        <c:ser>
          <c:idx val="4"/>
          <c:order val="1"/>
          <c:tx>
            <c:strRef>
              <c:f>'1_ábra_chart'!$G$8</c:f>
              <c:strCache>
                <c:ptCount val="1"/>
                <c:pt idx="0">
                  <c:v>Manufacturing</c:v>
                </c:pt>
              </c:strCache>
            </c:strRef>
          </c:tx>
          <c:spPr>
            <a:solidFill>
              <a:schemeClr val="accent1"/>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'1_ábra_chart'!$G$10:$G$47</c:f>
              <c:numCache>
                <c:formatCode>0.0</c:formatCode>
                <c:ptCount val="38"/>
                <c:pt idx="0">
                  <c:v>0.83993494276842284</c:v>
                </c:pt>
                <c:pt idx="1">
                  <c:v>1.8691484127609126</c:v>
                </c:pt>
                <c:pt idx="2">
                  <c:v>1.9579219960725556</c:v>
                </c:pt>
                <c:pt idx="3">
                  <c:v>1.593131699790165</c:v>
                </c:pt>
                <c:pt idx="4">
                  <c:v>0.79426894357941658</c:v>
                </c:pt>
                <c:pt idx="5">
                  <c:v>-2.2740285269238686E-2</c:v>
                </c:pt>
                <c:pt idx="6">
                  <c:v>-0.65522578528359132</c:v>
                </c:pt>
                <c:pt idx="7">
                  <c:v>0.27602378677149086</c:v>
                </c:pt>
                <c:pt idx="8">
                  <c:v>-0.20817379366750524</c:v>
                </c:pt>
                <c:pt idx="9">
                  <c:v>-0.10927165280061528</c:v>
                </c:pt>
                <c:pt idx="10">
                  <c:v>0.10882984078204891</c:v>
                </c:pt>
                <c:pt idx="11">
                  <c:v>-0.76483051626979681</c:v>
                </c:pt>
                <c:pt idx="12">
                  <c:v>-1.1245940711784495</c:v>
                </c:pt>
                <c:pt idx="13">
                  <c:v>-0.85758724195280012</c:v>
                </c:pt>
                <c:pt idx="14">
                  <c:v>-0.57598643247072279</c:v>
                </c:pt>
                <c:pt idx="15">
                  <c:v>0.31485958586269158</c:v>
                </c:pt>
                <c:pt idx="16">
                  <c:v>0.99582928213184907</c:v>
                </c:pt>
                <c:pt idx="17">
                  <c:v>1.3771161179746314</c:v>
                </c:pt>
                <c:pt idx="18">
                  <c:v>1.3039190493112482</c:v>
                </c:pt>
                <c:pt idx="19">
                  <c:v>0.79574063397294115</c:v>
                </c:pt>
                <c:pt idx="20">
                  <c:v>2.1769990976851989</c:v>
                </c:pt>
                <c:pt idx="21">
                  <c:v>1.7463790141213675</c:v>
                </c:pt>
                <c:pt idx="22">
                  <c:v>1.626803075394748</c:v>
                </c:pt>
                <c:pt idx="23">
                  <c:v>1.8996058436500936</c:v>
                </c:pt>
                <c:pt idx="24">
                  <c:v>0.23823943957711063</c:v>
                </c:pt>
                <c:pt idx="25">
                  <c:v>0.44330752339169222</c:v>
                </c:pt>
                <c:pt idx="26">
                  <c:v>-3.1506928597951435E-2</c:v>
                </c:pt>
                <c:pt idx="27">
                  <c:v>0.17443708747850117</c:v>
                </c:pt>
                <c:pt idx="28">
                  <c:v>0.55419473015309328</c:v>
                </c:pt>
                <c:pt idx="29">
                  <c:v>1.0289751513447494</c:v>
                </c:pt>
                <c:pt idx="30">
                  <c:v>1.0559967399397372</c:v>
                </c:pt>
                <c:pt idx="31">
                  <c:v>1.0186327972494742</c:v>
                </c:pt>
                <c:pt idx="32">
                  <c:v>0.96476592815188844</c:v>
                </c:pt>
                <c:pt idx="33">
                  <c:v>0.55814000614373105</c:v>
                </c:pt>
                <c:pt idx="34">
                  <c:v>0.83830335503839759</c:v>
                </c:pt>
                <c:pt idx="35">
                  <c:v>0.69959208079577073</c:v>
                </c:pt>
                <c:pt idx="36">
                  <c:v>1.2413329605526637</c:v>
                </c:pt>
                <c:pt idx="37">
                  <c:v>1.0724501548290581</c:v>
                </c:pt>
              </c:numCache>
            </c:numRef>
          </c:val>
          <c:extLst>
            <c:ext xmlns:c16="http://schemas.microsoft.com/office/drawing/2014/chart" uri="{C3380CC4-5D6E-409C-BE32-E72D297353CC}">
              <c16:uniqueId val="{00000001-0FAC-48D0-B4C4-504568A906B9}"/>
            </c:ext>
          </c:extLst>
        </c:ser>
        <c:ser>
          <c:idx val="1"/>
          <c:order val="2"/>
          <c:tx>
            <c:strRef>
              <c:f>'1_ábra_chart'!$H$8</c:f>
              <c:strCache>
                <c:ptCount val="1"/>
                <c:pt idx="0">
                  <c:v>Other</c:v>
                </c:pt>
              </c:strCache>
            </c:strRef>
          </c:tx>
          <c:spPr>
            <a:solidFill>
              <a:schemeClr val="accent6"/>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'1_ábra_chart'!$H$10:$H$47</c:f>
              <c:numCache>
                <c:formatCode>0.0</c:formatCode>
                <c:ptCount val="38"/>
                <c:pt idx="0">
                  <c:v>-8.3674374168510202E-2</c:v>
                </c:pt>
                <c:pt idx="1">
                  <c:v>-0.54066336110765389</c:v>
                </c:pt>
                <c:pt idx="2">
                  <c:v>-0.97101974057475271</c:v>
                </c:pt>
                <c:pt idx="3">
                  <c:v>-0.38895060271360954</c:v>
                </c:pt>
                <c:pt idx="4">
                  <c:v>0.11547310676403161</c:v>
                </c:pt>
                <c:pt idx="5">
                  <c:v>0.52151653434457113</c:v>
                </c:pt>
                <c:pt idx="6">
                  <c:v>1.3168671182807274</c:v>
                </c:pt>
                <c:pt idx="7">
                  <c:v>0.96266530638907766</c:v>
                </c:pt>
                <c:pt idx="8">
                  <c:v>-7.4860352221059745E-2</c:v>
                </c:pt>
                <c:pt idx="9">
                  <c:v>-0.48257366005835056</c:v>
                </c:pt>
                <c:pt idx="10">
                  <c:v>-1.1143667046387828</c:v>
                </c:pt>
                <c:pt idx="11">
                  <c:v>-0.88358572757890097</c:v>
                </c:pt>
                <c:pt idx="12">
                  <c:v>1.1315061649250622</c:v>
                </c:pt>
                <c:pt idx="13">
                  <c:v>1.4943472060787015</c:v>
                </c:pt>
                <c:pt idx="14">
                  <c:v>1.9211956492558826</c:v>
                </c:pt>
                <c:pt idx="15">
                  <c:v>1.543785985169857</c:v>
                </c:pt>
                <c:pt idx="16">
                  <c:v>0.8884249213758092</c:v>
                </c:pt>
                <c:pt idx="17">
                  <c:v>0.9705981946393194</c:v>
                </c:pt>
                <c:pt idx="18">
                  <c:v>0.95877991291621001</c:v>
                </c:pt>
                <c:pt idx="19">
                  <c:v>0.74571348056628217</c:v>
                </c:pt>
                <c:pt idx="20">
                  <c:v>0.70972404562034741</c:v>
                </c:pt>
                <c:pt idx="21">
                  <c:v>-0.1081307388488997</c:v>
                </c:pt>
                <c:pt idx="22">
                  <c:v>-0.24801840747220877</c:v>
                </c:pt>
                <c:pt idx="23">
                  <c:v>2.92695304188344E-2</c:v>
                </c:pt>
                <c:pt idx="24">
                  <c:v>0.44590129082043478</c:v>
                </c:pt>
                <c:pt idx="25">
                  <c:v>0.96112725460416626</c:v>
                </c:pt>
                <c:pt idx="26">
                  <c:v>0.88341330912491833</c:v>
                </c:pt>
                <c:pt idx="27">
                  <c:v>0.4752312051965783</c:v>
                </c:pt>
                <c:pt idx="28">
                  <c:v>-3.3798277969615542E-3</c:v>
                </c:pt>
                <c:pt idx="29">
                  <c:v>-0.70684995160222508</c:v>
                </c:pt>
                <c:pt idx="30">
                  <c:v>-0.74771602183783425</c:v>
                </c:pt>
                <c:pt idx="31">
                  <c:v>-0.67848506983363022</c:v>
                </c:pt>
                <c:pt idx="32">
                  <c:v>-0.35827284065083598</c:v>
                </c:pt>
                <c:pt idx="33">
                  <c:v>0.20086101274540935</c:v>
                </c:pt>
                <c:pt idx="34">
                  <c:v>0.48092716150319137</c:v>
                </c:pt>
                <c:pt idx="35">
                  <c:v>0.64727898428928832</c:v>
                </c:pt>
                <c:pt idx="36">
                  <c:v>-0.43693568955608408</c:v>
                </c:pt>
                <c:pt idx="37">
                  <c:v>-2.2721153291160867E-2</c:v>
                </c:pt>
              </c:numCache>
            </c:numRef>
          </c:val>
          <c:extLst>
            <c:ext xmlns:c16="http://schemas.microsoft.com/office/drawing/2014/chart" uri="{C3380CC4-5D6E-409C-BE32-E72D297353CC}">
              <c16:uniqueId val="{00000002-0FAC-48D0-B4C4-504568A906B9}"/>
            </c:ext>
          </c:extLst>
        </c:ser>
        <c:ser>
          <c:idx val="2"/>
          <c:order val="3"/>
          <c:tx>
            <c:strRef>
              <c:f>'1_ábra_chart'!$I$8</c:f>
              <c:strCache>
                <c:ptCount val="1"/>
                <c:pt idx="0">
                  <c:v>Balance of product taxes</c:v>
                </c:pt>
              </c:strCache>
            </c:strRef>
          </c:tx>
          <c:spPr>
            <a:solidFill>
              <a:schemeClr val="bg1">
                <a:lumMod val="75000"/>
              </a:schemeClr>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'1_ábra_chart'!$I$10:$I$47</c:f>
              <c:numCache>
                <c:formatCode>0.0</c:formatCode>
                <c:ptCount val="38"/>
                <c:pt idx="0">
                  <c:v>-7.2640390761671184E-2</c:v>
                </c:pt>
                <c:pt idx="1">
                  <c:v>1.3817313798601722E-2</c:v>
                </c:pt>
                <c:pt idx="2">
                  <c:v>0.13808211495110209</c:v>
                </c:pt>
                <c:pt idx="3">
                  <c:v>0.17149440141934372</c:v>
                </c:pt>
                <c:pt idx="4">
                  <c:v>0.2106963457222471</c:v>
                </c:pt>
                <c:pt idx="5">
                  <c:v>0.18339635598163881</c:v>
                </c:pt>
                <c:pt idx="6">
                  <c:v>7.3734122189556744E-2</c:v>
                </c:pt>
                <c:pt idx="7">
                  <c:v>-2.3756072434067532E-2</c:v>
                </c:pt>
                <c:pt idx="8">
                  <c:v>-0.16667723866118153</c:v>
                </c:pt>
                <c:pt idx="9">
                  <c:v>-0.22787806991083087</c:v>
                </c:pt>
                <c:pt idx="10">
                  <c:v>-0.21780097314576877</c:v>
                </c:pt>
                <c:pt idx="11">
                  <c:v>-0.22557883529135764</c:v>
                </c:pt>
                <c:pt idx="12">
                  <c:v>-0.24652537463637644</c:v>
                </c:pt>
                <c:pt idx="13">
                  <c:v>-0.16300695837637524</c:v>
                </c:pt>
                <c:pt idx="14">
                  <c:v>-0.15763876882832945</c:v>
                </c:pt>
                <c:pt idx="15">
                  <c:v>3.4260913177105961E-3</c:v>
                </c:pt>
                <c:pt idx="16">
                  <c:v>0.30449947108653935</c:v>
                </c:pt>
                <c:pt idx="17">
                  <c:v>0.33563253068977161</c:v>
                </c:pt>
                <c:pt idx="18">
                  <c:v>0.48255629052885807</c:v>
                </c:pt>
                <c:pt idx="19">
                  <c:v>0.49333434342510496</c:v>
                </c:pt>
                <c:pt idx="20">
                  <c:v>0.45362059159350504</c:v>
                </c:pt>
                <c:pt idx="21">
                  <c:v>0.48672348824356992</c:v>
                </c:pt>
                <c:pt idx="22">
                  <c:v>0.45197815829789512</c:v>
                </c:pt>
                <c:pt idx="23">
                  <c:v>0.46804609734599611</c:v>
                </c:pt>
                <c:pt idx="24">
                  <c:v>-0.13608995322810091</c:v>
                </c:pt>
                <c:pt idx="25">
                  <c:v>0.25793568930095728</c:v>
                </c:pt>
                <c:pt idx="26">
                  <c:v>0.23368451582402161</c:v>
                </c:pt>
                <c:pt idx="27">
                  <c:v>0.15228839020338653</c:v>
                </c:pt>
                <c:pt idx="28">
                  <c:v>0.78080490679841852</c:v>
                </c:pt>
                <c:pt idx="29">
                  <c:v>0.48831799487395355</c:v>
                </c:pt>
                <c:pt idx="30">
                  <c:v>0.55310261128541971</c:v>
                </c:pt>
                <c:pt idx="31">
                  <c:v>0.68454592395753311</c:v>
                </c:pt>
                <c:pt idx="32">
                  <c:v>0.66949567330984616</c:v>
                </c:pt>
                <c:pt idx="33">
                  <c:v>0.63976473900579944</c:v>
                </c:pt>
                <c:pt idx="34">
                  <c:v>0.6717133374212827</c:v>
                </c:pt>
                <c:pt idx="35">
                  <c:v>0.64888331255703235</c:v>
                </c:pt>
                <c:pt idx="36">
                  <c:v>0.63254182633191669</c:v>
                </c:pt>
                <c:pt idx="37">
                  <c:v>0.61087820260588621</c:v>
                </c:pt>
              </c:numCache>
            </c:numRef>
          </c:val>
          <c:extLst>
            <c:ext xmlns:c16="http://schemas.microsoft.com/office/drawing/2014/chart" uri="{C3380CC4-5D6E-409C-BE32-E72D297353CC}">
              <c16:uniqueId val="{00000003-0FAC-48D0-B4C4-504568A906B9}"/>
            </c:ext>
          </c:extLst>
        </c:ser>
        <c:ser>
          <c:idx val="6"/>
          <c:order val="4"/>
          <c:tx>
            <c:strRef>
              <c:f>'1_ábra_chart'!$J$8</c:f>
              <c:strCache>
                <c:ptCount val="1"/>
                <c:pt idx="0">
                  <c:v>Construction industry</c:v>
                </c:pt>
              </c:strCache>
            </c:strRef>
          </c:tx>
          <c:spPr>
            <a:solidFill>
              <a:srgbClr val="48A0AE"/>
            </a:solidFill>
            <a:ln>
              <a:solidFill>
                <a:schemeClr val="tx1"/>
              </a:solidFill>
            </a:ln>
            <a:effectLst/>
          </c:spPr>
          <c:invertIfNegative val="0"/>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'1_ábra_chart'!$J$10:$J$47</c:f>
              <c:numCache>
                <c:formatCode>0.0</c:formatCode>
                <c:ptCount val="38"/>
                <c:pt idx="0">
                  <c:v>-0.35579187671651014</c:v>
                </c:pt>
                <c:pt idx="1">
                  <c:v>-0.59921987265674614</c:v>
                </c:pt>
                <c:pt idx="2">
                  <c:v>-0.22302375619490358</c:v>
                </c:pt>
                <c:pt idx="3">
                  <c:v>-0.33773344576065151</c:v>
                </c:pt>
                <c:pt idx="4">
                  <c:v>0.11798850589272963</c:v>
                </c:pt>
                <c:pt idx="5">
                  <c:v>0.11961569816720491</c:v>
                </c:pt>
                <c:pt idx="6">
                  <c:v>-0.12210985383452283</c:v>
                </c:pt>
                <c:pt idx="7">
                  <c:v>0.26617153133677618</c:v>
                </c:pt>
                <c:pt idx="8">
                  <c:v>-0.34744062643851475</c:v>
                </c:pt>
                <c:pt idx="9">
                  <c:v>-0.31761225585473052</c:v>
                </c:pt>
                <c:pt idx="10">
                  <c:v>-3.3768688019356945E-2</c:v>
                </c:pt>
                <c:pt idx="11">
                  <c:v>-0.19351597947907145</c:v>
                </c:pt>
                <c:pt idx="12">
                  <c:v>-2.1004885919115968E-2</c:v>
                </c:pt>
                <c:pt idx="13">
                  <c:v>0.19239311638229811</c:v>
                </c:pt>
                <c:pt idx="14">
                  <c:v>0.25730842182616853</c:v>
                </c:pt>
                <c:pt idx="15">
                  <c:v>0.37846649587631342</c:v>
                </c:pt>
                <c:pt idx="16">
                  <c:v>0.64123628888084194</c:v>
                </c:pt>
                <c:pt idx="17">
                  <c:v>0.48254352262423977</c:v>
                </c:pt>
                <c:pt idx="18">
                  <c:v>0.26661754051381142</c:v>
                </c:pt>
                <c:pt idx="19">
                  <c:v>0.101745462740815</c:v>
                </c:pt>
                <c:pt idx="20">
                  <c:v>0.23508080207660698</c:v>
                </c:pt>
                <c:pt idx="21">
                  <c:v>0.17236715589631005</c:v>
                </c:pt>
                <c:pt idx="22">
                  <c:v>-7.9741142827945921E-2</c:v>
                </c:pt>
                <c:pt idx="23">
                  <c:v>4.2772140868023056E-2</c:v>
                </c:pt>
                <c:pt idx="24">
                  <c:v>-0.76494824119811655</c:v>
                </c:pt>
                <c:pt idx="25">
                  <c:v>-0.52535117827852085</c:v>
                </c:pt>
                <c:pt idx="26">
                  <c:v>-6.8508873638682841E-2</c:v>
                </c:pt>
                <c:pt idx="27">
                  <c:v>-0.15016366052292496</c:v>
                </c:pt>
                <c:pt idx="28">
                  <c:v>0.46017406598297117</c:v>
                </c:pt>
                <c:pt idx="29">
                  <c:v>0.49656779565004117</c:v>
                </c:pt>
                <c:pt idx="30">
                  <c:v>0.48488318434764838</c:v>
                </c:pt>
                <c:pt idx="31">
                  <c:v>0.72231212926463728</c:v>
                </c:pt>
                <c:pt idx="32">
                  <c:v>0.61498973800337409</c:v>
                </c:pt>
                <c:pt idx="33">
                  <c:v>0.81492708656197754</c:v>
                </c:pt>
                <c:pt idx="34">
                  <c:v>1.0072506350921249</c:v>
                </c:pt>
                <c:pt idx="35">
                  <c:v>0.84077296835814841</c:v>
                </c:pt>
                <c:pt idx="36">
                  <c:v>1.6636596779180941</c:v>
                </c:pt>
                <c:pt idx="37">
                  <c:v>1.1709817325443386</c:v>
                </c:pt>
              </c:numCache>
            </c:numRef>
          </c:val>
          <c:extLst>
            <c:ext xmlns:c16="http://schemas.microsoft.com/office/drawing/2014/chart" uri="{C3380CC4-5D6E-409C-BE32-E72D297353CC}">
              <c16:uniqueId val="{00000000-DDDA-4482-88EF-52E277C6448A}"/>
            </c:ext>
          </c:extLst>
        </c:ser>
        <c:dLbls>
          <c:showLegendKey val="0"/>
          <c:showVal val="0"/>
          <c:showCatName val="0"/>
          <c:showSerName val="0"/>
          <c:showPercent val="0"/>
          <c:showBubbleSize val="0"/>
        </c:dLbls>
        <c:gapWidth val="40"/>
        <c:overlap val="100"/>
        <c:axId val="1082397664"/>
        <c:axId val="1082388808"/>
      </c:barChart>
      <c:lineChart>
        <c:grouping val="standard"/>
        <c:varyColors val="0"/>
        <c:ser>
          <c:idx val="3"/>
          <c:order val="5"/>
          <c:tx>
            <c:strRef>
              <c:f>'1_ábra_chart'!$K$8</c:f>
              <c:strCache>
                <c:ptCount val="1"/>
                <c:pt idx="0">
                  <c:v>GDP</c:v>
                </c:pt>
              </c:strCache>
            </c:strRef>
          </c:tx>
          <c:spPr>
            <a:ln w="28575" cap="rnd">
              <a:solidFill>
                <a:schemeClr val="accent3"/>
              </a:solidFill>
              <a:round/>
            </a:ln>
            <a:effectLst/>
          </c:spPr>
          <c:marker>
            <c:symbol val="none"/>
          </c:marker>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Ref>
              <c:f>'1_ábra_chart'!$K$10:$K$47</c:f>
              <c:numCache>
                <c:formatCode>0.0</c:formatCode>
                <c:ptCount val="38"/>
                <c:pt idx="0">
                  <c:v>-0.37030553136112587</c:v>
                </c:pt>
                <c:pt idx="1">
                  <c:v>0.47471955368449414</c:v>
                </c:pt>
                <c:pt idx="2">
                  <c:v>1.109300612822949</c:v>
                </c:pt>
                <c:pt idx="3">
                  <c:v>1.1841890686044394</c:v>
                </c:pt>
                <c:pt idx="4">
                  <c:v>2.1332032323059735</c:v>
                </c:pt>
                <c:pt idx="5">
                  <c:v>1.4875202572798116</c:v>
                </c:pt>
                <c:pt idx="6">
                  <c:v>1.1842672184633471</c:v>
                </c:pt>
                <c:pt idx="7">
                  <c:v>1.8698045862249018</c:v>
                </c:pt>
                <c:pt idx="8">
                  <c:v>-1.0529529352522644</c:v>
                </c:pt>
                <c:pt idx="9">
                  <c:v>-1.3872132859025754</c:v>
                </c:pt>
                <c:pt idx="10">
                  <c:v>-1.3174027074999373</c:v>
                </c:pt>
                <c:pt idx="11">
                  <c:v>-2.3245220050182667</c:v>
                </c:pt>
                <c:pt idx="12">
                  <c:v>0.48508214378766468</c:v>
                </c:pt>
                <c:pt idx="13">
                  <c:v>1.6885185801887417</c:v>
                </c:pt>
                <c:pt idx="14">
                  <c:v>2.5901402748799143</c:v>
                </c:pt>
                <c:pt idx="15">
                  <c:v>3.9460500037130828</c:v>
                </c:pt>
                <c:pt idx="16">
                  <c:v>4.1801805719108529</c:v>
                </c:pt>
                <c:pt idx="17">
                  <c:v>4.5486412808759127</c:v>
                </c:pt>
                <c:pt idx="18">
                  <c:v>4.136889606242363</c:v>
                </c:pt>
                <c:pt idx="19">
                  <c:v>3.6479441324913608</c:v>
                </c:pt>
                <c:pt idx="20">
                  <c:v>4.2745431764046771</c:v>
                </c:pt>
                <c:pt idx="21">
                  <c:v>3.1926107507973285</c:v>
                </c:pt>
                <c:pt idx="22">
                  <c:v>3.0441181274568407</c:v>
                </c:pt>
                <c:pt idx="23">
                  <c:v>3.4349075945274308</c:v>
                </c:pt>
                <c:pt idx="24">
                  <c:v>1.4399517845238137</c:v>
                </c:pt>
                <c:pt idx="25">
                  <c:v>2.6048000859239835</c:v>
                </c:pt>
                <c:pt idx="26">
                  <c:v>2.4499319463348286</c:v>
                </c:pt>
                <c:pt idx="27">
                  <c:v>2.2484307986005803</c:v>
                </c:pt>
                <c:pt idx="28">
                  <c:v>4.1089003156177029</c:v>
                </c:pt>
                <c:pt idx="29">
                  <c:v>3.9436122127689117</c:v>
                </c:pt>
                <c:pt idx="30">
                  <c:v>4.3432559090179126</c:v>
                </c:pt>
                <c:pt idx="31">
                  <c:v>4.9937974635719087</c:v>
                </c:pt>
                <c:pt idx="32">
                  <c:v>4.8377473717467865</c:v>
                </c:pt>
                <c:pt idx="33">
                  <c:v>4.7940291899378593</c:v>
                </c:pt>
                <c:pt idx="34">
                  <c:v>5.3218925501990384</c:v>
                </c:pt>
                <c:pt idx="35">
                  <c:v>4.9598633052341086</c:v>
                </c:pt>
                <c:pt idx="36">
                  <c:v>5.2145140879534182</c:v>
                </c:pt>
                <c:pt idx="37">
                  <c:v>5.1745046100062808</c:v>
                </c:pt>
              </c:numCache>
            </c:numRef>
          </c:val>
          <c:smooth val="0"/>
          <c:extLst>
            <c:ext xmlns:c16="http://schemas.microsoft.com/office/drawing/2014/chart" uri="{C3380CC4-5D6E-409C-BE32-E72D297353CC}">
              <c16:uniqueId val="{00000004-0FAC-48D0-B4C4-504568A906B9}"/>
            </c:ext>
          </c:extLst>
        </c:ser>
        <c:dLbls>
          <c:showLegendKey val="0"/>
          <c:showVal val="0"/>
          <c:showCatName val="0"/>
          <c:showSerName val="0"/>
          <c:showPercent val="0"/>
          <c:showBubbleSize val="0"/>
        </c:dLbls>
        <c:marker val="1"/>
        <c:smooth val="0"/>
        <c:axId val="1082397664"/>
        <c:axId val="1082388808"/>
      </c:lineChart>
      <c:lineChart>
        <c:grouping val="standard"/>
        <c:varyColors val="0"/>
        <c:ser>
          <c:idx val="5"/>
          <c:order val="6"/>
          <c:tx>
            <c:v>fikt</c:v>
          </c:tx>
          <c:spPr>
            <a:ln w="28575" cap="rnd">
              <a:solidFill>
                <a:schemeClr val="accent6"/>
              </a:solidFill>
              <a:round/>
            </a:ln>
            <a:effectLst/>
          </c:spPr>
          <c:marker>
            <c:symbol val="none"/>
          </c:marker>
          <c:cat>
            <c:numRef>
              <c:f>'1_ábra_chart'!$D$10:$D$47</c:f>
              <c:numCache>
                <c:formatCode>General</c:formatCode>
                <c:ptCount val="38"/>
                <c:pt idx="0">
                  <c:v>2010</c:v>
                </c:pt>
                <c:pt idx="4">
                  <c:v>2011</c:v>
                </c:pt>
                <c:pt idx="8">
                  <c:v>2012</c:v>
                </c:pt>
                <c:pt idx="12">
                  <c:v>2013</c:v>
                </c:pt>
                <c:pt idx="16">
                  <c:v>2014</c:v>
                </c:pt>
                <c:pt idx="20">
                  <c:v>2015</c:v>
                </c:pt>
                <c:pt idx="24">
                  <c:v>2016</c:v>
                </c:pt>
                <c:pt idx="28">
                  <c:v>2017</c:v>
                </c:pt>
                <c:pt idx="32">
                  <c:v>2018</c:v>
                </c:pt>
                <c:pt idx="36">
                  <c:v>2019</c:v>
                </c:pt>
              </c:numCache>
            </c:numRef>
          </c:cat>
          <c:val>
            <c:numLit>
              <c:formatCode>General</c:formatCode>
              <c:ptCount val="1"/>
              <c:pt idx="0">
                <c:v>0</c:v>
              </c:pt>
            </c:numLit>
          </c:val>
          <c:smooth val="0"/>
          <c:extLst>
            <c:ext xmlns:c16="http://schemas.microsoft.com/office/drawing/2014/chart" uri="{C3380CC4-5D6E-409C-BE32-E72D297353CC}">
              <c16:uniqueId val="{00000005-0FAC-48D0-B4C4-504568A906B9}"/>
            </c:ext>
          </c:extLst>
        </c:ser>
        <c:dLbls>
          <c:showLegendKey val="0"/>
          <c:showVal val="0"/>
          <c:showCatName val="0"/>
          <c:showSerName val="0"/>
          <c:showPercent val="0"/>
          <c:showBubbleSize val="0"/>
        </c:dLbls>
        <c:marker val="1"/>
        <c:smooth val="0"/>
        <c:axId val="513661224"/>
        <c:axId val="513650400"/>
      </c:lineChart>
      <c:catAx>
        <c:axId val="1082397664"/>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88808"/>
        <c:crosses val="autoZero"/>
        <c:auto val="1"/>
        <c:lblAlgn val="ctr"/>
        <c:lblOffset val="100"/>
        <c:noMultiLvlLbl val="0"/>
      </c:catAx>
      <c:valAx>
        <c:axId val="1082388808"/>
        <c:scaling>
          <c:orientation val="minMax"/>
          <c:max val="6"/>
        </c:scaling>
        <c:delete val="0"/>
        <c:axPos val="l"/>
        <c:majorGridlines>
          <c:spPr>
            <a:ln w="9525" cap="flat" cmpd="sng" algn="ctr">
              <a:solidFill>
                <a:schemeClr val="bg1">
                  <a:lumMod val="75000"/>
                </a:schemeClr>
              </a:solidFill>
              <a:prstDash val="sys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Annual change (per</a:t>
                </a:r>
                <a:r>
                  <a:rPr lang="hu-HU" sz="1200" baseline="0"/>
                  <a:t> cent</a:t>
                </a:r>
                <a:r>
                  <a:rPr lang="hu-HU" sz="1200"/>
                  <a: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1082397664"/>
        <c:crosses val="autoZero"/>
        <c:crossBetween val="between"/>
      </c:valAx>
      <c:valAx>
        <c:axId val="513650400"/>
        <c:scaling>
          <c:orientation val="minMax"/>
          <c:max val="6"/>
          <c:min val="-3"/>
        </c:scaling>
        <c:delete val="0"/>
        <c:axPos val="r"/>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hu-HU" sz="1200"/>
                  <a:t>Annual change (per cent)</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crossAx val="513661224"/>
        <c:crosses val="max"/>
        <c:crossBetween val="between"/>
        <c:majorUnit val="1"/>
      </c:valAx>
      <c:catAx>
        <c:axId val="513661224"/>
        <c:scaling>
          <c:orientation val="minMax"/>
        </c:scaling>
        <c:delete val="1"/>
        <c:axPos val="b"/>
        <c:numFmt formatCode="General" sourceLinked="1"/>
        <c:majorTickMark val="out"/>
        <c:minorTickMark val="none"/>
        <c:tickLblPos val="nextTo"/>
        <c:crossAx val="513650400"/>
        <c:crosses val="autoZero"/>
        <c:auto val="1"/>
        <c:lblAlgn val="ctr"/>
        <c:lblOffset val="100"/>
        <c:noMultiLvlLbl val="0"/>
      </c:catAx>
      <c:spPr>
        <a:noFill/>
        <a:ln>
          <a:noFill/>
        </a:ln>
        <a:effectLst/>
      </c:spPr>
    </c:plotArea>
    <c:legend>
      <c:legendPos val="b"/>
      <c:legendEntry>
        <c:idx val="6"/>
        <c:delete val="1"/>
      </c:legendEntry>
      <c:layout>
        <c:manualLayout>
          <c:xMode val="edge"/>
          <c:yMode val="edge"/>
          <c:x val="0.10173707814082295"/>
          <c:y val="0.85639128837156608"/>
          <c:w val="0.79546688160042989"/>
          <c:h val="0.1405921210930699"/>
        </c:manualLayout>
      </c:layout>
      <c:overlay val="0"/>
      <c:spPr>
        <a:noFill/>
        <a:ln>
          <a:solidFill>
            <a:schemeClr val="tx1"/>
          </a:solid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326666666666673E-2"/>
          <c:y val="5.5891851851851852E-2"/>
          <c:w val="0.84624902777777777"/>
          <c:h val="0.55490141170212237"/>
        </c:manualLayout>
      </c:layout>
      <c:barChart>
        <c:barDir val="col"/>
        <c:grouping val="stacked"/>
        <c:varyColors val="0"/>
        <c:ser>
          <c:idx val="2"/>
          <c:order val="0"/>
          <c:tx>
            <c:strRef>
              <c:f>'10_ábra_chart'!$F$16</c:f>
              <c:strCache>
                <c:ptCount val="1"/>
                <c:pt idx="0">
                  <c:v>Office space in preparatory phase, but not yet constructed</c:v>
                </c:pt>
              </c:strCache>
            </c:strRef>
          </c:tx>
          <c:spPr>
            <a:pattFill prst="wdUpDiag">
              <a:fgClr>
                <a:srgbClr val="00B0F0"/>
              </a:fgClr>
              <a:bgClr>
                <a:schemeClr val="bg1"/>
              </a:bgClr>
            </a:pattFill>
            <a:ln w="12700">
              <a:solidFill>
                <a:schemeClr val="tx1"/>
              </a:solidFill>
            </a:ln>
            <a:effectLst/>
          </c:spPr>
          <c:invertIfNegative val="0"/>
          <c:cat>
            <c:strRef>
              <c:f>'10_ábra_chart'!$H$12:$W$12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'10_ábra_chart'!$H$16:$W$16</c:f>
              <c:numCache>
                <c:formatCode>General</c:formatCode>
                <c:ptCount val="16"/>
                <c:pt idx="15" formatCode="0">
                  <c:v>338.33199999999999</c:v>
                </c:pt>
              </c:numCache>
            </c:numRef>
          </c:val>
          <c:extLst>
            <c:ext xmlns:c16="http://schemas.microsoft.com/office/drawing/2014/chart" uri="{C3380CC4-5D6E-409C-BE32-E72D297353CC}">
              <c16:uniqueId val="{00000000-3B6F-47D5-B0D1-C051331A30B9}"/>
            </c:ext>
          </c:extLst>
        </c:ser>
        <c:ser>
          <c:idx val="0"/>
          <c:order val="1"/>
          <c:tx>
            <c:strRef>
              <c:f>'10_ábra_chart'!$F$14</c:f>
              <c:strCache>
                <c:ptCount val="1"/>
                <c:pt idx="0">
                  <c:v>New office completions</c:v>
                </c:pt>
              </c:strCache>
            </c:strRef>
          </c:tx>
          <c:spPr>
            <a:solidFill>
              <a:srgbClr val="002060"/>
            </a:solidFill>
            <a:ln>
              <a:solidFill>
                <a:schemeClr val="tx1"/>
              </a:solidFill>
            </a:ln>
            <a:effectLst/>
          </c:spPr>
          <c:invertIfNegative val="0"/>
          <c:cat>
            <c:strRef>
              <c:f>'10_ábra_chart'!$H$12:$W$12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'10_ábra_chart'!$H$14:$W$14</c:f>
              <c:numCache>
                <c:formatCode>#,##0</c:formatCode>
                <c:ptCount val="16"/>
                <c:pt idx="0">
                  <c:v>193.089</c:v>
                </c:pt>
                <c:pt idx="1">
                  <c:v>248.97900000000001</c:v>
                </c:pt>
                <c:pt idx="2">
                  <c:v>293.68900000000002</c:v>
                </c:pt>
                <c:pt idx="3">
                  <c:v>172.56399999999999</c:v>
                </c:pt>
                <c:pt idx="4">
                  <c:v>87.424999999999997</c:v>
                </c:pt>
                <c:pt idx="5">
                  <c:v>22.951000000000001</c:v>
                </c:pt>
                <c:pt idx="6">
                  <c:v>33.1</c:v>
                </c:pt>
                <c:pt idx="7">
                  <c:v>68.19</c:v>
                </c:pt>
                <c:pt idx="8">
                  <c:v>50.92</c:v>
                </c:pt>
                <c:pt idx="9">
                  <c:v>96.274000000000001</c:v>
                </c:pt>
                <c:pt idx="10">
                  <c:v>79.92</c:v>
                </c:pt>
                <c:pt idx="11">
                  <c:v>230.57499999999999</c:v>
                </c:pt>
                <c:pt idx="12">
                  <c:v>31.684999999999999</c:v>
                </c:pt>
              </c:numCache>
            </c:numRef>
          </c:val>
          <c:extLst>
            <c:ext xmlns:c16="http://schemas.microsoft.com/office/drawing/2014/chart" uri="{C3380CC4-5D6E-409C-BE32-E72D297353CC}">
              <c16:uniqueId val="{00000001-3B6F-47D5-B0D1-C051331A30B9}"/>
            </c:ext>
          </c:extLst>
        </c:ser>
        <c:ser>
          <c:idx val="1"/>
          <c:order val="2"/>
          <c:tx>
            <c:strRef>
              <c:f>'10_ábra_chart'!$F$15</c:f>
              <c:strCache>
                <c:ptCount val="1"/>
                <c:pt idx="0">
                  <c:v>Office space under construction</c:v>
                </c:pt>
              </c:strCache>
            </c:strRef>
          </c:tx>
          <c:spPr>
            <a:solidFill>
              <a:srgbClr val="DA0000"/>
            </a:solidFill>
            <a:ln w="12700">
              <a:solidFill>
                <a:schemeClr val="tx1"/>
              </a:solidFill>
            </a:ln>
            <a:effectLst/>
          </c:spPr>
          <c:invertIfNegative val="0"/>
          <c:cat>
            <c:strRef>
              <c:f>'10_ábra_chart'!$H$12:$W$12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'10_ábra_chart'!$H$15:$W$15</c:f>
              <c:numCache>
                <c:formatCode>General</c:formatCode>
                <c:ptCount val="16"/>
                <c:pt idx="12" formatCode="#,##0">
                  <c:v>88.691999999999993</c:v>
                </c:pt>
                <c:pt idx="13" formatCode="#,##0">
                  <c:v>250.024</c:v>
                </c:pt>
                <c:pt idx="14" formatCode="#,##0">
                  <c:v>252.261</c:v>
                </c:pt>
              </c:numCache>
            </c:numRef>
          </c:val>
          <c:extLst>
            <c:ext xmlns:c16="http://schemas.microsoft.com/office/drawing/2014/chart" uri="{C3380CC4-5D6E-409C-BE32-E72D297353CC}">
              <c16:uniqueId val="{00000002-3B6F-47D5-B0D1-C051331A30B9}"/>
            </c:ext>
          </c:extLst>
        </c:ser>
        <c:dLbls>
          <c:showLegendKey val="0"/>
          <c:showVal val="0"/>
          <c:showCatName val="0"/>
          <c:showSerName val="0"/>
          <c:showPercent val="0"/>
          <c:showBubbleSize val="0"/>
        </c:dLbls>
        <c:gapWidth val="150"/>
        <c:overlap val="100"/>
        <c:axId val="497403560"/>
        <c:axId val="497404544"/>
      </c:barChart>
      <c:lineChart>
        <c:grouping val="standard"/>
        <c:varyColors val="0"/>
        <c:ser>
          <c:idx val="5"/>
          <c:order val="3"/>
          <c:tx>
            <c:strRef>
              <c:f>'10_ábra_chart'!$F$17</c:f>
              <c:strCache>
                <c:ptCount val="1"/>
                <c:pt idx="0">
                  <c:v>Rate of renewal (righ-hand scale)</c:v>
                </c:pt>
              </c:strCache>
            </c:strRef>
          </c:tx>
          <c:spPr>
            <a:ln w="28575" cap="rnd">
              <a:noFill/>
              <a:round/>
            </a:ln>
            <a:effectLst/>
          </c:spPr>
          <c:marker>
            <c:symbol val="triangle"/>
            <c:size val="12"/>
            <c:spPr>
              <a:solidFill>
                <a:srgbClr val="00B0F0"/>
              </a:solidFill>
              <a:ln w="9525">
                <a:solidFill>
                  <a:schemeClr val="tx1"/>
                </a:solidFill>
              </a:ln>
              <a:effectLst/>
            </c:spPr>
          </c:marker>
          <c:cat>
            <c:strRef>
              <c:f>'10_ábra_chart'!$H$12:$W$12</c:f>
              <c:strCache>
                <c:ptCount val="16"/>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(fc)</c:v>
                </c:pt>
                <c:pt idx="13">
                  <c:v>2020 (fc)</c:v>
                </c:pt>
                <c:pt idx="14">
                  <c:v>2021 (fc)</c:v>
                </c:pt>
                <c:pt idx="15">
                  <c:v>2021- (fc)*</c:v>
                </c:pt>
              </c:strCache>
            </c:strRef>
          </c:cat>
          <c:val>
            <c:numRef>
              <c:f>'10_ábra_chart'!$H$17:$W$17</c:f>
              <c:numCache>
                <c:formatCode>#\ ##0.0</c:formatCode>
                <c:ptCount val="16"/>
                <c:pt idx="0">
                  <c:v>11.163782188040948</c:v>
                </c:pt>
                <c:pt idx="1">
                  <c:v>13.415539630368015</c:v>
                </c:pt>
                <c:pt idx="2">
                  <c:v>13.931309478293951</c:v>
                </c:pt>
                <c:pt idx="3">
                  <c:v>7.1884923469908459</c:v>
                </c:pt>
                <c:pt idx="4">
                  <c:v>2.8385532842800156</c:v>
                </c:pt>
                <c:pt idx="5">
                  <c:v>0.72655291148248635</c:v>
                </c:pt>
                <c:pt idx="6">
                  <c:v>1.0355383626292662</c:v>
                </c:pt>
                <c:pt idx="7">
                  <c:v>2.1494767368553775</c:v>
                </c:pt>
                <c:pt idx="8">
                  <c:v>1.5724882495722907</c:v>
                </c:pt>
                <c:pt idx="9">
                  <c:v>2.9343151567981423</c:v>
                </c:pt>
                <c:pt idx="10">
                  <c:v>2.3785077185432533</c:v>
                </c:pt>
                <c:pt idx="11">
                  <c:v>6.7507528081170056</c:v>
                </c:pt>
                <c:pt idx="12">
                  <c:v>3.317902872160535</c:v>
                </c:pt>
                <c:pt idx="13">
                  <c:v>6.6700066853729059</c:v>
                </c:pt>
                <c:pt idx="14">
                  <c:v>6.3088813671906454</c:v>
                </c:pt>
              </c:numCache>
            </c:numRef>
          </c:val>
          <c:smooth val="0"/>
          <c:extLst>
            <c:ext xmlns:c16="http://schemas.microsoft.com/office/drawing/2014/chart" uri="{C3380CC4-5D6E-409C-BE32-E72D297353CC}">
              <c16:uniqueId val="{00000003-3B6F-47D5-B0D1-C051331A30B9}"/>
            </c:ext>
          </c:extLst>
        </c:ser>
        <c:dLbls>
          <c:showLegendKey val="0"/>
          <c:showVal val="0"/>
          <c:showCatName val="0"/>
          <c:showSerName val="0"/>
          <c:showPercent val="0"/>
          <c:showBubbleSize val="0"/>
        </c:dLbls>
        <c:marker val="1"/>
        <c:smooth val="0"/>
        <c:axId val="565357192"/>
        <c:axId val="565356208"/>
      </c:lineChart>
      <c:catAx>
        <c:axId val="49740356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7404544"/>
        <c:crosses val="autoZero"/>
        <c:auto val="1"/>
        <c:lblAlgn val="ctr"/>
        <c:lblOffset val="100"/>
        <c:noMultiLvlLbl val="0"/>
      </c:catAx>
      <c:valAx>
        <c:axId val="49740454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466666666666666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7403560"/>
        <c:crosses val="autoZero"/>
        <c:crossBetween val="between"/>
      </c:valAx>
      <c:valAx>
        <c:axId val="565356208"/>
        <c:scaling>
          <c:orientation val="minMax"/>
          <c:max val="16"/>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20236111111111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65357192"/>
        <c:crosses val="max"/>
        <c:crossBetween val="between"/>
      </c:valAx>
      <c:catAx>
        <c:axId val="565357192"/>
        <c:scaling>
          <c:orientation val="minMax"/>
        </c:scaling>
        <c:delete val="1"/>
        <c:axPos val="b"/>
        <c:numFmt formatCode="General" sourceLinked="1"/>
        <c:majorTickMark val="out"/>
        <c:minorTickMark val="none"/>
        <c:tickLblPos val="nextTo"/>
        <c:crossAx val="56535620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8340263888888889"/>
          <c:y val="0.80006222931502591"/>
          <c:w val="0.63452680555555552"/>
          <c:h val="0.19288217079939576"/>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'11_ábra_chart'!$E$11:$J$11</c:f>
              <c:strCache>
                <c:ptCount val="6"/>
                <c:pt idx="0">
                  <c:v>2019 II. - Átadások 2019</c:v>
                </c:pt>
                <c:pt idx="1">
                  <c:v>Korábban elkészült</c:v>
                </c:pt>
                <c:pt idx="2">
                  <c:v>Későbbre csúszott</c:v>
                </c:pt>
                <c:pt idx="3">
                  <c:v>Korábbi évről csúszott</c:v>
                </c:pt>
                <c:pt idx="4">
                  <c:v>Elindított kivitelezés</c:v>
                </c:pt>
                <c:pt idx="5">
                  <c:v>2018 II. - Átadások 2019</c:v>
                </c:pt>
              </c:strCache>
            </c:strRef>
          </c:cat>
          <c:val>
            <c:numRef>
              <c:f>'11_ábra_chart'!$E$12:$J$12</c:f>
              <c:numCache>
                <c:formatCode>#,##0</c:formatCode>
                <c:ptCount val="6"/>
                <c:pt idx="1">
                  <c:v>120.377</c:v>
                </c:pt>
                <c:pt idx="2">
                  <c:v>135.37699999999998</c:v>
                </c:pt>
                <c:pt idx="3">
                  <c:v>162.15899999999999</c:v>
                </c:pt>
                <c:pt idx="4">
                  <c:v>152.40199999999999</c:v>
                </c:pt>
                <c:pt idx="5" formatCode="General">
                  <c:v>0</c:v>
                </c:pt>
              </c:numCache>
            </c:numRef>
          </c:val>
          <c:extLst>
            <c:ext xmlns:c16="http://schemas.microsoft.com/office/drawing/2014/chart" uri="{C3380CC4-5D6E-409C-BE32-E72D297353CC}">
              <c16:uniqueId val="{00000000-0A94-45A0-ABB5-914F95DC6C76}"/>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0A94-45A0-ABB5-914F95DC6C76}"/>
              </c:ext>
            </c:extLst>
          </c:dPt>
          <c:dPt>
            <c:idx val="1"/>
            <c:invertIfNegative val="0"/>
            <c:bubble3D val="0"/>
            <c:spPr>
              <a:solidFill>
                <a:srgbClr val="548235"/>
              </a:solidFill>
              <a:ln>
                <a:noFill/>
              </a:ln>
              <a:effectLst/>
            </c:spPr>
            <c:extLst>
              <c:ext xmlns:c16="http://schemas.microsoft.com/office/drawing/2014/chart" uri="{C3380CC4-5D6E-409C-BE32-E72D297353CC}">
                <c16:uniqueId val="{00000004-0A94-45A0-ABB5-914F95DC6C76}"/>
              </c:ext>
            </c:extLst>
          </c:dPt>
          <c:dPt>
            <c:idx val="4"/>
            <c:invertIfNegative val="0"/>
            <c:bubble3D val="0"/>
            <c:spPr>
              <a:solidFill>
                <a:srgbClr val="548235"/>
              </a:solidFill>
              <a:ln>
                <a:noFill/>
              </a:ln>
              <a:effectLst/>
            </c:spPr>
            <c:extLst>
              <c:ext xmlns:c16="http://schemas.microsoft.com/office/drawing/2014/chart" uri="{C3380CC4-5D6E-409C-BE32-E72D297353CC}">
                <c16:uniqueId val="{00000006-0A94-45A0-ABB5-914F95DC6C76}"/>
              </c:ext>
            </c:extLst>
          </c:dPt>
          <c:dPt>
            <c:idx val="5"/>
            <c:invertIfNegative val="0"/>
            <c:bubble3D val="0"/>
            <c:spPr>
              <a:solidFill>
                <a:srgbClr val="002060"/>
              </a:solidFill>
              <a:ln>
                <a:noFill/>
              </a:ln>
              <a:effectLst/>
            </c:spPr>
            <c:extLst>
              <c:ext xmlns:c16="http://schemas.microsoft.com/office/drawing/2014/chart" uri="{C3380CC4-5D6E-409C-BE32-E72D297353CC}">
                <c16:uniqueId val="{00000008-0A94-45A0-ABB5-914F95DC6C76}"/>
              </c:ext>
            </c:extLst>
          </c:dPt>
          <c:dLbls>
            <c:dLbl>
              <c:idx val="0"/>
              <c:tx>
                <c:rich>
                  <a:bodyPr/>
                  <a:lstStyle/>
                  <a:p>
                    <a:fld id="{9EC84A92-506C-4AC5-96FD-D7C9E3F3FB70}"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A94-45A0-ABB5-914F95DC6C76}"/>
                </c:ext>
              </c:extLst>
            </c:dLbl>
            <c:dLbl>
              <c:idx val="1"/>
              <c:tx>
                <c:rich>
                  <a:bodyPr/>
                  <a:lstStyle/>
                  <a:p>
                    <a:fld id="{F262440C-1FBC-4E95-9DC5-5E82A1D66D5F}"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A94-45A0-ABB5-914F95DC6C76}"/>
                </c:ext>
              </c:extLst>
            </c:dLbl>
            <c:dLbl>
              <c:idx val="2"/>
              <c:tx>
                <c:rich>
                  <a:bodyPr/>
                  <a:lstStyle/>
                  <a:p>
                    <a:fld id="{ADBE1DFE-348C-43A5-AD49-D1C357C8FA73}"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A94-45A0-ABB5-914F95DC6C76}"/>
                </c:ext>
              </c:extLst>
            </c:dLbl>
            <c:dLbl>
              <c:idx val="3"/>
              <c:tx>
                <c:rich>
                  <a:bodyPr/>
                  <a:lstStyle/>
                  <a:p>
                    <a:fld id="{81653DA9-1D35-47E1-A683-C35C168460A0}"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A94-45A0-ABB5-914F95DC6C76}"/>
                </c:ext>
              </c:extLst>
            </c:dLbl>
            <c:dLbl>
              <c:idx val="4"/>
              <c:tx>
                <c:rich>
                  <a:bodyPr/>
                  <a:lstStyle/>
                  <a:p>
                    <a:fld id="{6F96290F-89DC-442D-853B-99269B0DE0F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A94-45A0-ABB5-914F95DC6C76}"/>
                </c:ext>
              </c:extLst>
            </c:dLbl>
            <c:dLbl>
              <c:idx val="5"/>
              <c:tx>
                <c:rich>
                  <a:bodyPr/>
                  <a:lstStyle/>
                  <a:p>
                    <a:fld id="{DE4157BD-FC3C-4BB8-AE5D-8C91A01EA9E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A94-45A0-ABB5-914F95DC6C76}"/>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'11_ábra_chart'!$E$11:$J$11</c:f>
              <c:strCache>
                <c:ptCount val="6"/>
                <c:pt idx="0">
                  <c:v>2019 II. - Átadások 2019</c:v>
                </c:pt>
                <c:pt idx="1">
                  <c:v>Korábban elkészült</c:v>
                </c:pt>
                <c:pt idx="2">
                  <c:v>Későbbre csúszott</c:v>
                </c:pt>
                <c:pt idx="3">
                  <c:v>Korábbi évről csúszott</c:v>
                </c:pt>
                <c:pt idx="4">
                  <c:v>Elindított kivitelezés</c:v>
                </c:pt>
                <c:pt idx="5">
                  <c:v>2018 II. - Átadások 2019</c:v>
                </c:pt>
              </c:strCache>
            </c:strRef>
          </c:cat>
          <c:val>
            <c:numRef>
              <c:f>'11_ábra_chart'!$E$13:$J$13</c:f>
              <c:numCache>
                <c:formatCode>#,##0</c:formatCode>
                <c:ptCount val="6"/>
                <c:pt idx="0">
                  <c:v>120.377</c:v>
                </c:pt>
                <c:pt idx="1">
                  <c:v>15</c:v>
                </c:pt>
                <c:pt idx="2">
                  <c:v>45.881999999999998</c:v>
                </c:pt>
                <c:pt idx="3">
                  <c:v>19.100000000000001</c:v>
                </c:pt>
                <c:pt idx="4">
                  <c:v>9.7569999999999997</c:v>
                </c:pt>
                <c:pt idx="5">
                  <c:v>152.40199999999999</c:v>
                </c:pt>
              </c:numCache>
            </c:numRef>
          </c:val>
          <c:extLst>
            <c:ext xmlns:c15="http://schemas.microsoft.com/office/drawing/2012/chart" uri="{02D57815-91ED-43cb-92C2-25804820EDAC}">
              <c15:datalabelsRange>
                <c15:f>'11_ábra_chart'!$E$14:$J$14</c15:f>
                <c15:dlblRangeCache>
                  <c:ptCount val="6"/>
                  <c:pt idx="0">
                    <c:v>120</c:v>
                  </c:pt>
                  <c:pt idx="1">
                    <c:v>-15</c:v>
                  </c:pt>
                  <c:pt idx="2">
                    <c:v>-46</c:v>
                  </c:pt>
                  <c:pt idx="3">
                    <c:v>19</c:v>
                  </c:pt>
                  <c:pt idx="4">
                    <c:v>10</c:v>
                  </c:pt>
                  <c:pt idx="5">
                    <c:v>152</c:v>
                  </c:pt>
                </c15:dlblRangeCache>
              </c15:datalabelsRange>
            </c:ext>
            <c:ext xmlns:c16="http://schemas.microsoft.com/office/drawing/2014/chart" uri="{C3380CC4-5D6E-409C-BE32-E72D297353CC}">
              <c16:uniqueId val="{0000000B-0A94-45A0-ABB5-914F95DC6C76}"/>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0A94-45A0-ABB5-914F95DC6C76}"/>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737499999999998"/>
              <c:y val="0.94074074074074077"/>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20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0.58561111111111108"/>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76027777777776"/>
          <c:y val="0.12273555555555558"/>
          <c:w val="0.63502430555555556"/>
          <c:h val="0.7523090740740741"/>
        </c:manualLayout>
      </c:layout>
      <c:barChart>
        <c:barDir val="bar"/>
        <c:grouping val="stacked"/>
        <c:varyColors val="0"/>
        <c:ser>
          <c:idx val="0"/>
          <c:order val="0"/>
          <c:spPr>
            <a:noFill/>
            <a:ln>
              <a:noFill/>
            </a:ln>
            <a:effectLst/>
          </c:spPr>
          <c:invertIfNegative val="0"/>
          <c:cat>
            <c:strRef>
              <c:f>'11_ábra_chart'!$E$10:$J$10</c:f>
              <c:strCache>
                <c:ptCount val="6"/>
                <c:pt idx="0">
                  <c:v>Completions 2019 - as of Q2 2019</c:v>
                </c:pt>
                <c:pt idx="1">
                  <c:v>Completed earlier</c:v>
                </c:pt>
                <c:pt idx="2">
                  <c:v>Shifted to later year</c:v>
                </c:pt>
                <c:pt idx="3">
                  <c:v>Shifted from previous year</c:v>
                </c:pt>
                <c:pt idx="4">
                  <c:v>Newly launched construction</c:v>
                </c:pt>
                <c:pt idx="5">
                  <c:v>Completions 2019 - as of Q2 2018</c:v>
                </c:pt>
              </c:strCache>
            </c:strRef>
          </c:cat>
          <c:val>
            <c:numRef>
              <c:f>'11_ábra_chart'!$E$12:$J$12</c:f>
              <c:numCache>
                <c:formatCode>#,##0</c:formatCode>
                <c:ptCount val="6"/>
                <c:pt idx="1">
                  <c:v>120.377</c:v>
                </c:pt>
                <c:pt idx="2">
                  <c:v>135.37699999999998</c:v>
                </c:pt>
                <c:pt idx="3">
                  <c:v>162.15899999999999</c:v>
                </c:pt>
                <c:pt idx="4">
                  <c:v>152.40199999999999</c:v>
                </c:pt>
                <c:pt idx="5" formatCode="General">
                  <c:v>0</c:v>
                </c:pt>
              </c:numCache>
            </c:numRef>
          </c:val>
          <c:extLst>
            <c:ext xmlns:c16="http://schemas.microsoft.com/office/drawing/2014/chart" uri="{C3380CC4-5D6E-409C-BE32-E72D297353CC}">
              <c16:uniqueId val="{00000000-78D0-4898-9D48-0B5B012360DC}"/>
            </c:ext>
          </c:extLst>
        </c:ser>
        <c:ser>
          <c:idx val="1"/>
          <c:order val="1"/>
          <c:spPr>
            <a:solidFill>
              <a:srgbClr val="DA0000"/>
            </a:solidFill>
            <a:ln>
              <a:noFill/>
            </a:ln>
            <a:effectLst/>
          </c:spPr>
          <c:invertIfNegative val="0"/>
          <c:dPt>
            <c:idx val="0"/>
            <c:invertIfNegative val="0"/>
            <c:bubble3D val="0"/>
            <c:spPr>
              <a:solidFill>
                <a:srgbClr val="002060"/>
              </a:solidFill>
              <a:ln>
                <a:noFill/>
              </a:ln>
              <a:effectLst/>
            </c:spPr>
            <c:extLst>
              <c:ext xmlns:c16="http://schemas.microsoft.com/office/drawing/2014/chart" uri="{C3380CC4-5D6E-409C-BE32-E72D297353CC}">
                <c16:uniqueId val="{00000002-78D0-4898-9D48-0B5B012360DC}"/>
              </c:ext>
            </c:extLst>
          </c:dPt>
          <c:dPt>
            <c:idx val="1"/>
            <c:invertIfNegative val="0"/>
            <c:bubble3D val="0"/>
            <c:spPr>
              <a:solidFill>
                <a:srgbClr val="548235"/>
              </a:solidFill>
              <a:ln>
                <a:noFill/>
              </a:ln>
              <a:effectLst/>
            </c:spPr>
            <c:extLst>
              <c:ext xmlns:c16="http://schemas.microsoft.com/office/drawing/2014/chart" uri="{C3380CC4-5D6E-409C-BE32-E72D297353CC}">
                <c16:uniqueId val="{00000004-78D0-4898-9D48-0B5B012360DC}"/>
              </c:ext>
            </c:extLst>
          </c:dPt>
          <c:dPt>
            <c:idx val="4"/>
            <c:invertIfNegative val="0"/>
            <c:bubble3D val="0"/>
            <c:spPr>
              <a:solidFill>
                <a:srgbClr val="548235"/>
              </a:solidFill>
              <a:ln>
                <a:noFill/>
              </a:ln>
              <a:effectLst/>
            </c:spPr>
            <c:extLst>
              <c:ext xmlns:c16="http://schemas.microsoft.com/office/drawing/2014/chart" uri="{C3380CC4-5D6E-409C-BE32-E72D297353CC}">
                <c16:uniqueId val="{00000006-78D0-4898-9D48-0B5B012360DC}"/>
              </c:ext>
            </c:extLst>
          </c:dPt>
          <c:dPt>
            <c:idx val="5"/>
            <c:invertIfNegative val="0"/>
            <c:bubble3D val="0"/>
            <c:spPr>
              <a:solidFill>
                <a:srgbClr val="002060"/>
              </a:solidFill>
              <a:ln>
                <a:noFill/>
              </a:ln>
              <a:effectLst/>
            </c:spPr>
            <c:extLst>
              <c:ext xmlns:c16="http://schemas.microsoft.com/office/drawing/2014/chart" uri="{C3380CC4-5D6E-409C-BE32-E72D297353CC}">
                <c16:uniqueId val="{00000008-78D0-4898-9D48-0B5B012360DC}"/>
              </c:ext>
            </c:extLst>
          </c:dPt>
          <c:dLbls>
            <c:dLbl>
              <c:idx val="0"/>
              <c:tx>
                <c:rich>
                  <a:bodyPr/>
                  <a:lstStyle/>
                  <a:p>
                    <a:fld id="{46FC4AD7-7719-43C6-838E-D1CCD5033DE9}" type="CELLRANGE">
                      <a:rPr lang="en-US"/>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8D0-4898-9D48-0B5B012360DC}"/>
                </c:ext>
              </c:extLst>
            </c:dLbl>
            <c:dLbl>
              <c:idx val="1"/>
              <c:tx>
                <c:rich>
                  <a:bodyPr/>
                  <a:lstStyle/>
                  <a:p>
                    <a:fld id="{9FFB27D6-619F-4535-A42A-FB5D48AA1881}"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78D0-4898-9D48-0B5B012360DC}"/>
                </c:ext>
              </c:extLst>
            </c:dLbl>
            <c:dLbl>
              <c:idx val="2"/>
              <c:tx>
                <c:rich>
                  <a:bodyPr/>
                  <a:lstStyle/>
                  <a:p>
                    <a:fld id="{84FB9C33-4C31-45DE-AAB5-4316D369CF58}"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78D0-4898-9D48-0B5B012360DC}"/>
                </c:ext>
              </c:extLst>
            </c:dLbl>
            <c:dLbl>
              <c:idx val="3"/>
              <c:tx>
                <c:rich>
                  <a:bodyPr/>
                  <a:lstStyle/>
                  <a:p>
                    <a:fld id="{8E3D2221-A7A7-4B42-A857-193C5004ACEE}"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78D0-4898-9D48-0B5B012360DC}"/>
                </c:ext>
              </c:extLst>
            </c:dLbl>
            <c:dLbl>
              <c:idx val="4"/>
              <c:tx>
                <c:rich>
                  <a:bodyPr/>
                  <a:lstStyle/>
                  <a:p>
                    <a:fld id="{12ABC38A-C51C-4698-AC19-77C62E5BACF5}"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78D0-4898-9D48-0B5B012360DC}"/>
                </c:ext>
              </c:extLst>
            </c:dLbl>
            <c:dLbl>
              <c:idx val="5"/>
              <c:tx>
                <c:rich>
                  <a:bodyPr/>
                  <a:lstStyle/>
                  <a:p>
                    <a:fld id="{908D0A51-B82C-45BC-9B8F-81F81CB83DC9}" type="CELLRANGE">
                      <a:rPr lang="hu-HU"/>
                      <a:pPr/>
                      <a:t>[CELLRANGE]</a:t>
                    </a:fld>
                    <a:endParaRPr lang="hu-HU"/>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78D0-4898-9D48-0B5B012360D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'11_ábra_chart'!$E$10:$J$10</c:f>
              <c:strCache>
                <c:ptCount val="6"/>
                <c:pt idx="0">
                  <c:v>Completions 2019 - as of Q2 2019</c:v>
                </c:pt>
                <c:pt idx="1">
                  <c:v>Completed earlier</c:v>
                </c:pt>
                <c:pt idx="2">
                  <c:v>Shifted to later year</c:v>
                </c:pt>
                <c:pt idx="3">
                  <c:v>Shifted from previous year</c:v>
                </c:pt>
                <c:pt idx="4">
                  <c:v>Newly launched construction</c:v>
                </c:pt>
                <c:pt idx="5">
                  <c:v>Completions 2019 - as of Q2 2018</c:v>
                </c:pt>
              </c:strCache>
            </c:strRef>
          </c:cat>
          <c:val>
            <c:numRef>
              <c:f>'11_ábra_chart'!$E$13:$J$13</c:f>
              <c:numCache>
                <c:formatCode>#,##0</c:formatCode>
                <c:ptCount val="6"/>
                <c:pt idx="0">
                  <c:v>120.377</c:v>
                </c:pt>
                <c:pt idx="1">
                  <c:v>15</c:v>
                </c:pt>
                <c:pt idx="2">
                  <c:v>45.881999999999998</c:v>
                </c:pt>
                <c:pt idx="3">
                  <c:v>19.100000000000001</c:v>
                </c:pt>
                <c:pt idx="4">
                  <c:v>9.7569999999999997</c:v>
                </c:pt>
                <c:pt idx="5">
                  <c:v>152.40199999999999</c:v>
                </c:pt>
              </c:numCache>
            </c:numRef>
          </c:val>
          <c:extLst>
            <c:ext xmlns:c15="http://schemas.microsoft.com/office/drawing/2012/chart" uri="{02D57815-91ED-43cb-92C2-25804820EDAC}">
              <c15:datalabelsRange>
                <c15:f>'11_ábra_chart'!$E$14:$J$14</c15:f>
                <c15:dlblRangeCache>
                  <c:ptCount val="6"/>
                  <c:pt idx="0">
                    <c:v>120</c:v>
                  </c:pt>
                  <c:pt idx="1">
                    <c:v>-15</c:v>
                  </c:pt>
                  <c:pt idx="2">
                    <c:v>-46</c:v>
                  </c:pt>
                  <c:pt idx="3">
                    <c:v>19</c:v>
                  </c:pt>
                  <c:pt idx="4">
                    <c:v>10</c:v>
                  </c:pt>
                  <c:pt idx="5">
                    <c:v>152</c:v>
                  </c:pt>
                </c15:dlblRangeCache>
              </c15:datalabelsRange>
            </c:ext>
            <c:ext xmlns:c16="http://schemas.microsoft.com/office/drawing/2014/chart" uri="{C3380CC4-5D6E-409C-BE32-E72D297353CC}">
              <c16:uniqueId val="{0000000B-78D0-4898-9D48-0B5B012360DC}"/>
            </c:ext>
          </c:extLst>
        </c:ser>
        <c:dLbls>
          <c:showLegendKey val="0"/>
          <c:showVal val="0"/>
          <c:showCatName val="0"/>
          <c:showSerName val="0"/>
          <c:showPercent val="0"/>
          <c:showBubbleSize val="0"/>
        </c:dLbls>
        <c:gapWidth val="150"/>
        <c:overlap val="100"/>
        <c:axId val="1018219032"/>
        <c:axId val="1018219688"/>
      </c:barChart>
      <c:barChart>
        <c:barDir val="bar"/>
        <c:grouping val="stack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C-78D0-4898-9D48-0B5B012360DC}"/>
            </c:ext>
          </c:extLst>
        </c:ser>
        <c:dLbls>
          <c:showLegendKey val="0"/>
          <c:showVal val="0"/>
          <c:showCatName val="0"/>
          <c:showSerName val="0"/>
          <c:showPercent val="0"/>
          <c:showBubbleSize val="0"/>
        </c:dLbls>
        <c:gapWidth val="150"/>
        <c:overlap val="100"/>
        <c:axId val="1024747928"/>
        <c:axId val="1024747600"/>
      </c:barChart>
      <c:catAx>
        <c:axId val="1018219032"/>
        <c:scaling>
          <c:orientation val="minMax"/>
        </c:scaling>
        <c:delete val="0"/>
        <c:axPos val="l"/>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18219688"/>
        <c:crosses val="autoZero"/>
        <c:auto val="1"/>
        <c:lblAlgn val="ctr"/>
        <c:lblOffset val="100"/>
        <c:noMultiLvlLbl val="0"/>
      </c:catAx>
      <c:valAx>
        <c:axId val="1018219688"/>
        <c:scaling>
          <c:orientation val="minMax"/>
        </c:scaling>
        <c:delete val="0"/>
        <c:axPos val="b"/>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4680555555555554"/>
              <c:y val="0.93611054145076544"/>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18219032"/>
        <c:crosses val="autoZero"/>
        <c:crossBetween val="between"/>
        <c:majorUnit val="25"/>
      </c:valAx>
      <c:valAx>
        <c:axId val="1024747600"/>
        <c:scaling>
          <c:orientation val="minMax"/>
          <c:max val="200"/>
          <c:min val="0"/>
        </c:scaling>
        <c:delete val="0"/>
        <c:axPos val="t"/>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0.55209722222222224"/>
              <c:y val="0"/>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24747928"/>
        <c:crosses val="max"/>
        <c:crossBetween val="between"/>
        <c:majorUnit val="25"/>
      </c:valAx>
      <c:catAx>
        <c:axId val="1024747928"/>
        <c:scaling>
          <c:orientation val="minMax"/>
        </c:scaling>
        <c:delete val="1"/>
        <c:axPos val="l"/>
        <c:majorTickMark val="out"/>
        <c:minorTickMark val="none"/>
        <c:tickLblPos val="nextTo"/>
        <c:crossAx val="102474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9394871750276598"/>
        </c:manualLayout>
      </c:layout>
      <c:barChart>
        <c:barDir val="col"/>
        <c:grouping val="clustered"/>
        <c:varyColors val="0"/>
        <c:ser>
          <c:idx val="0"/>
          <c:order val="0"/>
          <c:tx>
            <c:strRef>
              <c:f>'12_ábra_chart'!$F$12</c:f>
              <c:strCache>
                <c:ptCount val="1"/>
                <c:pt idx="0">
                  <c:v>Építés alatt levő irodaterület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'12_ábra_chart'!$G$11:$N$11</c:f>
              <c:strCache>
                <c:ptCount val="8"/>
                <c:pt idx="0">
                  <c:v> Váci út </c:v>
                </c:pt>
                <c:pt idx="1">
                  <c:v> Dél-Buda </c:v>
                </c:pt>
                <c:pt idx="2">
                  <c:v> Nem-közp. Pest </c:v>
                </c:pt>
                <c:pt idx="3">
                  <c:v> Pest központ </c:v>
                </c:pt>
                <c:pt idx="4">
                  <c:v> Buda központ </c:v>
                </c:pt>
                <c:pt idx="5">
                  <c:v> Agglomeráció </c:v>
                </c:pt>
                <c:pt idx="6">
                  <c:v> Belváros </c:v>
                </c:pt>
                <c:pt idx="7">
                  <c:v> Észak-Buda </c:v>
                </c:pt>
              </c:strCache>
            </c:strRef>
          </c:cat>
          <c:val>
            <c:numRef>
              <c:f>'12_ábra_chart'!$G$12:$N$12</c:f>
              <c:numCache>
                <c:formatCode>#,##0</c:formatCode>
                <c:ptCount val="8"/>
                <c:pt idx="0">
                  <c:v>198.64</c:v>
                </c:pt>
                <c:pt idx="1">
                  <c:v>168.35400000000001</c:v>
                </c:pt>
                <c:pt idx="2">
                  <c:v>126.157</c:v>
                </c:pt>
                <c:pt idx="3">
                  <c:v>37.314999999999998</c:v>
                </c:pt>
                <c:pt idx="4">
                  <c:v>35.1</c:v>
                </c:pt>
                <c:pt idx="5">
                  <c:v>15</c:v>
                </c:pt>
                <c:pt idx="6">
                  <c:v>10.411</c:v>
                </c:pt>
              </c:numCache>
            </c:numRef>
          </c:val>
          <c:extLst>
            <c:ext xmlns:c16="http://schemas.microsoft.com/office/drawing/2014/chart" uri="{C3380CC4-5D6E-409C-BE32-E72D297353CC}">
              <c16:uniqueId val="{00000000-4E2A-40BC-B794-22454F77AC24}"/>
            </c:ext>
          </c:extLst>
        </c:ser>
        <c:ser>
          <c:idx val="4"/>
          <c:order val="1"/>
          <c:tx>
            <c:strRef>
              <c:f>'12_ábra_chart'!$F$15</c:f>
              <c:strCache>
                <c:ptCount val="1"/>
                <c:pt idx="0">
                  <c:v>Potenciális, de még nem épülő irodaterület</c:v>
                </c:pt>
              </c:strCache>
            </c:strRef>
          </c:tx>
          <c:spPr>
            <a:solidFill>
              <a:srgbClr val="DA8E1B"/>
            </a:solidFill>
            <a:ln w="9525">
              <a:solidFill>
                <a:schemeClr val="tx1"/>
              </a:solidFill>
            </a:ln>
            <a:effectLst/>
          </c:spPr>
          <c:invertIfNegative val="0"/>
          <c:cat>
            <c:strRef>
              <c:f>'12_ábra_chart'!$G$11:$N$11</c:f>
              <c:strCache>
                <c:ptCount val="8"/>
                <c:pt idx="0">
                  <c:v> Váci út </c:v>
                </c:pt>
                <c:pt idx="1">
                  <c:v> Dél-Buda </c:v>
                </c:pt>
                <c:pt idx="2">
                  <c:v> Nem-közp. Pest </c:v>
                </c:pt>
                <c:pt idx="3">
                  <c:v> Pest központ </c:v>
                </c:pt>
                <c:pt idx="4">
                  <c:v> Buda központ </c:v>
                </c:pt>
                <c:pt idx="5">
                  <c:v> Agglomeráció </c:v>
                </c:pt>
                <c:pt idx="6">
                  <c:v> Belváros </c:v>
                </c:pt>
                <c:pt idx="7">
                  <c:v> Észak-Buda </c:v>
                </c:pt>
              </c:strCache>
            </c:strRef>
          </c:cat>
          <c:val>
            <c:numRef>
              <c:f>'12_ábra_chart'!$G$15:$N$15</c:f>
              <c:numCache>
                <c:formatCode>#,##0</c:formatCode>
                <c:ptCount val="8"/>
                <c:pt idx="0">
                  <c:v>167.5</c:v>
                </c:pt>
                <c:pt idx="1">
                  <c:v>29.257999999999999</c:v>
                </c:pt>
                <c:pt idx="2">
                  <c:v>62</c:v>
                </c:pt>
                <c:pt idx="3">
                  <c:v>50.7</c:v>
                </c:pt>
                <c:pt idx="4">
                  <c:v>17.792000000000002</c:v>
                </c:pt>
                <c:pt idx="6">
                  <c:v>11.082000000000001</c:v>
                </c:pt>
              </c:numCache>
            </c:numRef>
          </c:val>
          <c:extLst>
            <c:ext xmlns:c16="http://schemas.microsoft.com/office/drawing/2014/chart" uri="{C3380CC4-5D6E-409C-BE32-E72D297353CC}">
              <c16:uniqueId val="{00000001-4E2A-40BC-B794-22454F77AC24}"/>
            </c:ext>
          </c:extLst>
        </c:ser>
        <c:ser>
          <c:idx val="3"/>
          <c:order val="2"/>
          <c:tx>
            <c:strRef>
              <c:f>'12_ábra_chart'!$F$14</c:f>
              <c:strCache>
                <c:ptCount val="1"/>
                <c:pt idx="0">
                  <c:v>2019-ben megvalósult új átadások</c:v>
                </c:pt>
              </c:strCache>
            </c:strRef>
          </c:tx>
          <c:spPr>
            <a:solidFill>
              <a:srgbClr val="232157"/>
            </a:solidFill>
            <a:ln w="9525">
              <a:solidFill>
                <a:schemeClr val="tx1"/>
              </a:solidFill>
            </a:ln>
            <a:effectLst/>
          </c:spPr>
          <c:invertIfNegative val="0"/>
          <c:cat>
            <c:strRef>
              <c:f>'12_ábra_chart'!$G$11:$N$11</c:f>
              <c:strCache>
                <c:ptCount val="8"/>
                <c:pt idx="0">
                  <c:v> Váci út </c:v>
                </c:pt>
                <c:pt idx="1">
                  <c:v> Dél-Buda </c:v>
                </c:pt>
                <c:pt idx="2">
                  <c:v> Nem-közp. Pest </c:v>
                </c:pt>
                <c:pt idx="3">
                  <c:v> Pest központ </c:v>
                </c:pt>
                <c:pt idx="4">
                  <c:v> Buda központ </c:v>
                </c:pt>
                <c:pt idx="5">
                  <c:v> Agglomeráció </c:v>
                </c:pt>
                <c:pt idx="6">
                  <c:v> Belváros </c:v>
                </c:pt>
                <c:pt idx="7">
                  <c:v> Észak-Buda </c:v>
                </c:pt>
              </c:strCache>
            </c:strRef>
          </c:cat>
          <c:val>
            <c:numRef>
              <c:f>'12_ábra_chart'!$G$14:$N$14</c:f>
              <c:numCache>
                <c:formatCode>#,##0</c:formatCode>
                <c:ptCount val="8"/>
                <c:pt idx="0">
                  <c:v>3.3769999999999998</c:v>
                </c:pt>
                <c:pt idx="3">
                  <c:v>23.748000000000001</c:v>
                </c:pt>
                <c:pt idx="6">
                  <c:v>4.5599999999999996</c:v>
                </c:pt>
              </c:numCache>
            </c:numRef>
          </c:val>
          <c:extLst>
            <c:ext xmlns:c16="http://schemas.microsoft.com/office/drawing/2014/chart" uri="{C3380CC4-5D6E-409C-BE32-E72D297353CC}">
              <c16:uniqueId val="{00000002-4E2A-40BC-B794-22454F77AC24}"/>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'12_ábra_chart'!#REF!</c:f>
            </c:multiLvlStrRef>
          </c:cat>
          <c:extLst>
            <c:ext xmlns:c16="http://schemas.microsoft.com/office/drawing/2014/chart" uri="{C3380CC4-5D6E-409C-BE32-E72D297353CC}">
              <c16:uniqueId val="{00000003-4E2A-40BC-B794-22454F77AC24}"/>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'12_ábra_chart'!$F$13</c:f>
              <c:strCache>
                <c:ptCount val="1"/>
                <c:pt idx="0">
                  <c:v>Építés alatt levő irodaterület a meglevő irodaterület arányában (jobb skála)</c:v>
                </c:pt>
              </c:strCache>
            </c:strRef>
          </c:tx>
          <c:spPr>
            <a:ln w="28575" cap="rnd">
              <a:noFill/>
              <a:round/>
            </a:ln>
            <a:effectLst/>
          </c:spPr>
          <c:marker>
            <c:symbol val="triangle"/>
            <c:size val="12"/>
            <c:spPr>
              <a:solidFill>
                <a:srgbClr val="A99A6F"/>
              </a:solidFill>
              <a:ln w="9525">
                <a:solidFill>
                  <a:schemeClr val="tx1"/>
                </a:solidFill>
              </a:ln>
              <a:effectLst/>
            </c:spPr>
          </c:marker>
          <c:cat>
            <c:strRef>
              <c:f>'12_ábra_chart'!$G$11:$N$11</c:f>
              <c:strCache>
                <c:ptCount val="8"/>
                <c:pt idx="0">
                  <c:v> Váci út </c:v>
                </c:pt>
                <c:pt idx="1">
                  <c:v> Dél-Buda </c:v>
                </c:pt>
                <c:pt idx="2">
                  <c:v> Nem-közp. Pest </c:v>
                </c:pt>
                <c:pt idx="3">
                  <c:v> Pest központ </c:v>
                </c:pt>
                <c:pt idx="4">
                  <c:v> Buda központ </c:v>
                </c:pt>
                <c:pt idx="5">
                  <c:v> Agglomeráció </c:v>
                </c:pt>
                <c:pt idx="6">
                  <c:v> Belváros </c:v>
                </c:pt>
                <c:pt idx="7">
                  <c:v> Észak-Buda </c:v>
                </c:pt>
              </c:strCache>
            </c:strRef>
          </c:cat>
          <c:val>
            <c:numRef>
              <c:f>'12_ábra_chart'!$G$13:$N$13</c:f>
              <c:numCache>
                <c:formatCode>#,##0</c:formatCode>
                <c:ptCount val="8"/>
                <c:pt idx="0">
                  <c:v>22.70078031075294</c:v>
                </c:pt>
                <c:pt idx="1">
                  <c:v>45.042740759568161</c:v>
                </c:pt>
                <c:pt idx="2">
                  <c:v>25.976189299598083</c:v>
                </c:pt>
                <c:pt idx="3">
                  <c:v>5.7099967406423504</c:v>
                </c:pt>
                <c:pt idx="4">
                  <c:v>8.1237212660970037</c:v>
                </c:pt>
                <c:pt idx="5">
                  <c:v>11.271839188427576</c:v>
                </c:pt>
                <c:pt idx="6">
                  <c:v>2.7900476419863187</c:v>
                </c:pt>
              </c:numCache>
            </c:numRef>
          </c:val>
          <c:smooth val="0"/>
          <c:extLst>
            <c:ext xmlns:c16="http://schemas.microsoft.com/office/drawing/2014/chart" uri="{C3380CC4-5D6E-409C-BE32-E72D297353CC}">
              <c16:uniqueId val="{00000004-4E2A-40BC-B794-22454F77AC24}"/>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74854717467621"/>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1.0257508743397E-2"/>
          <c:y val="0.82397718442846668"/>
          <c:w val="0.98036652849124339"/>
          <c:h val="0.162217815009006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30436938455735E-2"/>
          <c:y val="5.5393742349049473E-2"/>
          <c:w val="0.82501160276879748"/>
          <c:h val="0.46173704952353728"/>
        </c:manualLayout>
      </c:layout>
      <c:barChart>
        <c:barDir val="col"/>
        <c:grouping val="clustered"/>
        <c:varyColors val="0"/>
        <c:ser>
          <c:idx val="0"/>
          <c:order val="0"/>
          <c:tx>
            <c:strRef>
              <c:f>'12_ábra_chart'!$E$12</c:f>
              <c:strCache>
                <c:ptCount val="1"/>
                <c:pt idx="0">
                  <c:v>Office space under construction</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'12_ábra_chart'!$G$10:$N$10</c:f>
              <c:strCache>
                <c:ptCount val="8"/>
                <c:pt idx="0">
                  <c:v> Váci út Corridor </c:v>
                </c:pt>
                <c:pt idx="1">
                  <c:v> South Buda </c:v>
                </c:pt>
                <c:pt idx="2">
                  <c:v> Non-Central Pest </c:v>
                </c:pt>
                <c:pt idx="3">
                  <c:v> Central Pest </c:v>
                </c:pt>
                <c:pt idx="4">
                  <c:v> Central Buda </c:v>
                </c:pt>
                <c:pt idx="5">
                  <c:v> Periphery </c:v>
                </c:pt>
                <c:pt idx="6">
                  <c:v> CBD </c:v>
                </c:pt>
                <c:pt idx="7">
                  <c:v> North Buda </c:v>
                </c:pt>
              </c:strCache>
            </c:strRef>
          </c:cat>
          <c:val>
            <c:numRef>
              <c:f>'12_ábra_chart'!$G$12:$N$12</c:f>
              <c:numCache>
                <c:formatCode>#,##0</c:formatCode>
                <c:ptCount val="8"/>
                <c:pt idx="0">
                  <c:v>198.64</c:v>
                </c:pt>
                <c:pt idx="1">
                  <c:v>168.35400000000001</c:v>
                </c:pt>
                <c:pt idx="2">
                  <c:v>126.157</c:v>
                </c:pt>
                <c:pt idx="3">
                  <c:v>37.314999999999998</c:v>
                </c:pt>
                <c:pt idx="4">
                  <c:v>35.1</c:v>
                </c:pt>
                <c:pt idx="5">
                  <c:v>15</c:v>
                </c:pt>
                <c:pt idx="6">
                  <c:v>10.411</c:v>
                </c:pt>
              </c:numCache>
            </c:numRef>
          </c:val>
          <c:extLst>
            <c:ext xmlns:c16="http://schemas.microsoft.com/office/drawing/2014/chart" uri="{C3380CC4-5D6E-409C-BE32-E72D297353CC}">
              <c16:uniqueId val="{00000000-4D29-468C-A819-AD10BAF8915C}"/>
            </c:ext>
          </c:extLst>
        </c:ser>
        <c:ser>
          <c:idx val="4"/>
          <c:order val="1"/>
          <c:tx>
            <c:strRef>
              <c:f>'12_ábra_chart'!$E$15</c:f>
              <c:strCache>
                <c:ptCount val="1"/>
                <c:pt idx="0">
                  <c:v>Planned office space before construction</c:v>
                </c:pt>
              </c:strCache>
            </c:strRef>
          </c:tx>
          <c:spPr>
            <a:solidFill>
              <a:srgbClr val="DA8E1B"/>
            </a:solidFill>
            <a:ln w="9525">
              <a:solidFill>
                <a:schemeClr val="tx1"/>
              </a:solidFill>
            </a:ln>
            <a:effectLst/>
          </c:spPr>
          <c:invertIfNegative val="0"/>
          <c:cat>
            <c:strRef>
              <c:f>'12_ábra_chart'!$G$10:$N$10</c:f>
              <c:strCache>
                <c:ptCount val="8"/>
                <c:pt idx="0">
                  <c:v> Váci út Corridor </c:v>
                </c:pt>
                <c:pt idx="1">
                  <c:v> South Buda </c:v>
                </c:pt>
                <c:pt idx="2">
                  <c:v> Non-Central Pest </c:v>
                </c:pt>
                <c:pt idx="3">
                  <c:v> Central Pest </c:v>
                </c:pt>
                <c:pt idx="4">
                  <c:v> Central Buda </c:v>
                </c:pt>
                <c:pt idx="5">
                  <c:v> Periphery </c:v>
                </c:pt>
                <c:pt idx="6">
                  <c:v> CBD </c:v>
                </c:pt>
                <c:pt idx="7">
                  <c:v> North Buda </c:v>
                </c:pt>
              </c:strCache>
            </c:strRef>
          </c:cat>
          <c:val>
            <c:numRef>
              <c:f>'12_ábra_chart'!$G$15:$N$15</c:f>
              <c:numCache>
                <c:formatCode>#,##0</c:formatCode>
                <c:ptCount val="8"/>
                <c:pt idx="0">
                  <c:v>167.5</c:v>
                </c:pt>
                <c:pt idx="1">
                  <c:v>29.257999999999999</c:v>
                </c:pt>
                <c:pt idx="2">
                  <c:v>62</c:v>
                </c:pt>
                <c:pt idx="3">
                  <c:v>50.7</c:v>
                </c:pt>
                <c:pt idx="4">
                  <c:v>17.792000000000002</c:v>
                </c:pt>
                <c:pt idx="6">
                  <c:v>11.082000000000001</c:v>
                </c:pt>
              </c:numCache>
            </c:numRef>
          </c:val>
          <c:extLst>
            <c:ext xmlns:c16="http://schemas.microsoft.com/office/drawing/2014/chart" uri="{C3380CC4-5D6E-409C-BE32-E72D297353CC}">
              <c16:uniqueId val="{00000001-4D29-468C-A819-AD10BAF8915C}"/>
            </c:ext>
          </c:extLst>
        </c:ser>
        <c:ser>
          <c:idx val="3"/>
          <c:order val="2"/>
          <c:tx>
            <c:strRef>
              <c:f>'12_ábra_chart'!$E$14</c:f>
              <c:strCache>
                <c:ptCount val="1"/>
                <c:pt idx="0">
                  <c:v>New completions in 2019 (Q2 year to date)</c:v>
                </c:pt>
              </c:strCache>
            </c:strRef>
          </c:tx>
          <c:spPr>
            <a:solidFill>
              <a:srgbClr val="232157"/>
            </a:solidFill>
            <a:ln w="9525">
              <a:solidFill>
                <a:schemeClr val="tx1"/>
              </a:solidFill>
            </a:ln>
            <a:effectLst/>
          </c:spPr>
          <c:invertIfNegative val="0"/>
          <c:cat>
            <c:strRef>
              <c:f>'12_ábra_chart'!$G$10:$N$10</c:f>
              <c:strCache>
                <c:ptCount val="8"/>
                <c:pt idx="0">
                  <c:v> Váci út Corridor </c:v>
                </c:pt>
                <c:pt idx="1">
                  <c:v> South Buda </c:v>
                </c:pt>
                <c:pt idx="2">
                  <c:v> Non-Central Pest </c:v>
                </c:pt>
                <c:pt idx="3">
                  <c:v> Central Pest </c:v>
                </c:pt>
                <c:pt idx="4">
                  <c:v> Central Buda </c:v>
                </c:pt>
                <c:pt idx="5">
                  <c:v> Periphery </c:v>
                </c:pt>
                <c:pt idx="6">
                  <c:v> CBD </c:v>
                </c:pt>
                <c:pt idx="7">
                  <c:v> North Buda </c:v>
                </c:pt>
              </c:strCache>
            </c:strRef>
          </c:cat>
          <c:val>
            <c:numRef>
              <c:f>'12_ábra_chart'!$G$14:$N$14</c:f>
              <c:numCache>
                <c:formatCode>#,##0</c:formatCode>
                <c:ptCount val="8"/>
                <c:pt idx="0">
                  <c:v>3.3769999999999998</c:v>
                </c:pt>
                <c:pt idx="3">
                  <c:v>23.748000000000001</c:v>
                </c:pt>
                <c:pt idx="6">
                  <c:v>4.5599999999999996</c:v>
                </c:pt>
              </c:numCache>
            </c:numRef>
          </c:val>
          <c:extLst>
            <c:ext xmlns:c16="http://schemas.microsoft.com/office/drawing/2014/chart" uri="{C3380CC4-5D6E-409C-BE32-E72D297353CC}">
              <c16:uniqueId val="{00000002-4D29-468C-A819-AD10BAF8915C}"/>
            </c:ext>
          </c:extLst>
        </c:ser>
        <c:dLbls>
          <c:showLegendKey val="0"/>
          <c:showVal val="0"/>
          <c:showCatName val="0"/>
          <c:showSerName val="0"/>
          <c:showPercent val="0"/>
          <c:showBubbleSize val="0"/>
        </c:dLbls>
        <c:gapWidth val="150"/>
        <c:axId val="691169744"/>
        <c:axId val="691170400"/>
      </c:barChart>
      <c:barChart>
        <c:barDir val="col"/>
        <c:grouping val="clustered"/>
        <c:varyColors val="0"/>
        <c:ser>
          <c:idx val="1"/>
          <c:order val="4"/>
          <c:tx>
            <c:v>fikt</c:v>
          </c:tx>
          <c:spPr>
            <a:solidFill>
              <a:schemeClr val="accent2"/>
            </a:solidFill>
            <a:ln>
              <a:noFill/>
            </a:ln>
            <a:effectLst/>
          </c:spPr>
          <c:invertIfNegative val="0"/>
          <c:cat>
            <c:multiLvlStrRef>
              <c:f>'Fejlesztések alpiaconként'!#REF!</c:f>
            </c:multiLvlStrRef>
          </c:cat>
          <c:extLst>
            <c:ext xmlns:c16="http://schemas.microsoft.com/office/drawing/2014/chart" uri="{C3380CC4-5D6E-409C-BE32-E72D297353CC}">
              <c16:uniqueId val="{00000003-4D29-468C-A819-AD10BAF8915C}"/>
            </c:ext>
          </c:extLst>
        </c:ser>
        <c:dLbls>
          <c:showLegendKey val="0"/>
          <c:showVal val="0"/>
          <c:showCatName val="0"/>
          <c:showSerName val="0"/>
          <c:showPercent val="0"/>
          <c:showBubbleSize val="0"/>
        </c:dLbls>
        <c:gapWidth val="150"/>
        <c:axId val="619482992"/>
        <c:axId val="410426768"/>
      </c:barChart>
      <c:lineChart>
        <c:grouping val="standard"/>
        <c:varyColors val="0"/>
        <c:ser>
          <c:idx val="2"/>
          <c:order val="3"/>
          <c:tx>
            <c:strRef>
              <c:f>'12_ábra_chart'!$E$13</c:f>
              <c:strCache>
                <c:ptCount val="1"/>
                <c:pt idx="0">
                  <c:v>Office space under construction as ratio of existing space (rh scale)</c:v>
                </c:pt>
              </c:strCache>
            </c:strRef>
          </c:tx>
          <c:spPr>
            <a:ln w="28575" cap="rnd">
              <a:noFill/>
              <a:round/>
            </a:ln>
            <a:effectLst/>
          </c:spPr>
          <c:marker>
            <c:symbol val="triangle"/>
            <c:size val="12"/>
            <c:spPr>
              <a:solidFill>
                <a:srgbClr val="A99A6F"/>
              </a:solidFill>
              <a:ln w="9525">
                <a:solidFill>
                  <a:schemeClr val="tx1"/>
                </a:solidFill>
              </a:ln>
              <a:effectLst/>
            </c:spPr>
          </c:marker>
          <c:cat>
            <c:strRef>
              <c:f>'12_ábra_chart'!$G$11:$N$11</c:f>
              <c:strCache>
                <c:ptCount val="8"/>
                <c:pt idx="0">
                  <c:v> Váci út </c:v>
                </c:pt>
                <c:pt idx="1">
                  <c:v> Dél-Buda </c:v>
                </c:pt>
                <c:pt idx="2">
                  <c:v> Nem-közp. Pest </c:v>
                </c:pt>
                <c:pt idx="3">
                  <c:v> Pest központ </c:v>
                </c:pt>
                <c:pt idx="4">
                  <c:v> Buda központ </c:v>
                </c:pt>
                <c:pt idx="5">
                  <c:v> Agglomeráció </c:v>
                </c:pt>
                <c:pt idx="6">
                  <c:v> Belváros </c:v>
                </c:pt>
                <c:pt idx="7">
                  <c:v> Észak-Buda </c:v>
                </c:pt>
              </c:strCache>
            </c:strRef>
          </c:cat>
          <c:val>
            <c:numRef>
              <c:f>'12_ábra_chart'!$G$13:$N$13</c:f>
              <c:numCache>
                <c:formatCode>#,##0</c:formatCode>
                <c:ptCount val="8"/>
                <c:pt idx="0">
                  <c:v>22.70078031075294</c:v>
                </c:pt>
                <c:pt idx="1">
                  <c:v>45.042740759568161</c:v>
                </c:pt>
                <c:pt idx="2">
                  <c:v>25.976189299598083</c:v>
                </c:pt>
                <c:pt idx="3">
                  <c:v>5.7099967406423504</c:v>
                </c:pt>
                <c:pt idx="4">
                  <c:v>8.1237212660970037</c:v>
                </c:pt>
                <c:pt idx="5">
                  <c:v>11.271839188427576</c:v>
                </c:pt>
                <c:pt idx="6">
                  <c:v>2.7900476419863187</c:v>
                </c:pt>
              </c:numCache>
            </c:numRef>
          </c:val>
          <c:smooth val="0"/>
          <c:extLst>
            <c:ext xmlns:c16="http://schemas.microsoft.com/office/drawing/2014/chart" uri="{C3380CC4-5D6E-409C-BE32-E72D297353CC}">
              <c16:uniqueId val="{00000004-4D29-468C-A819-AD10BAF8915C}"/>
            </c:ext>
          </c:extLst>
        </c:ser>
        <c:dLbls>
          <c:showLegendKey val="0"/>
          <c:showVal val="0"/>
          <c:showCatName val="0"/>
          <c:showSerName val="0"/>
          <c:showPercent val="0"/>
          <c:showBubbleSize val="0"/>
        </c:dLbls>
        <c:marker val="1"/>
        <c:smooth val="0"/>
        <c:axId val="619482992"/>
        <c:axId val="410426768"/>
      </c:lineChart>
      <c:catAx>
        <c:axId val="6911697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91170400"/>
        <c:crosses val="autoZero"/>
        <c:auto val="1"/>
        <c:lblAlgn val="ctr"/>
        <c:lblOffset val="100"/>
        <c:noMultiLvlLbl val="0"/>
      </c:catAx>
      <c:valAx>
        <c:axId val="691170400"/>
        <c:scaling>
          <c:orientation val="minMax"/>
          <c:max val="2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659976067223335E-2"/>
              <c:y val="2.300833427087766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169744"/>
        <c:crosses val="autoZero"/>
        <c:crossBetween val="between"/>
        <c:majorUnit val="20"/>
      </c:valAx>
      <c:valAx>
        <c:axId val="410426768"/>
        <c:scaling>
          <c:orientation val="minMax"/>
          <c:max val="48"/>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121957992026805"/>
              <c:y val="5.1089372160531496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19482992"/>
        <c:crosses val="max"/>
        <c:crossBetween val="between"/>
        <c:majorUnit val="4"/>
      </c:valAx>
      <c:catAx>
        <c:axId val="619482992"/>
        <c:scaling>
          <c:orientation val="minMax"/>
        </c:scaling>
        <c:delete val="1"/>
        <c:axPos val="b"/>
        <c:numFmt formatCode="_(* #,##0.00_);_(* \(#,##0.00\);_(* &quot;-&quot;??_);_(@_)" sourceLinked="1"/>
        <c:majorTickMark val="out"/>
        <c:minorTickMark val="none"/>
        <c:tickLblPos val="nextTo"/>
        <c:crossAx val="41042676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3.3585222502099076E-2"/>
          <c:y val="0.80787135043885228"/>
          <c:w val="0.93115029387069692"/>
          <c:h val="0.1783236489986211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'13_ábra_chart'!$I$13</c:f>
              <c:strCache>
                <c:ptCount val="1"/>
                <c:pt idx="0">
                  <c:v>Új bérbeadás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'13_ábra_chart'!$J$12:$S$12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'13_ábra_chart'!$J$13:$S$13</c:f>
              <c:numCache>
                <c:formatCode>#,##0</c:formatCode>
                <c:ptCount val="10"/>
                <c:pt idx="0">
                  <c:v>147.488</c:v>
                </c:pt>
                <c:pt idx="1">
                  <c:v>155.333</c:v>
                </c:pt>
                <c:pt idx="2">
                  <c:v>128.49299999999999</c:v>
                </c:pt>
                <c:pt idx="3">
                  <c:v>112.25922</c:v>
                </c:pt>
                <c:pt idx="4">
                  <c:v>152.15899999999999</c:v>
                </c:pt>
                <c:pt idx="5">
                  <c:v>157.21</c:v>
                </c:pt>
                <c:pt idx="6">
                  <c:v>168.66716</c:v>
                </c:pt>
                <c:pt idx="7">
                  <c:v>158.40880999999999</c:v>
                </c:pt>
                <c:pt idx="8">
                  <c:v>230.86618999999999</c:v>
                </c:pt>
                <c:pt idx="9">
                  <c:v>106.08539999999999</c:v>
                </c:pt>
              </c:numCache>
            </c:numRef>
          </c:val>
          <c:extLst>
            <c:ext xmlns:c16="http://schemas.microsoft.com/office/drawing/2014/chart" uri="{C3380CC4-5D6E-409C-BE32-E72D297353CC}">
              <c16:uniqueId val="{00000000-AEF3-43C9-8B8A-919054F9508B}"/>
            </c:ext>
          </c:extLst>
        </c:ser>
        <c:ser>
          <c:idx val="1"/>
          <c:order val="1"/>
          <c:tx>
            <c:strRef>
              <c:f>'13_ábra_chart'!$I$14</c:f>
              <c:strCache>
                <c:ptCount val="1"/>
                <c:pt idx="0">
                  <c:v>Előbérlet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'13_ábra_chart'!$J$12:$S$12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'13_ábra_chart'!$J$14:$S$14</c:f>
              <c:numCache>
                <c:formatCode>#,##0</c:formatCode>
                <c:ptCount val="10"/>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44.984790000000004</c:v>
                </c:pt>
              </c:numCache>
            </c:numRef>
          </c:val>
          <c:extLst>
            <c:ext xmlns:c16="http://schemas.microsoft.com/office/drawing/2014/chart" uri="{C3380CC4-5D6E-409C-BE32-E72D297353CC}">
              <c16:uniqueId val="{00000001-AEF3-43C9-8B8A-919054F9508B}"/>
            </c:ext>
          </c:extLst>
        </c:ser>
        <c:ser>
          <c:idx val="2"/>
          <c:order val="2"/>
          <c:tx>
            <c:strRef>
              <c:f>'13_ábra_chart'!$I$15</c:f>
              <c:strCache>
                <c:ptCount val="1"/>
                <c:pt idx="0">
                  <c:v>Bővülés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'13_ábra_chart'!$J$12:$S$12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'13_ábra_chart'!$J$15:$S$15</c:f>
              <c:numCache>
                <c:formatCode>#,##0</c:formatCode>
                <c:ptCount val="10"/>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27.870609999999999</c:v>
                </c:pt>
              </c:numCache>
            </c:numRef>
          </c:val>
          <c:extLst>
            <c:ext xmlns:c16="http://schemas.microsoft.com/office/drawing/2014/chart" uri="{C3380CC4-5D6E-409C-BE32-E72D297353CC}">
              <c16:uniqueId val="{00000002-AEF3-43C9-8B8A-919054F9508B}"/>
            </c:ext>
          </c:extLst>
        </c:ser>
        <c:ser>
          <c:idx val="3"/>
          <c:order val="3"/>
          <c:tx>
            <c:strRef>
              <c:f>'13_ábra_chart'!$I$16</c:f>
              <c:strCache>
                <c:ptCount val="1"/>
                <c:pt idx="0">
                  <c:v>Saját használatbavétel</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'13_ábra_chart'!$J$12:$S$12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'13_ábra_chart'!$J$16:$S$16</c:f>
              <c:numCache>
                <c:formatCode>#,##0</c:formatCode>
                <c:ptCount val="10"/>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numCache>
            </c:numRef>
          </c:val>
          <c:extLst>
            <c:ext xmlns:c16="http://schemas.microsoft.com/office/drawing/2014/chart" uri="{C3380CC4-5D6E-409C-BE32-E72D297353CC}">
              <c16:uniqueId val="{00000003-AEF3-43C9-8B8A-919054F9508B}"/>
            </c:ext>
          </c:extLst>
        </c:ser>
        <c:ser>
          <c:idx val="4"/>
          <c:order val="4"/>
          <c:tx>
            <c:strRef>
              <c:f>'13_ábra_chart'!$I$17</c:f>
              <c:strCache>
                <c:ptCount val="1"/>
                <c:pt idx="0">
                  <c:v>Bérlet megújítás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'13_ábra_chart'!$J$12:$S$12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'13_ábra_chart'!$J$17:$S$17</c:f>
              <c:numCache>
                <c:formatCode>#,##0</c:formatCode>
                <c:ptCount val="10"/>
                <c:pt idx="0">
                  <c:v>106.869</c:v>
                </c:pt>
                <c:pt idx="1">
                  <c:v>152.42699999999999</c:v>
                </c:pt>
                <c:pt idx="2">
                  <c:v>170.898</c:v>
                </c:pt>
                <c:pt idx="3">
                  <c:v>183.13753</c:v>
                </c:pt>
                <c:pt idx="4">
                  <c:v>213.99199999999999</c:v>
                </c:pt>
                <c:pt idx="5">
                  <c:v>173.256</c:v>
                </c:pt>
                <c:pt idx="6">
                  <c:v>187.81461999999999</c:v>
                </c:pt>
                <c:pt idx="7">
                  <c:v>137.47075000000001</c:v>
                </c:pt>
                <c:pt idx="8">
                  <c:v>144.49078</c:v>
                </c:pt>
                <c:pt idx="9">
                  <c:v>64.429909999999992</c:v>
                </c:pt>
              </c:numCache>
            </c:numRef>
          </c:val>
          <c:extLst>
            <c:ext xmlns:c16="http://schemas.microsoft.com/office/drawing/2014/chart" uri="{C3380CC4-5D6E-409C-BE32-E72D297353CC}">
              <c16:uniqueId val="{00000004-AEF3-43C9-8B8A-919054F9508B}"/>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numRef>
              <c:f>('13_ábra_chart'!$J$12:$P$12,'13_ábra_chart'!$Q$12:$Q$12)</c:f>
              <c:numCache>
                <c:formatCode>General</c:formatCode>
                <c:ptCount val="8"/>
                <c:pt idx="0">
                  <c:v>2010</c:v>
                </c:pt>
                <c:pt idx="1">
                  <c:v>2011</c:v>
                </c:pt>
                <c:pt idx="2">
                  <c:v>2012</c:v>
                </c:pt>
                <c:pt idx="3">
                  <c:v>2013</c:v>
                </c:pt>
                <c:pt idx="4">
                  <c:v>2014</c:v>
                </c:pt>
                <c:pt idx="5">
                  <c:v>2015</c:v>
                </c:pt>
                <c:pt idx="6">
                  <c:v>2016</c:v>
                </c:pt>
                <c:pt idx="7">
                  <c:v>2017</c:v>
                </c:pt>
              </c:numCache>
            </c:numRef>
          </c:cat>
          <c:val>
            <c:numLit>
              <c:formatCode>General</c:formatCode>
              <c:ptCount val="1"/>
              <c:pt idx="0">
                <c:v>0</c:v>
              </c:pt>
            </c:numLit>
          </c:val>
          <c:extLst>
            <c:ext xmlns:c16="http://schemas.microsoft.com/office/drawing/2014/chart" uri="{C3380CC4-5D6E-409C-BE32-E72D297353CC}">
              <c16:uniqueId val="{00000005-AEF3-43C9-8B8A-919054F9508B}"/>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6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nm</a:t>
                </a:r>
              </a:p>
            </c:rich>
          </c:tx>
          <c:layout>
            <c:manualLayout>
              <c:xMode val="edge"/>
              <c:yMode val="edge"/>
              <c:x val="0.81092875000000009"/>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9389497044576744E-2"/>
          <c:w val="0.82556736111111106"/>
          <c:h val="0.73867187333290663"/>
        </c:manualLayout>
      </c:layout>
      <c:barChart>
        <c:barDir val="col"/>
        <c:grouping val="stacked"/>
        <c:varyColors val="0"/>
        <c:ser>
          <c:idx val="0"/>
          <c:order val="0"/>
          <c:tx>
            <c:strRef>
              <c:f>'13_ábra_chart'!$H$13</c:f>
              <c:strCache>
                <c:ptCount val="1"/>
                <c:pt idx="0">
                  <c:v>New lease</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'13_ábra_chart'!$J$11:$S$11</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'13_ábra_chart'!$J$13:$S$13</c:f>
              <c:numCache>
                <c:formatCode>#,##0</c:formatCode>
                <c:ptCount val="10"/>
                <c:pt idx="0">
                  <c:v>147.488</c:v>
                </c:pt>
                <c:pt idx="1">
                  <c:v>155.333</c:v>
                </c:pt>
                <c:pt idx="2">
                  <c:v>128.49299999999999</c:v>
                </c:pt>
                <c:pt idx="3">
                  <c:v>112.25922</c:v>
                </c:pt>
                <c:pt idx="4">
                  <c:v>152.15899999999999</c:v>
                </c:pt>
                <c:pt idx="5">
                  <c:v>157.21</c:v>
                </c:pt>
                <c:pt idx="6">
                  <c:v>168.66716</c:v>
                </c:pt>
                <c:pt idx="7">
                  <c:v>158.40880999999999</c:v>
                </c:pt>
                <c:pt idx="8">
                  <c:v>230.86618999999999</c:v>
                </c:pt>
                <c:pt idx="9">
                  <c:v>106.08539999999999</c:v>
                </c:pt>
              </c:numCache>
            </c:numRef>
          </c:val>
          <c:extLst>
            <c:ext xmlns:c16="http://schemas.microsoft.com/office/drawing/2014/chart" uri="{C3380CC4-5D6E-409C-BE32-E72D297353CC}">
              <c16:uniqueId val="{00000000-90F9-491F-9A47-79798CF7E756}"/>
            </c:ext>
          </c:extLst>
        </c:ser>
        <c:ser>
          <c:idx val="1"/>
          <c:order val="1"/>
          <c:tx>
            <c:strRef>
              <c:f>'13_ábra_chart'!$H$14</c:f>
              <c:strCache>
                <c:ptCount val="1"/>
                <c:pt idx="0">
                  <c:v>Pre-lease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'13_ábra_chart'!$J$11:$S$11</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'13_ábra_chart'!$J$14:$S$14</c:f>
              <c:numCache>
                <c:formatCode>#,##0</c:formatCode>
                <c:ptCount val="10"/>
                <c:pt idx="0">
                  <c:v>7.468</c:v>
                </c:pt>
                <c:pt idx="1">
                  <c:v>23.1</c:v>
                </c:pt>
                <c:pt idx="2">
                  <c:v>10.478999999999999</c:v>
                </c:pt>
                <c:pt idx="3">
                  <c:v>4.3969799999999992</c:v>
                </c:pt>
                <c:pt idx="4">
                  <c:v>32.673000000000002</c:v>
                </c:pt>
                <c:pt idx="5">
                  <c:v>121.142</c:v>
                </c:pt>
                <c:pt idx="6">
                  <c:v>58.375999999999998</c:v>
                </c:pt>
                <c:pt idx="7">
                  <c:v>71.891970000000001</c:v>
                </c:pt>
                <c:pt idx="8">
                  <c:v>94.902000000000001</c:v>
                </c:pt>
                <c:pt idx="9">
                  <c:v>44.984790000000004</c:v>
                </c:pt>
              </c:numCache>
            </c:numRef>
          </c:val>
          <c:extLst>
            <c:ext xmlns:c16="http://schemas.microsoft.com/office/drawing/2014/chart" uri="{C3380CC4-5D6E-409C-BE32-E72D297353CC}">
              <c16:uniqueId val="{00000001-90F9-491F-9A47-79798CF7E756}"/>
            </c:ext>
          </c:extLst>
        </c:ser>
        <c:ser>
          <c:idx val="2"/>
          <c:order val="2"/>
          <c:tx>
            <c:strRef>
              <c:f>'13_ábra_chart'!$H$15</c:f>
              <c:strCache>
                <c:ptCount val="1"/>
                <c:pt idx="0">
                  <c:v>Expansion</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'13_ábra_chart'!$J$11:$S$11</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'13_ábra_chart'!$J$15:$S$15</c:f>
              <c:numCache>
                <c:formatCode>#,##0</c:formatCode>
                <c:ptCount val="10"/>
                <c:pt idx="0">
                  <c:v>25.489000000000001</c:v>
                </c:pt>
                <c:pt idx="1">
                  <c:v>64.245000000000005</c:v>
                </c:pt>
                <c:pt idx="2">
                  <c:v>35.107999999999997</c:v>
                </c:pt>
                <c:pt idx="3">
                  <c:v>73.854889999999997</c:v>
                </c:pt>
                <c:pt idx="4">
                  <c:v>55.372999999999998</c:v>
                </c:pt>
                <c:pt idx="5">
                  <c:v>58.753999999999998</c:v>
                </c:pt>
                <c:pt idx="6">
                  <c:v>57.550830000000005</c:v>
                </c:pt>
                <c:pt idx="7">
                  <c:v>48.184939999999997</c:v>
                </c:pt>
                <c:pt idx="8">
                  <c:v>60.019040000000004</c:v>
                </c:pt>
                <c:pt idx="9">
                  <c:v>27.870609999999999</c:v>
                </c:pt>
              </c:numCache>
            </c:numRef>
          </c:val>
          <c:extLst>
            <c:ext xmlns:c16="http://schemas.microsoft.com/office/drawing/2014/chart" uri="{C3380CC4-5D6E-409C-BE32-E72D297353CC}">
              <c16:uniqueId val="{00000002-90F9-491F-9A47-79798CF7E756}"/>
            </c:ext>
          </c:extLst>
        </c:ser>
        <c:ser>
          <c:idx val="3"/>
          <c:order val="3"/>
          <c:tx>
            <c:strRef>
              <c:f>'13_ábra_chart'!$H$16</c:f>
              <c:strCache>
                <c:ptCount val="1"/>
                <c:pt idx="0">
                  <c:v>Owner occupancy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'13_ábra_chart'!$J$11:$S$11</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'13_ábra_chart'!$J$16:$S$16</c:f>
              <c:numCache>
                <c:formatCode>#,##0</c:formatCode>
                <c:ptCount val="10"/>
                <c:pt idx="0">
                  <c:v>19.335999999999999</c:v>
                </c:pt>
                <c:pt idx="1">
                  <c:v>8.3729999999999993</c:v>
                </c:pt>
                <c:pt idx="2">
                  <c:v>0</c:v>
                </c:pt>
                <c:pt idx="3">
                  <c:v>23.545999999999999</c:v>
                </c:pt>
                <c:pt idx="4">
                  <c:v>11.4</c:v>
                </c:pt>
                <c:pt idx="5">
                  <c:v>27.690999999999999</c:v>
                </c:pt>
                <c:pt idx="6">
                  <c:v>0</c:v>
                </c:pt>
                <c:pt idx="7">
                  <c:v>59.112000000000002</c:v>
                </c:pt>
                <c:pt idx="8">
                  <c:v>5.2839999999999998</c:v>
                </c:pt>
                <c:pt idx="9">
                  <c:v>0</c:v>
                </c:pt>
              </c:numCache>
            </c:numRef>
          </c:val>
          <c:extLst>
            <c:ext xmlns:c16="http://schemas.microsoft.com/office/drawing/2014/chart" uri="{C3380CC4-5D6E-409C-BE32-E72D297353CC}">
              <c16:uniqueId val="{00000003-90F9-491F-9A47-79798CF7E756}"/>
            </c:ext>
          </c:extLst>
        </c:ser>
        <c:ser>
          <c:idx val="4"/>
          <c:order val="4"/>
          <c:tx>
            <c:strRef>
              <c:f>'13_ábra_chart'!$H$17</c:f>
              <c:strCache>
                <c:ptCount val="1"/>
                <c:pt idx="0">
                  <c:v>Lease renewal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'13_ábra_chart'!$J$11:$S$11</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'13_ábra_chart'!$J$17:$S$17</c:f>
              <c:numCache>
                <c:formatCode>#,##0</c:formatCode>
                <c:ptCount val="10"/>
                <c:pt idx="0">
                  <c:v>106.869</c:v>
                </c:pt>
                <c:pt idx="1">
                  <c:v>152.42699999999999</c:v>
                </c:pt>
                <c:pt idx="2">
                  <c:v>170.898</c:v>
                </c:pt>
                <c:pt idx="3">
                  <c:v>183.13753</c:v>
                </c:pt>
                <c:pt idx="4">
                  <c:v>213.99199999999999</c:v>
                </c:pt>
                <c:pt idx="5">
                  <c:v>173.256</c:v>
                </c:pt>
                <c:pt idx="6">
                  <c:v>187.81461999999999</c:v>
                </c:pt>
                <c:pt idx="7">
                  <c:v>137.47075000000001</c:v>
                </c:pt>
                <c:pt idx="8">
                  <c:v>144.49078</c:v>
                </c:pt>
                <c:pt idx="9">
                  <c:v>64.429909999999992</c:v>
                </c:pt>
              </c:numCache>
            </c:numRef>
          </c:val>
          <c:extLst>
            <c:ext xmlns:c16="http://schemas.microsoft.com/office/drawing/2014/chart" uri="{C3380CC4-5D6E-409C-BE32-E72D297353CC}">
              <c16:uniqueId val="{00000004-90F9-491F-9A47-79798CF7E756}"/>
            </c:ext>
          </c:extLst>
        </c:ser>
        <c:dLbls>
          <c:showLegendKey val="0"/>
          <c:showVal val="0"/>
          <c:showCatName val="0"/>
          <c:showSerName val="0"/>
          <c:showPercent val="0"/>
          <c:showBubbleSize val="0"/>
        </c:dLbls>
        <c:gapWidth val="150"/>
        <c:overlap val="100"/>
        <c:axId val="556181680"/>
        <c:axId val="556183320"/>
      </c:barChart>
      <c:barChart>
        <c:barDir val="col"/>
        <c:grouping val="stacked"/>
        <c:varyColors val="0"/>
        <c:ser>
          <c:idx val="5"/>
          <c:order val="5"/>
          <c:tx>
            <c:v>fikt</c:v>
          </c:tx>
          <c:spPr>
            <a:solidFill>
              <a:schemeClr val="accent6"/>
            </a:solidFill>
            <a:ln>
              <a:noFill/>
            </a:ln>
            <a:effectLst/>
          </c:spPr>
          <c:invertIfNegative val="0"/>
          <c:cat>
            <c:strRef>
              <c:f>'13_ábra_chart'!$J$11:$S$11</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Lit>
              <c:formatCode>General</c:formatCode>
              <c:ptCount val="1"/>
              <c:pt idx="0">
                <c:v>0</c:v>
              </c:pt>
            </c:numLit>
          </c:val>
          <c:extLst>
            <c:ext xmlns:c16="http://schemas.microsoft.com/office/drawing/2014/chart" uri="{C3380CC4-5D6E-409C-BE32-E72D297353CC}">
              <c16:uniqueId val="{00000005-90F9-491F-9A47-79798CF7E756}"/>
            </c:ext>
          </c:extLst>
        </c:ser>
        <c:dLbls>
          <c:showLegendKey val="0"/>
          <c:showVal val="0"/>
          <c:showCatName val="0"/>
          <c:showSerName val="0"/>
          <c:showPercent val="0"/>
          <c:showBubbleSize val="0"/>
        </c:dLbls>
        <c:gapWidth val="150"/>
        <c:overlap val="100"/>
        <c:axId val="494351360"/>
        <c:axId val="494358248"/>
      </c:barChart>
      <c:catAx>
        <c:axId val="556181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556183320"/>
        <c:crosses val="autoZero"/>
        <c:auto val="1"/>
        <c:lblAlgn val="ctr"/>
        <c:lblOffset val="100"/>
        <c:noMultiLvlLbl val="0"/>
      </c:catAx>
      <c:valAx>
        <c:axId val="55618332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 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6181680"/>
        <c:crosses val="autoZero"/>
        <c:crossBetween val="between"/>
      </c:valAx>
      <c:valAx>
        <c:axId val="494358248"/>
        <c:scaling>
          <c:orientation val="minMax"/>
          <c:max val="6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sq. m.</a:t>
                </a:r>
              </a:p>
            </c:rich>
          </c:tx>
          <c:layout>
            <c:manualLayout>
              <c:xMode val="edge"/>
              <c:yMode val="edge"/>
              <c:x val="0.72112916666666671"/>
              <c:y val="1.083518518518518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4351360"/>
        <c:crosses val="max"/>
        <c:crossBetween val="between"/>
      </c:valAx>
      <c:catAx>
        <c:axId val="494351360"/>
        <c:scaling>
          <c:orientation val="minMax"/>
        </c:scaling>
        <c:delete val="1"/>
        <c:axPos val="b"/>
        <c:numFmt formatCode="General" sourceLinked="1"/>
        <c:majorTickMark val="out"/>
        <c:minorTickMark val="none"/>
        <c:tickLblPos val="nextTo"/>
        <c:crossAx val="4943582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'14_ábra_chart'!$H$19</c:f>
              <c:strCache>
                <c:ptCount val="1"/>
                <c:pt idx="0">
                  <c:v>Informatika, távközlés</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'14_ábra_chart'!$I$19:$O$19</c:f>
              <c:numCache>
                <c:formatCode>General</c:formatCode>
                <c:ptCount val="7"/>
                <c:pt idx="0">
                  <c:v>18</c:v>
                </c:pt>
                <c:pt idx="1">
                  <c:v>23</c:v>
                </c:pt>
                <c:pt idx="2">
                  <c:v>39</c:v>
                </c:pt>
                <c:pt idx="3">
                  <c:v>30</c:v>
                </c:pt>
                <c:pt idx="4">
                  <c:v>16</c:v>
                </c:pt>
                <c:pt idx="5">
                  <c:v>17</c:v>
                </c:pt>
                <c:pt idx="6">
                  <c:v>16</c:v>
                </c:pt>
              </c:numCache>
            </c:numRef>
          </c:val>
          <c:extLst>
            <c:ext xmlns:c16="http://schemas.microsoft.com/office/drawing/2014/chart" uri="{C3380CC4-5D6E-409C-BE32-E72D297353CC}">
              <c16:uniqueId val="{00000000-101B-411D-89FA-466ED4C6E2BF}"/>
            </c:ext>
          </c:extLst>
        </c:ser>
        <c:ser>
          <c:idx val="2"/>
          <c:order val="1"/>
          <c:tx>
            <c:strRef>
              <c:f>'14_ábra_chart'!$H$15</c:f>
              <c:strCache>
                <c:ptCount val="1"/>
                <c:pt idx="0">
                  <c:v>B2B (vállalatok közötti szolgáltatás és kereskedelem)</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'14_ábra_chart'!$I$15:$O$15</c:f>
              <c:numCache>
                <c:formatCode>General</c:formatCode>
                <c:ptCount val="7"/>
                <c:pt idx="0">
                  <c:v>12</c:v>
                </c:pt>
                <c:pt idx="1">
                  <c:v>12</c:v>
                </c:pt>
                <c:pt idx="2">
                  <c:v>10</c:v>
                </c:pt>
                <c:pt idx="3">
                  <c:v>16</c:v>
                </c:pt>
                <c:pt idx="4">
                  <c:v>16</c:v>
                </c:pt>
                <c:pt idx="5">
                  <c:v>16</c:v>
                </c:pt>
                <c:pt idx="6">
                  <c:v>21</c:v>
                </c:pt>
              </c:numCache>
            </c:numRef>
          </c:val>
          <c:extLst>
            <c:ext xmlns:c16="http://schemas.microsoft.com/office/drawing/2014/chart" uri="{C3380CC4-5D6E-409C-BE32-E72D297353CC}">
              <c16:uniqueId val="{00000001-101B-411D-89FA-466ED4C6E2BF}"/>
            </c:ext>
          </c:extLst>
        </c:ser>
        <c:ser>
          <c:idx val="3"/>
          <c:order val="2"/>
          <c:tx>
            <c:strRef>
              <c:f>'14_ábra_chart'!$H$16</c:f>
              <c:strCache>
                <c:ptCount val="1"/>
                <c:pt idx="0">
                  <c:v>B2C (végfelhasználóknak nyújtott szolgáltatás, kiskereskedelem)</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'14_ábra_chart'!$I$16:$O$16</c:f>
              <c:numCache>
                <c:formatCode>General</c:formatCode>
                <c:ptCount val="7"/>
                <c:pt idx="0">
                  <c:v>12</c:v>
                </c:pt>
                <c:pt idx="1">
                  <c:v>7</c:v>
                </c:pt>
                <c:pt idx="2">
                  <c:v>9</c:v>
                </c:pt>
                <c:pt idx="3">
                  <c:v>13</c:v>
                </c:pt>
                <c:pt idx="4">
                  <c:v>12</c:v>
                </c:pt>
                <c:pt idx="5">
                  <c:v>7</c:v>
                </c:pt>
                <c:pt idx="6">
                  <c:v>6</c:v>
                </c:pt>
              </c:numCache>
            </c:numRef>
          </c:val>
          <c:extLst>
            <c:ext xmlns:c16="http://schemas.microsoft.com/office/drawing/2014/chart" uri="{C3380CC4-5D6E-409C-BE32-E72D297353CC}">
              <c16:uniqueId val="{00000002-101B-411D-89FA-466ED4C6E2BF}"/>
            </c:ext>
          </c:extLst>
        </c:ser>
        <c:ser>
          <c:idx val="0"/>
          <c:order val="3"/>
          <c:tx>
            <c:strRef>
              <c:f>'14_ábra_chart'!$H$13</c:f>
              <c:strCache>
                <c:ptCount val="1"/>
                <c:pt idx="0">
                  <c:v>Pénzügyi szolgáltatás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'14_ábra_chart'!$I$13:$O$13</c:f>
              <c:numCache>
                <c:formatCode>General</c:formatCode>
                <c:ptCount val="7"/>
                <c:pt idx="0">
                  <c:v>10</c:v>
                </c:pt>
                <c:pt idx="1">
                  <c:v>8</c:v>
                </c:pt>
                <c:pt idx="2">
                  <c:v>6</c:v>
                </c:pt>
                <c:pt idx="3">
                  <c:v>6</c:v>
                </c:pt>
                <c:pt idx="4">
                  <c:v>16</c:v>
                </c:pt>
                <c:pt idx="5">
                  <c:v>17</c:v>
                </c:pt>
                <c:pt idx="6">
                  <c:v>4</c:v>
                </c:pt>
              </c:numCache>
            </c:numRef>
          </c:val>
          <c:extLst>
            <c:ext xmlns:c16="http://schemas.microsoft.com/office/drawing/2014/chart" uri="{C3380CC4-5D6E-409C-BE32-E72D297353CC}">
              <c16:uniqueId val="{00000003-101B-411D-89FA-466ED4C6E2BF}"/>
            </c:ext>
          </c:extLst>
        </c:ser>
        <c:ser>
          <c:idx val="4"/>
          <c:order val="4"/>
          <c:tx>
            <c:strRef>
              <c:f>'14_ábra_chart'!$H$17</c:f>
              <c:strCache>
                <c:ptCount val="1"/>
                <c:pt idx="0">
                  <c:v>Állam, közszolgáltatás</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'14_ábra_chart'!$I$17:$O$17</c:f>
              <c:numCache>
                <c:formatCode>General</c:formatCode>
                <c:ptCount val="7"/>
                <c:pt idx="0">
                  <c:v>13</c:v>
                </c:pt>
                <c:pt idx="1">
                  <c:v>16</c:v>
                </c:pt>
                <c:pt idx="2">
                  <c:v>14</c:v>
                </c:pt>
                <c:pt idx="3">
                  <c:v>7</c:v>
                </c:pt>
                <c:pt idx="4">
                  <c:v>10</c:v>
                </c:pt>
                <c:pt idx="5">
                  <c:v>17</c:v>
                </c:pt>
                <c:pt idx="6">
                  <c:v>18</c:v>
                </c:pt>
              </c:numCache>
            </c:numRef>
          </c:val>
          <c:extLst>
            <c:ext xmlns:c16="http://schemas.microsoft.com/office/drawing/2014/chart" uri="{C3380CC4-5D6E-409C-BE32-E72D297353CC}">
              <c16:uniqueId val="{00000004-101B-411D-89FA-466ED4C6E2BF}"/>
            </c:ext>
          </c:extLst>
        </c:ser>
        <c:ser>
          <c:idx val="5"/>
          <c:order val="5"/>
          <c:tx>
            <c:strRef>
              <c:f>'14_ábra_chart'!$H$18</c:f>
              <c:strCache>
                <c:ptCount val="1"/>
                <c:pt idx="0">
                  <c:v>Gyártás, ipar, energia</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'14_ábra_chart'!$I$18:$O$18</c:f>
              <c:numCache>
                <c:formatCode>General</c:formatCode>
                <c:ptCount val="7"/>
                <c:pt idx="0">
                  <c:v>18</c:v>
                </c:pt>
                <c:pt idx="1">
                  <c:v>19</c:v>
                </c:pt>
                <c:pt idx="2">
                  <c:v>13</c:v>
                </c:pt>
                <c:pt idx="3">
                  <c:v>15</c:v>
                </c:pt>
                <c:pt idx="4">
                  <c:v>24</c:v>
                </c:pt>
                <c:pt idx="5">
                  <c:v>16</c:v>
                </c:pt>
                <c:pt idx="6">
                  <c:v>25</c:v>
                </c:pt>
              </c:numCache>
            </c:numRef>
          </c:val>
          <c:extLst>
            <c:ext xmlns:c16="http://schemas.microsoft.com/office/drawing/2014/chart" uri="{C3380CC4-5D6E-409C-BE32-E72D297353CC}">
              <c16:uniqueId val="{00000005-101B-411D-89FA-466ED4C6E2BF}"/>
            </c:ext>
          </c:extLst>
        </c:ser>
        <c:ser>
          <c:idx val="1"/>
          <c:order val="6"/>
          <c:tx>
            <c:strRef>
              <c:f>'14_ábra_chart'!$H$14</c:f>
              <c:strCache>
                <c:ptCount val="1"/>
                <c:pt idx="0">
                  <c:v>Egyéb, ismeretlen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'14_ábra_chart'!$I$12:$O$12</c:f>
              <c:strCache>
                <c:ptCount val="7"/>
                <c:pt idx="0">
                  <c:v>2013</c:v>
                </c:pt>
                <c:pt idx="1">
                  <c:v>2014</c:v>
                </c:pt>
                <c:pt idx="2">
                  <c:v>2015</c:v>
                </c:pt>
                <c:pt idx="3">
                  <c:v>2016</c:v>
                </c:pt>
                <c:pt idx="4">
                  <c:v>2017</c:v>
                </c:pt>
                <c:pt idx="5">
                  <c:v>2018</c:v>
                </c:pt>
                <c:pt idx="6">
                  <c:v>2019 I-II.</c:v>
                </c:pt>
              </c:strCache>
            </c:strRef>
          </c:cat>
          <c:val>
            <c:numRef>
              <c:f>'14_ábra_chart'!$I$14:$O$14</c:f>
              <c:numCache>
                <c:formatCode>General</c:formatCode>
                <c:ptCount val="7"/>
                <c:pt idx="0">
                  <c:v>17</c:v>
                </c:pt>
                <c:pt idx="1">
                  <c:v>15</c:v>
                </c:pt>
                <c:pt idx="2">
                  <c:v>9</c:v>
                </c:pt>
                <c:pt idx="3">
                  <c:v>13</c:v>
                </c:pt>
                <c:pt idx="4">
                  <c:v>6</c:v>
                </c:pt>
                <c:pt idx="5">
                  <c:v>10</c:v>
                </c:pt>
                <c:pt idx="6">
                  <c:v>10</c:v>
                </c:pt>
              </c:numCache>
            </c:numRef>
          </c:val>
          <c:extLst>
            <c:ext xmlns:c16="http://schemas.microsoft.com/office/drawing/2014/chart" uri="{C3380CC4-5D6E-409C-BE32-E72D297353CC}">
              <c16:uniqueId val="{00000006-101B-411D-89FA-466ED4C6E2BF}"/>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numRef>
              <c:f>('14_ábra_chart'!$I$12:$L$12,'14_ábra_chart'!$M$12)</c:f>
              <c:numCache>
                <c:formatCode>General</c:formatCode>
                <c:ptCount val="5"/>
                <c:pt idx="0">
                  <c:v>2013</c:v>
                </c:pt>
                <c:pt idx="1">
                  <c:v>2014</c:v>
                </c:pt>
                <c:pt idx="2">
                  <c:v>2015</c:v>
                </c:pt>
                <c:pt idx="3">
                  <c:v>2016</c:v>
                </c:pt>
                <c:pt idx="4">
                  <c:v>2017</c:v>
                </c:pt>
              </c:numCache>
            </c:numRef>
          </c:cat>
          <c:val>
            <c:numLit>
              <c:formatCode>General</c:formatCode>
              <c:ptCount val="1"/>
              <c:pt idx="0">
                <c:v>0</c:v>
              </c:pt>
            </c:numLit>
          </c:val>
          <c:extLst>
            <c:ext xmlns:c16="http://schemas.microsoft.com/office/drawing/2014/chart" uri="{C3380CC4-5D6E-409C-BE32-E72D297353CC}">
              <c16:uniqueId val="{00000007-101B-411D-89FA-466ED4C6E2BF}"/>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9679907964274441"/>
              <c:y val="2.9045613303070789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6"/>
          <c:y val="0.73337501248937664"/>
          <c:w val="0.78747109487691025"/>
          <c:h val="0.2560540839825926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610813006076126E-2"/>
          <c:y val="5.2243529881575816E-2"/>
          <c:w val="0.84684665145449145"/>
          <c:h val="0.59875973516266279"/>
        </c:manualLayout>
      </c:layout>
      <c:barChart>
        <c:barDir val="col"/>
        <c:grouping val="stacked"/>
        <c:varyColors val="0"/>
        <c:ser>
          <c:idx val="6"/>
          <c:order val="0"/>
          <c:tx>
            <c:strRef>
              <c:f>'14_ábra_chart'!$G$19</c:f>
              <c:strCache>
                <c:ptCount val="1"/>
                <c:pt idx="0">
                  <c:v>Information, communication and technology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'14_ábra_chart'!$I$19:$O$19</c:f>
              <c:numCache>
                <c:formatCode>General</c:formatCode>
                <c:ptCount val="7"/>
                <c:pt idx="0">
                  <c:v>18</c:v>
                </c:pt>
                <c:pt idx="1">
                  <c:v>23</c:v>
                </c:pt>
                <c:pt idx="2">
                  <c:v>39</c:v>
                </c:pt>
                <c:pt idx="3">
                  <c:v>30</c:v>
                </c:pt>
                <c:pt idx="4">
                  <c:v>16</c:v>
                </c:pt>
                <c:pt idx="5">
                  <c:v>17</c:v>
                </c:pt>
                <c:pt idx="6">
                  <c:v>16</c:v>
                </c:pt>
              </c:numCache>
            </c:numRef>
          </c:val>
          <c:extLst>
            <c:ext xmlns:c16="http://schemas.microsoft.com/office/drawing/2014/chart" uri="{C3380CC4-5D6E-409C-BE32-E72D297353CC}">
              <c16:uniqueId val="{00000000-133A-4074-9351-158AFD069E29}"/>
            </c:ext>
          </c:extLst>
        </c:ser>
        <c:ser>
          <c:idx val="2"/>
          <c:order val="1"/>
          <c:tx>
            <c:strRef>
              <c:f>'14_ábra_chart'!$G$15</c:f>
              <c:strCache>
                <c:ptCount val="1"/>
                <c:pt idx="0">
                  <c:v>Business-to-Business trade and services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'14_ábra_chart'!$I$15:$O$15</c:f>
              <c:numCache>
                <c:formatCode>General</c:formatCode>
                <c:ptCount val="7"/>
                <c:pt idx="0">
                  <c:v>12</c:v>
                </c:pt>
                <c:pt idx="1">
                  <c:v>12</c:v>
                </c:pt>
                <c:pt idx="2">
                  <c:v>10</c:v>
                </c:pt>
                <c:pt idx="3">
                  <c:v>16</c:v>
                </c:pt>
                <c:pt idx="4">
                  <c:v>16</c:v>
                </c:pt>
                <c:pt idx="5">
                  <c:v>16</c:v>
                </c:pt>
                <c:pt idx="6">
                  <c:v>21</c:v>
                </c:pt>
              </c:numCache>
            </c:numRef>
          </c:val>
          <c:extLst>
            <c:ext xmlns:c16="http://schemas.microsoft.com/office/drawing/2014/chart" uri="{C3380CC4-5D6E-409C-BE32-E72D297353CC}">
              <c16:uniqueId val="{00000001-133A-4074-9351-158AFD069E29}"/>
            </c:ext>
          </c:extLst>
        </c:ser>
        <c:ser>
          <c:idx val="3"/>
          <c:order val="2"/>
          <c:tx>
            <c:strRef>
              <c:f>'14_ábra_chart'!$G$16</c:f>
              <c:strCache>
                <c:ptCount val="1"/>
                <c:pt idx="0">
                  <c:v>Business-to-Customer trade and services</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'14_ábra_chart'!$I$16:$O$16</c:f>
              <c:numCache>
                <c:formatCode>General</c:formatCode>
                <c:ptCount val="7"/>
                <c:pt idx="0">
                  <c:v>12</c:v>
                </c:pt>
                <c:pt idx="1">
                  <c:v>7</c:v>
                </c:pt>
                <c:pt idx="2">
                  <c:v>9</c:v>
                </c:pt>
                <c:pt idx="3">
                  <c:v>13</c:v>
                </c:pt>
                <c:pt idx="4">
                  <c:v>12</c:v>
                </c:pt>
                <c:pt idx="5">
                  <c:v>7</c:v>
                </c:pt>
                <c:pt idx="6">
                  <c:v>6</c:v>
                </c:pt>
              </c:numCache>
            </c:numRef>
          </c:val>
          <c:extLst>
            <c:ext xmlns:c16="http://schemas.microsoft.com/office/drawing/2014/chart" uri="{C3380CC4-5D6E-409C-BE32-E72D297353CC}">
              <c16:uniqueId val="{00000002-133A-4074-9351-158AFD069E29}"/>
            </c:ext>
          </c:extLst>
        </c:ser>
        <c:ser>
          <c:idx val="0"/>
          <c:order val="3"/>
          <c:tx>
            <c:strRef>
              <c:f>'14_ábra_chart'!$G$13</c:f>
              <c:strCache>
                <c:ptCount val="1"/>
                <c:pt idx="0">
                  <c:v>Financial services</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'14_ábra_chart'!$I$13:$O$13</c:f>
              <c:numCache>
                <c:formatCode>General</c:formatCode>
                <c:ptCount val="7"/>
                <c:pt idx="0">
                  <c:v>10</c:v>
                </c:pt>
                <c:pt idx="1">
                  <c:v>8</c:v>
                </c:pt>
                <c:pt idx="2">
                  <c:v>6</c:v>
                </c:pt>
                <c:pt idx="3">
                  <c:v>6</c:v>
                </c:pt>
                <c:pt idx="4">
                  <c:v>16</c:v>
                </c:pt>
                <c:pt idx="5">
                  <c:v>17</c:v>
                </c:pt>
                <c:pt idx="6">
                  <c:v>4</c:v>
                </c:pt>
              </c:numCache>
            </c:numRef>
          </c:val>
          <c:extLst>
            <c:ext xmlns:c16="http://schemas.microsoft.com/office/drawing/2014/chart" uri="{C3380CC4-5D6E-409C-BE32-E72D297353CC}">
              <c16:uniqueId val="{00000003-133A-4074-9351-158AFD069E29}"/>
            </c:ext>
          </c:extLst>
        </c:ser>
        <c:ser>
          <c:idx val="4"/>
          <c:order val="4"/>
          <c:tx>
            <c:strRef>
              <c:f>'14_ábra_chart'!$G$17</c:f>
              <c:strCache>
                <c:ptCount val="1"/>
                <c:pt idx="0">
                  <c:v>Public sector</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'14_ábra_chart'!$I$17:$O$17</c:f>
              <c:numCache>
                <c:formatCode>General</c:formatCode>
                <c:ptCount val="7"/>
                <c:pt idx="0">
                  <c:v>13</c:v>
                </c:pt>
                <c:pt idx="1">
                  <c:v>16</c:v>
                </c:pt>
                <c:pt idx="2">
                  <c:v>14</c:v>
                </c:pt>
                <c:pt idx="3">
                  <c:v>7</c:v>
                </c:pt>
                <c:pt idx="4">
                  <c:v>10</c:v>
                </c:pt>
                <c:pt idx="5">
                  <c:v>17</c:v>
                </c:pt>
                <c:pt idx="6">
                  <c:v>18</c:v>
                </c:pt>
              </c:numCache>
            </c:numRef>
          </c:val>
          <c:extLst>
            <c:ext xmlns:c16="http://schemas.microsoft.com/office/drawing/2014/chart" uri="{C3380CC4-5D6E-409C-BE32-E72D297353CC}">
              <c16:uniqueId val="{00000004-133A-4074-9351-158AFD069E29}"/>
            </c:ext>
          </c:extLst>
        </c:ser>
        <c:ser>
          <c:idx val="5"/>
          <c:order val="5"/>
          <c:tx>
            <c:strRef>
              <c:f>'14_ábra_chart'!$G$18</c:f>
              <c:strCache>
                <c:ptCount val="1"/>
                <c:pt idx="0">
                  <c:v>Manufacturing, energy</c:v>
                </c:pt>
              </c:strCache>
            </c:strRef>
          </c:tx>
          <c:spPr>
            <a:solidFill>
              <a:srgbClr val="A8A8A8"/>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'14_ábra_chart'!$I$18:$O$18</c:f>
              <c:numCache>
                <c:formatCode>General</c:formatCode>
                <c:ptCount val="7"/>
                <c:pt idx="0">
                  <c:v>18</c:v>
                </c:pt>
                <c:pt idx="1">
                  <c:v>19</c:v>
                </c:pt>
                <c:pt idx="2">
                  <c:v>13</c:v>
                </c:pt>
                <c:pt idx="3">
                  <c:v>15</c:v>
                </c:pt>
                <c:pt idx="4">
                  <c:v>24</c:v>
                </c:pt>
                <c:pt idx="5">
                  <c:v>16</c:v>
                </c:pt>
                <c:pt idx="6">
                  <c:v>25</c:v>
                </c:pt>
              </c:numCache>
            </c:numRef>
          </c:val>
          <c:extLst>
            <c:ext xmlns:c16="http://schemas.microsoft.com/office/drawing/2014/chart" uri="{C3380CC4-5D6E-409C-BE32-E72D297353CC}">
              <c16:uniqueId val="{00000005-133A-4074-9351-158AFD069E29}"/>
            </c:ext>
          </c:extLst>
        </c:ser>
        <c:ser>
          <c:idx val="1"/>
          <c:order val="6"/>
          <c:tx>
            <c:strRef>
              <c:f>'14_ábra_chart'!$G$14</c:f>
              <c:strCache>
                <c:ptCount val="1"/>
                <c:pt idx="0">
                  <c:v>Other, unknown</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'14_ábra_chart'!$I$11:$O$11</c:f>
              <c:strCache>
                <c:ptCount val="7"/>
                <c:pt idx="0">
                  <c:v>2013</c:v>
                </c:pt>
                <c:pt idx="1">
                  <c:v>2014</c:v>
                </c:pt>
                <c:pt idx="2">
                  <c:v>2015</c:v>
                </c:pt>
                <c:pt idx="3">
                  <c:v>2016</c:v>
                </c:pt>
                <c:pt idx="4">
                  <c:v>2017</c:v>
                </c:pt>
                <c:pt idx="5">
                  <c:v>2018</c:v>
                </c:pt>
                <c:pt idx="6">
                  <c:v>2019 H1</c:v>
                </c:pt>
              </c:strCache>
            </c:strRef>
          </c:cat>
          <c:val>
            <c:numRef>
              <c:f>'14_ábra_chart'!$I$14:$O$14</c:f>
              <c:numCache>
                <c:formatCode>General</c:formatCode>
                <c:ptCount val="7"/>
                <c:pt idx="0">
                  <c:v>17</c:v>
                </c:pt>
                <c:pt idx="1">
                  <c:v>15</c:v>
                </c:pt>
                <c:pt idx="2">
                  <c:v>9</c:v>
                </c:pt>
                <c:pt idx="3">
                  <c:v>13</c:v>
                </c:pt>
                <c:pt idx="4">
                  <c:v>6</c:v>
                </c:pt>
                <c:pt idx="5">
                  <c:v>10</c:v>
                </c:pt>
                <c:pt idx="6">
                  <c:v>10</c:v>
                </c:pt>
              </c:numCache>
            </c:numRef>
          </c:val>
          <c:extLst>
            <c:ext xmlns:c16="http://schemas.microsoft.com/office/drawing/2014/chart" uri="{C3380CC4-5D6E-409C-BE32-E72D297353CC}">
              <c16:uniqueId val="{00000006-133A-4074-9351-158AFD069E29}"/>
            </c:ext>
          </c:extLst>
        </c:ser>
        <c:dLbls>
          <c:showLegendKey val="0"/>
          <c:showVal val="0"/>
          <c:showCatName val="0"/>
          <c:showSerName val="0"/>
          <c:showPercent val="0"/>
          <c:showBubbleSize val="0"/>
        </c:dLbls>
        <c:gapWidth val="150"/>
        <c:overlap val="100"/>
        <c:axId val="524690168"/>
        <c:axId val="524689512"/>
      </c:barChart>
      <c:barChart>
        <c:barDir val="col"/>
        <c:grouping val="stacked"/>
        <c:varyColors val="0"/>
        <c:ser>
          <c:idx val="7"/>
          <c:order val="7"/>
          <c:tx>
            <c:v>fikt</c:v>
          </c:tx>
          <c:spPr>
            <a:solidFill>
              <a:schemeClr val="accent2">
                <a:lumMod val="60000"/>
              </a:schemeClr>
            </a:solidFill>
            <a:ln>
              <a:noFill/>
            </a:ln>
            <a:effectLst/>
          </c:spPr>
          <c:invertIfNegative val="0"/>
          <c:cat>
            <c:strRef>
              <c:f>'14_ábra_chart'!$I$11:$O$11</c:f>
              <c:strCache>
                <c:ptCount val="7"/>
                <c:pt idx="0">
                  <c:v>2013</c:v>
                </c:pt>
                <c:pt idx="1">
                  <c:v>2014</c:v>
                </c:pt>
                <c:pt idx="2">
                  <c:v>2015</c:v>
                </c:pt>
                <c:pt idx="3">
                  <c:v>2016</c:v>
                </c:pt>
                <c:pt idx="4">
                  <c:v>2017</c:v>
                </c:pt>
                <c:pt idx="5">
                  <c:v>2018</c:v>
                </c:pt>
                <c:pt idx="6">
                  <c:v>2019 H1</c:v>
                </c:pt>
              </c:strCache>
            </c:strRef>
          </c:cat>
          <c:val>
            <c:numLit>
              <c:formatCode>General</c:formatCode>
              <c:ptCount val="1"/>
              <c:pt idx="0">
                <c:v>0</c:v>
              </c:pt>
            </c:numLit>
          </c:val>
          <c:extLst>
            <c:ext xmlns:c16="http://schemas.microsoft.com/office/drawing/2014/chart" uri="{C3380CC4-5D6E-409C-BE32-E72D297353CC}">
              <c16:uniqueId val="{00000007-133A-4074-9351-158AFD069E29}"/>
            </c:ext>
          </c:extLst>
        </c:ser>
        <c:dLbls>
          <c:showLegendKey val="0"/>
          <c:showVal val="0"/>
          <c:showCatName val="0"/>
          <c:showSerName val="0"/>
          <c:showPercent val="0"/>
          <c:showBubbleSize val="0"/>
        </c:dLbls>
        <c:gapWidth val="150"/>
        <c:overlap val="100"/>
        <c:axId val="478251152"/>
        <c:axId val="478253120"/>
      </c:barChart>
      <c:catAx>
        <c:axId val="524690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4689512"/>
        <c:crosses val="autoZero"/>
        <c:auto val="1"/>
        <c:lblAlgn val="ctr"/>
        <c:lblOffset val="100"/>
        <c:noMultiLvlLbl val="0"/>
      </c:catAx>
      <c:valAx>
        <c:axId val="52468951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8101307938820169E-2"/>
              <c:y val="4.813208829866442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4690168"/>
        <c:crosses val="autoZero"/>
        <c:crossBetween val="between"/>
      </c:valAx>
      <c:valAx>
        <c:axId val="478253120"/>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2825560513626129"/>
              <c:y val="2.9044668773278633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78251152"/>
        <c:crosses val="max"/>
        <c:crossBetween val="between"/>
      </c:valAx>
      <c:catAx>
        <c:axId val="478251152"/>
        <c:scaling>
          <c:orientation val="minMax"/>
        </c:scaling>
        <c:delete val="1"/>
        <c:axPos val="b"/>
        <c:numFmt formatCode="General" sourceLinked="1"/>
        <c:majorTickMark val="out"/>
        <c:minorTickMark val="none"/>
        <c:tickLblPos val="nextTo"/>
        <c:crossAx val="4782531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0.10382842291592377"/>
          <c:y val="0.72693379083476706"/>
          <c:w val="0.78747109487691025"/>
          <c:h val="0.2666249875106233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'15_ábra_chart'!$H$8</c:f>
              <c:strCache>
                <c:ptCount val="1"/>
                <c:pt idx="0">
                  <c:v>Prime irodabérleti díj</c:v>
                </c:pt>
              </c:strCache>
            </c:strRef>
          </c:tx>
          <c:spPr>
            <a:ln w="28575" cap="rnd">
              <a:solidFill>
                <a:srgbClr val="DA0000"/>
              </a:solidFill>
              <a:round/>
            </a:ln>
            <a:effectLst/>
          </c:spPr>
          <c:marker>
            <c:symbol val="none"/>
          </c:marker>
          <c:cat>
            <c:strRef>
              <c:f>'15_ábra_chart'!$G$9:$G$19</c:f>
              <c:strCache>
                <c:ptCount val="11"/>
                <c:pt idx="0">
                  <c:v>2016 IV.</c:v>
                </c:pt>
                <c:pt idx="1">
                  <c:v>2017 I.</c:v>
                </c:pt>
                <c:pt idx="2">
                  <c:v>2017 II.</c:v>
                </c:pt>
                <c:pt idx="3">
                  <c:v>2017 III.</c:v>
                </c:pt>
                <c:pt idx="4">
                  <c:v>2017 IV.</c:v>
                </c:pt>
                <c:pt idx="5">
                  <c:v>2018 I.</c:v>
                </c:pt>
                <c:pt idx="6">
                  <c:v>2018 II.</c:v>
                </c:pt>
                <c:pt idx="7">
                  <c:v>2018 III.</c:v>
                </c:pt>
                <c:pt idx="8">
                  <c:v>2018 IV.</c:v>
                </c:pt>
                <c:pt idx="9">
                  <c:v>2019 I.</c:v>
                </c:pt>
                <c:pt idx="10">
                  <c:v>2019 II.</c:v>
                </c:pt>
              </c:strCache>
            </c:strRef>
          </c:cat>
          <c:val>
            <c:numRef>
              <c:f>'15_ábra_chart'!$H$9:$H$19</c:f>
              <c:numCache>
                <c:formatCode>#,##0.00</c:formatCode>
                <c:ptCount val="11"/>
                <c:pt idx="0">
                  <c:v>21</c:v>
                </c:pt>
                <c:pt idx="1">
                  <c:v>21</c:v>
                </c:pt>
                <c:pt idx="2">
                  <c:v>21</c:v>
                </c:pt>
                <c:pt idx="3">
                  <c:v>21</c:v>
                </c:pt>
                <c:pt idx="4">
                  <c:v>21</c:v>
                </c:pt>
                <c:pt idx="5">
                  <c:v>23</c:v>
                </c:pt>
                <c:pt idx="6">
                  <c:v>23</c:v>
                </c:pt>
                <c:pt idx="7">
                  <c:v>24</c:v>
                </c:pt>
                <c:pt idx="8">
                  <c:v>25</c:v>
                </c:pt>
                <c:pt idx="9">
                  <c:v>26</c:v>
                </c:pt>
                <c:pt idx="10">
                  <c:v>26</c:v>
                </c:pt>
              </c:numCache>
            </c:numRef>
          </c:val>
          <c:smooth val="0"/>
          <c:extLst>
            <c:ext xmlns:c16="http://schemas.microsoft.com/office/drawing/2014/chart" uri="{C3380CC4-5D6E-409C-BE32-E72D297353CC}">
              <c16:uniqueId val="{00000002-D627-460C-A650-0DA8740B6EF0}"/>
            </c:ext>
          </c:extLst>
        </c:ser>
        <c:ser>
          <c:idx val="0"/>
          <c:order val="1"/>
          <c:tx>
            <c:strRef>
              <c:f>'15_ábra_chart'!$I$8</c:f>
              <c:strCache>
                <c:ptCount val="1"/>
                <c:pt idx="0">
                  <c:v>Átlagos kínálati bérleti díj - "A" kategória</c:v>
                </c:pt>
              </c:strCache>
            </c:strRef>
          </c:tx>
          <c:spPr>
            <a:ln w="28575" cap="rnd">
              <a:solidFill>
                <a:srgbClr val="0C2148"/>
              </a:solidFill>
              <a:round/>
            </a:ln>
            <a:effectLst/>
          </c:spPr>
          <c:marker>
            <c:symbol val="none"/>
          </c:marker>
          <c:cat>
            <c:strRef>
              <c:f>'15_ábra_chart'!$G$9:$G$19</c:f>
              <c:strCache>
                <c:ptCount val="11"/>
                <c:pt idx="0">
                  <c:v>2016 IV.</c:v>
                </c:pt>
                <c:pt idx="1">
                  <c:v>2017 I.</c:v>
                </c:pt>
                <c:pt idx="2">
                  <c:v>2017 II.</c:v>
                </c:pt>
                <c:pt idx="3">
                  <c:v>2017 III.</c:v>
                </c:pt>
                <c:pt idx="4">
                  <c:v>2017 IV.</c:v>
                </c:pt>
                <c:pt idx="5">
                  <c:v>2018 I.</c:v>
                </c:pt>
                <c:pt idx="6">
                  <c:v>2018 II.</c:v>
                </c:pt>
                <c:pt idx="7">
                  <c:v>2018 III.</c:v>
                </c:pt>
                <c:pt idx="8">
                  <c:v>2018 IV.</c:v>
                </c:pt>
                <c:pt idx="9">
                  <c:v>2019 I.</c:v>
                </c:pt>
                <c:pt idx="10">
                  <c:v>2019 II.</c:v>
                </c:pt>
              </c:strCache>
            </c:strRef>
          </c:cat>
          <c:val>
            <c:numRef>
              <c:f>'15_ábra_chart'!$I$9:$I$19</c:f>
              <c:numCache>
                <c:formatCode>#,##0.00</c:formatCode>
                <c:ptCount val="11"/>
                <c:pt idx="0">
                  <c:v>14</c:v>
                </c:pt>
                <c:pt idx="1">
                  <c:v>14</c:v>
                </c:pt>
                <c:pt idx="2">
                  <c:v>14.05</c:v>
                </c:pt>
                <c:pt idx="3">
                  <c:v>14.04</c:v>
                </c:pt>
                <c:pt idx="4">
                  <c:v>14.13</c:v>
                </c:pt>
                <c:pt idx="5">
                  <c:v>14.23</c:v>
                </c:pt>
                <c:pt idx="6">
                  <c:v>14.44</c:v>
                </c:pt>
                <c:pt idx="7">
                  <c:v>14.62</c:v>
                </c:pt>
                <c:pt idx="8">
                  <c:v>14.73</c:v>
                </c:pt>
                <c:pt idx="9">
                  <c:v>14.68</c:v>
                </c:pt>
                <c:pt idx="10">
                  <c:v>14.81</c:v>
                </c:pt>
              </c:numCache>
            </c:numRef>
          </c:val>
          <c:smooth val="0"/>
          <c:extLst>
            <c:ext xmlns:c16="http://schemas.microsoft.com/office/drawing/2014/chart" uri="{C3380CC4-5D6E-409C-BE32-E72D297353CC}">
              <c16:uniqueId val="{00000000-D627-460C-A650-0DA8740B6EF0}"/>
            </c:ext>
          </c:extLst>
        </c:ser>
        <c:ser>
          <c:idx val="2"/>
          <c:order val="2"/>
          <c:tx>
            <c:strRef>
              <c:f>'15_ábra_chart'!$J$8</c:f>
              <c:strCache>
                <c:ptCount val="1"/>
                <c:pt idx="0">
                  <c:v>Átlagos kínálati bérleti díj - Teljes modern irodaállomány</c:v>
                </c:pt>
              </c:strCache>
            </c:strRef>
          </c:tx>
          <c:spPr>
            <a:ln w="28575" cap="rnd">
              <a:solidFill>
                <a:srgbClr val="F6A800"/>
              </a:solidFill>
              <a:round/>
            </a:ln>
            <a:effectLst/>
          </c:spPr>
          <c:marker>
            <c:symbol val="none"/>
          </c:marker>
          <c:cat>
            <c:strRef>
              <c:f>'15_ábra_chart'!$G$9:$G$19</c:f>
              <c:strCache>
                <c:ptCount val="11"/>
                <c:pt idx="0">
                  <c:v>2016 IV.</c:v>
                </c:pt>
                <c:pt idx="1">
                  <c:v>2017 I.</c:v>
                </c:pt>
                <c:pt idx="2">
                  <c:v>2017 II.</c:v>
                </c:pt>
                <c:pt idx="3">
                  <c:v>2017 III.</c:v>
                </c:pt>
                <c:pt idx="4">
                  <c:v>2017 IV.</c:v>
                </c:pt>
                <c:pt idx="5">
                  <c:v>2018 I.</c:v>
                </c:pt>
                <c:pt idx="6">
                  <c:v>2018 II.</c:v>
                </c:pt>
                <c:pt idx="7">
                  <c:v>2018 III.</c:v>
                </c:pt>
                <c:pt idx="8">
                  <c:v>2018 IV.</c:v>
                </c:pt>
                <c:pt idx="9">
                  <c:v>2019 I.</c:v>
                </c:pt>
                <c:pt idx="10">
                  <c:v>2019 II.</c:v>
                </c:pt>
              </c:strCache>
            </c:strRef>
          </c:cat>
          <c:val>
            <c:numRef>
              <c:f>'15_ábra_chart'!$J$9:$J$19</c:f>
              <c:numCache>
                <c:formatCode>#,##0.00</c:formatCode>
                <c:ptCount val="11"/>
                <c:pt idx="0">
                  <c:v>11.1</c:v>
                </c:pt>
                <c:pt idx="1">
                  <c:v>11.2</c:v>
                </c:pt>
                <c:pt idx="2">
                  <c:v>11.3</c:v>
                </c:pt>
                <c:pt idx="3">
                  <c:v>11.32</c:v>
                </c:pt>
                <c:pt idx="4">
                  <c:v>11.38</c:v>
                </c:pt>
                <c:pt idx="5">
                  <c:v>11.74</c:v>
                </c:pt>
                <c:pt idx="6">
                  <c:v>11.93</c:v>
                </c:pt>
                <c:pt idx="7">
                  <c:v>12.05</c:v>
                </c:pt>
                <c:pt idx="8">
                  <c:v>12.19</c:v>
                </c:pt>
                <c:pt idx="9">
                  <c:v>12.32</c:v>
                </c:pt>
                <c:pt idx="10">
                  <c:v>12.51</c:v>
                </c:pt>
              </c:numCache>
            </c:numRef>
          </c:val>
          <c:smooth val="0"/>
          <c:extLst>
            <c:ext xmlns:c16="http://schemas.microsoft.com/office/drawing/2014/chart" uri="{C3380CC4-5D6E-409C-BE32-E72D297353CC}">
              <c16:uniqueId val="{00000001-D627-460C-A650-0DA8740B6EF0}"/>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D627-460C-A650-0DA8740B6EF0}"/>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1166303680125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0.769037248003574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'2_ábra_chart'!$H$11</c:f>
              <c:strCache>
                <c:ptCount val="1"/>
                <c:pt idx="0">
                  <c:v>IKT szektor</c:v>
                </c:pt>
              </c:strCache>
            </c:strRef>
          </c:tx>
          <c:spPr>
            <a:ln w="28575" cap="rnd">
              <a:solidFill>
                <a:schemeClr val="accent1"/>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'2_ábra_chart'!$H$12:$H$89</c:f>
              <c:numCache>
                <c:formatCode>#\ ##0.0</c:formatCode>
                <c:ptCount val="78"/>
                <c:pt idx="0">
                  <c:v>54.024708394234992</c:v>
                </c:pt>
                <c:pt idx="1">
                  <c:v>54.786972837932964</c:v>
                </c:pt>
                <c:pt idx="2">
                  <c:v>56.603004325495831</c:v>
                </c:pt>
                <c:pt idx="3">
                  <c:v>53.996647555034315</c:v>
                </c:pt>
                <c:pt idx="4">
                  <c:v>56.058624045002979</c:v>
                </c:pt>
                <c:pt idx="5">
                  <c:v>58.317356536896291</c:v>
                </c:pt>
                <c:pt idx="6">
                  <c:v>59.999686378855991</c:v>
                </c:pt>
                <c:pt idx="7">
                  <c:v>60.922062669757757</c:v>
                </c:pt>
                <c:pt idx="8">
                  <c:v>65.235178718659554</c:v>
                </c:pt>
                <c:pt idx="9">
                  <c:v>66.726034599014739</c:v>
                </c:pt>
                <c:pt idx="10">
                  <c:v>68.120163116007632</c:v>
                </c:pt>
                <c:pt idx="11">
                  <c:v>70.014434825812344</c:v>
                </c:pt>
                <c:pt idx="12">
                  <c:v>72.438891332749549</c:v>
                </c:pt>
                <c:pt idx="13">
                  <c:v>73.885510125423707</c:v>
                </c:pt>
                <c:pt idx="14">
                  <c:v>75.438099852020329</c:v>
                </c:pt>
                <c:pt idx="15">
                  <c:v>76.30699548468084</c:v>
                </c:pt>
                <c:pt idx="16">
                  <c:v>75.322225092497604</c:v>
                </c:pt>
                <c:pt idx="17">
                  <c:v>77.041199089178164</c:v>
                </c:pt>
                <c:pt idx="18">
                  <c:v>76.731539475410855</c:v>
                </c:pt>
                <c:pt idx="19">
                  <c:v>78.132270542803923</c:v>
                </c:pt>
                <c:pt idx="20">
                  <c:v>80.130202293891074</c:v>
                </c:pt>
                <c:pt idx="21">
                  <c:v>80.329269188455768</c:v>
                </c:pt>
                <c:pt idx="22">
                  <c:v>82.869270327395711</c:v>
                </c:pt>
                <c:pt idx="23">
                  <c:v>84.73647158055978</c:v>
                </c:pt>
                <c:pt idx="24">
                  <c:v>84.494488108394066</c:v>
                </c:pt>
                <c:pt idx="25">
                  <c:v>86.259679957875719</c:v>
                </c:pt>
                <c:pt idx="26">
                  <c:v>87.27449195437967</c:v>
                </c:pt>
                <c:pt idx="27">
                  <c:v>88.074721062878552</c:v>
                </c:pt>
                <c:pt idx="28">
                  <c:v>89.786432254118964</c:v>
                </c:pt>
                <c:pt idx="29">
                  <c:v>91.461169163118484</c:v>
                </c:pt>
                <c:pt idx="30">
                  <c:v>91.657595037523123</c:v>
                </c:pt>
                <c:pt idx="31">
                  <c:v>93.022672332755334</c:v>
                </c:pt>
                <c:pt idx="32">
                  <c:v>92.18414843193554</c:v>
                </c:pt>
                <c:pt idx="33">
                  <c:v>93.002534554034852</c:v>
                </c:pt>
                <c:pt idx="34">
                  <c:v>93.256732744440868</c:v>
                </c:pt>
                <c:pt idx="35">
                  <c:v>93.968157550057654</c:v>
                </c:pt>
                <c:pt idx="36">
                  <c:v>97.94421340103149</c:v>
                </c:pt>
                <c:pt idx="37">
                  <c:v>98.505760312564732</c:v>
                </c:pt>
                <c:pt idx="38">
                  <c:v>99.815706311955651</c:v>
                </c:pt>
                <c:pt idx="39">
                  <c:v>99.424175073226408</c:v>
                </c:pt>
                <c:pt idx="40">
                  <c:v>99.110553929219009</c:v>
                </c:pt>
                <c:pt idx="41">
                  <c:v>99.052121358177629</c:v>
                </c:pt>
                <c:pt idx="42">
                  <c:v>100.18148760412429</c:v>
                </c:pt>
                <c:pt idx="43">
                  <c:v>101.65583710847908</c:v>
                </c:pt>
                <c:pt idx="44">
                  <c:v>102.0470382196883</c:v>
                </c:pt>
                <c:pt idx="45">
                  <c:v>103.0123310881911</c:v>
                </c:pt>
                <c:pt idx="46">
                  <c:v>103.67225600068666</c:v>
                </c:pt>
                <c:pt idx="47">
                  <c:v>104.11099547477703</c:v>
                </c:pt>
                <c:pt idx="48">
                  <c:v>104.10901470965696</c:v>
                </c:pt>
                <c:pt idx="49">
                  <c:v>104.15721332757811</c:v>
                </c:pt>
                <c:pt idx="50">
                  <c:v>104.50087607590621</c:v>
                </c:pt>
                <c:pt idx="51">
                  <c:v>104.94984950311681</c:v>
                </c:pt>
                <c:pt idx="52">
                  <c:v>107.00786446284538</c:v>
                </c:pt>
                <c:pt idx="53">
                  <c:v>108.12171471535169</c:v>
                </c:pt>
                <c:pt idx="54">
                  <c:v>109.52376629282476</c:v>
                </c:pt>
                <c:pt idx="55">
                  <c:v>111.1737436378237</c:v>
                </c:pt>
                <c:pt idx="56">
                  <c:v>112.07994368024509</c:v>
                </c:pt>
                <c:pt idx="57">
                  <c:v>113.18157921451109</c:v>
                </c:pt>
                <c:pt idx="58">
                  <c:v>114.29344870189733</c:v>
                </c:pt>
                <c:pt idx="59">
                  <c:v>115.41654252496383</c:v>
                </c:pt>
                <c:pt idx="60">
                  <c:v>114.30962495037771</c:v>
                </c:pt>
                <c:pt idx="61">
                  <c:v>114.97516203071341</c:v>
                </c:pt>
                <c:pt idx="62">
                  <c:v>116.30359517122477</c:v>
                </c:pt>
                <c:pt idx="63">
                  <c:v>117.20946508612616</c:v>
                </c:pt>
                <c:pt idx="64">
                  <c:v>119.22192244809364</c:v>
                </c:pt>
                <c:pt idx="65">
                  <c:v>121.37963591886457</c:v>
                </c:pt>
                <c:pt idx="66">
                  <c:v>122.96886980018206</c:v>
                </c:pt>
                <c:pt idx="67">
                  <c:v>125.99811992377357</c:v>
                </c:pt>
                <c:pt idx="68">
                  <c:v>129.92234575410617</c:v>
                </c:pt>
                <c:pt idx="69">
                  <c:v>134.81483560062165</c:v>
                </c:pt>
                <c:pt idx="70">
                  <c:v>138.27622264790332</c:v>
                </c:pt>
                <c:pt idx="71">
                  <c:v>140.22001348570919</c:v>
                </c:pt>
                <c:pt idx="72">
                  <c:v>142.9442257808135</c:v>
                </c:pt>
                <c:pt idx="73">
                  <c:v>144.25615254532445</c:v>
                </c:pt>
                <c:pt idx="74">
                  <c:v>146.35147191481391</c:v>
                </c:pt>
                <c:pt idx="75">
                  <c:v>149.20443394272124</c:v>
                </c:pt>
                <c:pt idx="76">
                  <c:v>151.41694858181344</c:v>
                </c:pt>
                <c:pt idx="77">
                  <c:v>153.52481279706319</c:v>
                </c:pt>
              </c:numCache>
            </c:numRef>
          </c:val>
          <c:smooth val="0"/>
          <c:extLst>
            <c:ext xmlns:c16="http://schemas.microsoft.com/office/drawing/2014/chart" uri="{C3380CC4-5D6E-409C-BE32-E72D297353CC}">
              <c16:uniqueId val="{00000000-40E7-43CE-B60E-53F545338BD2}"/>
            </c:ext>
          </c:extLst>
        </c:ser>
        <c:ser>
          <c:idx val="1"/>
          <c:order val="1"/>
          <c:tx>
            <c:strRef>
              <c:f>'2_ábra_chart'!$I$11</c:f>
              <c:strCache>
                <c:ptCount val="1"/>
                <c:pt idx="0">
                  <c:v>Pénzügyi szektor</c:v>
                </c:pt>
              </c:strCache>
            </c:strRef>
          </c:tx>
          <c:spPr>
            <a:ln w="28575" cap="rnd">
              <a:solidFill>
                <a:schemeClr val="tx2"/>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'2_ábra_chart'!$I$12:$I$89</c:f>
              <c:numCache>
                <c:formatCode>#\ ##0.0</c:formatCode>
                <c:ptCount val="78"/>
                <c:pt idx="0">
                  <c:v>90.478677777831024</c:v>
                </c:pt>
                <c:pt idx="1">
                  <c:v>92.987794651114868</c:v>
                </c:pt>
                <c:pt idx="2">
                  <c:v>94.224622506337482</c:v>
                </c:pt>
                <c:pt idx="3">
                  <c:v>96.965674552782019</c:v>
                </c:pt>
                <c:pt idx="4">
                  <c:v>88.564733394352089</c:v>
                </c:pt>
                <c:pt idx="5">
                  <c:v>90.51365973576641</c:v>
                </c:pt>
                <c:pt idx="6">
                  <c:v>92.499964059632262</c:v>
                </c:pt>
                <c:pt idx="7">
                  <c:v>94.798709980400517</c:v>
                </c:pt>
                <c:pt idx="8">
                  <c:v>96.52720206633154</c:v>
                </c:pt>
                <c:pt idx="9">
                  <c:v>97.398396580393808</c:v>
                </c:pt>
                <c:pt idx="10">
                  <c:v>98.093243690069428</c:v>
                </c:pt>
                <c:pt idx="11">
                  <c:v>98.371182533939688</c:v>
                </c:pt>
                <c:pt idx="12">
                  <c:v>101.26893458373867</c:v>
                </c:pt>
                <c:pt idx="13">
                  <c:v>102.699361219864</c:v>
                </c:pt>
                <c:pt idx="14">
                  <c:v>102.33564469831656</c:v>
                </c:pt>
                <c:pt idx="15">
                  <c:v>103.76798815405479</c:v>
                </c:pt>
                <c:pt idx="16">
                  <c:v>104.50979734424644</c:v>
                </c:pt>
                <c:pt idx="17">
                  <c:v>106.87946559069192</c:v>
                </c:pt>
                <c:pt idx="18">
                  <c:v>108.56147480101018</c:v>
                </c:pt>
                <c:pt idx="19">
                  <c:v>108.79245156436441</c:v>
                </c:pt>
                <c:pt idx="20">
                  <c:v>111.15541094216476</c:v>
                </c:pt>
                <c:pt idx="21">
                  <c:v>110.69058218603693</c:v>
                </c:pt>
                <c:pt idx="22">
                  <c:v>111.8991369519693</c:v>
                </c:pt>
                <c:pt idx="23">
                  <c:v>112.3673201424197</c:v>
                </c:pt>
                <c:pt idx="24">
                  <c:v>110.46631429132783</c:v>
                </c:pt>
                <c:pt idx="25">
                  <c:v>109.66316687352344</c:v>
                </c:pt>
                <c:pt idx="26">
                  <c:v>111.73237364564714</c:v>
                </c:pt>
                <c:pt idx="27">
                  <c:v>112.48664216332263</c:v>
                </c:pt>
                <c:pt idx="28">
                  <c:v>103.86143311018358</c:v>
                </c:pt>
                <c:pt idx="29">
                  <c:v>105.75668850243676</c:v>
                </c:pt>
                <c:pt idx="30">
                  <c:v>105.23723038734131</c:v>
                </c:pt>
                <c:pt idx="31">
                  <c:v>105.15528634888993</c:v>
                </c:pt>
                <c:pt idx="32">
                  <c:v>105.8961371292751</c:v>
                </c:pt>
                <c:pt idx="33">
                  <c:v>105.01056646811611</c:v>
                </c:pt>
                <c:pt idx="34">
                  <c:v>103.83986888953847</c:v>
                </c:pt>
                <c:pt idx="35">
                  <c:v>104.63486982398804</c:v>
                </c:pt>
                <c:pt idx="36">
                  <c:v>107.98786653185036</c:v>
                </c:pt>
                <c:pt idx="37">
                  <c:v>105.72745700334005</c:v>
                </c:pt>
                <c:pt idx="38">
                  <c:v>104.98037655921296</c:v>
                </c:pt>
                <c:pt idx="39">
                  <c:v>104.6947704368911</c:v>
                </c:pt>
                <c:pt idx="40">
                  <c:v>101.60389881109265</c:v>
                </c:pt>
                <c:pt idx="41">
                  <c:v>101.0590428361263</c:v>
                </c:pt>
                <c:pt idx="42">
                  <c:v>100.14376147096738</c:v>
                </c:pt>
                <c:pt idx="43">
                  <c:v>97.193296881813694</c:v>
                </c:pt>
                <c:pt idx="44">
                  <c:v>95.630609692398366</c:v>
                </c:pt>
                <c:pt idx="45">
                  <c:v>95.28174852285089</c:v>
                </c:pt>
                <c:pt idx="46">
                  <c:v>94.414387648014426</c:v>
                </c:pt>
                <c:pt idx="47">
                  <c:v>93.959142989951076</c:v>
                </c:pt>
                <c:pt idx="48">
                  <c:v>93.117179974985504</c:v>
                </c:pt>
                <c:pt idx="49">
                  <c:v>92.188960077439503</c:v>
                </c:pt>
                <c:pt idx="50">
                  <c:v>91.183108985571138</c:v>
                </c:pt>
                <c:pt idx="51">
                  <c:v>90.598479003637166</c:v>
                </c:pt>
                <c:pt idx="52">
                  <c:v>89.119173467382922</c:v>
                </c:pt>
                <c:pt idx="53">
                  <c:v>88.638530949448679</c:v>
                </c:pt>
                <c:pt idx="54">
                  <c:v>87.155870978871846</c:v>
                </c:pt>
                <c:pt idx="55">
                  <c:v>86.208482885196887</c:v>
                </c:pt>
                <c:pt idx="56">
                  <c:v>85.404856262489275</c:v>
                </c:pt>
                <c:pt idx="57">
                  <c:v>84.714801201845901</c:v>
                </c:pt>
                <c:pt idx="58">
                  <c:v>83.932738799783408</c:v>
                </c:pt>
                <c:pt idx="59">
                  <c:v>83.794727787654722</c:v>
                </c:pt>
                <c:pt idx="60">
                  <c:v>83.39363328365576</c:v>
                </c:pt>
                <c:pt idx="61">
                  <c:v>83.979700880299418</c:v>
                </c:pt>
                <c:pt idx="62">
                  <c:v>84.307956239008234</c:v>
                </c:pt>
                <c:pt idx="63">
                  <c:v>85.250552283650975</c:v>
                </c:pt>
                <c:pt idx="64">
                  <c:v>86.806051399517926</c:v>
                </c:pt>
                <c:pt idx="65">
                  <c:v>86.70925200906656</c:v>
                </c:pt>
                <c:pt idx="66">
                  <c:v>88.12961534222417</c:v>
                </c:pt>
                <c:pt idx="67">
                  <c:v>88.83931780389976</c:v>
                </c:pt>
                <c:pt idx="68">
                  <c:v>90.157131287767328</c:v>
                </c:pt>
                <c:pt idx="69">
                  <c:v>90.872584208281609</c:v>
                </c:pt>
                <c:pt idx="70">
                  <c:v>91.568389727763702</c:v>
                </c:pt>
                <c:pt idx="71">
                  <c:v>92.300614819890839</c:v>
                </c:pt>
                <c:pt idx="72">
                  <c:v>92.508589747890298</c:v>
                </c:pt>
                <c:pt idx="73">
                  <c:v>93.171330129049878</c:v>
                </c:pt>
                <c:pt idx="74">
                  <c:v>93.846050632790082</c:v>
                </c:pt>
                <c:pt idx="75">
                  <c:v>94.257687644659981</c:v>
                </c:pt>
                <c:pt idx="76">
                  <c:v>95.325356169044312</c:v>
                </c:pt>
                <c:pt idx="77">
                  <c:v>96.415547323880219</c:v>
                </c:pt>
              </c:numCache>
            </c:numRef>
          </c:val>
          <c:smooth val="0"/>
          <c:extLst>
            <c:ext xmlns:c16="http://schemas.microsoft.com/office/drawing/2014/chart" uri="{C3380CC4-5D6E-409C-BE32-E72D297353CC}">
              <c16:uniqueId val="{00000001-40E7-43CE-B60E-53F545338BD2}"/>
            </c:ext>
          </c:extLst>
        </c:ser>
        <c:ser>
          <c:idx val="2"/>
          <c:order val="2"/>
          <c:tx>
            <c:strRef>
              <c:f>'2_ábra_chart'!$G$11</c:f>
              <c:strCache>
                <c:ptCount val="1"/>
                <c:pt idx="0">
                  <c:v>Kereskedelem és logisztika</c:v>
                </c:pt>
              </c:strCache>
            </c:strRef>
          </c:tx>
          <c:spPr>
            <a:ln w="28575" cap="rnd">
              <a:solidFill>
                <a:schemeClr val="accent6"/>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'2_ábra_chart'!$G$12:$G$89</c:f>
              <c:numCache>
                <c:formatCode>#\ ##0.0</c:formatCode>
                <c:ptCount val="78"/>
                <c:pt idx="0">
                  <c:v>86.237696495409722</c:v>
                </c:pt>
                <c:pt idx="1">
                  <c:v>86.139914770280342</c:v>
                </c:pt>
                <c:pt idx="2">
                  <c:v>85.31594163337941</c:v>
                </c:pt>
                <c:pt idx="3">
                  <c:v>84.60597659470028</c:v>
                </c:pt>
                <c:pt idx="4">
                  <c:v>89.114433459498557</c:v>
                </c:pt>
                <c:pt idx="5">
                  <c:v>88.233902723034888</c:v>
                </c:pt>
                <c:pt idx="6">
                  <c:v>88.793101844461177</c:v>
                </c:pt>
                <c:pt idx="7">
                  <c:v>90.01454844338825</c:v>
                </c:pt>
                <c:pt idx="8">
                  <c:v>95.148532136393442</c:v>
                </c:pt>
                <c:pt idx="9">
                  <c:v>94.554808189796717</c:v>
                </c:pt>
                <c:pt idx="10">
                  <c:v>95.826656970232335</c:v>
                </c:pt>
                <c:pt idx="11">
                  <c:v>94.841434424898637</c:v>
                </c:pt>
                <c:pt idx="12">
                  <c:v>96.371355934727944</c:v>
                </c:pt>
                <c:pt idx="13">
                  <c:v>97.08705977977155</c:v>
                </c:pt>
                <c:pt idx="14">
                  <c:v>98.336880951174848</c:v>
                </c:pt>
                <c:pt idx="15">
                  <c:v>99.298562715935546</c:v>
                </c:pt>
                <c:pt idx="16">
                  <c:v>99.516291928066806</c:v>
                </c:pt>
                <c:pt idx="17">
                  <c:v>100.98449661926436</c:v>
                </c:pt>
                <c:pt idx="18">
                  <c:v>101.89972396697999</c:v>
                </c:pt>
                <c:pt idx="19">
                  <c:v>103.31412922724634</c:v>
                </c:pt>
                <c:pt idx="20">
                  <c:v>105.49324082522712</c:v>
                </c:pt>
                <c:pt idx="21">
                  <c:v>107.47410946876572</c:v>
                </c:pt>
                <c:pt idx="22">
                  <c:v>108.04869480405631</c:v>
                </c:pt>
                <c:pt idx="23">
                  <c:v>110.74455628217257</c:v>
                </c:pt>
                <c:pt idx="24">
                  <c:v>114.54671413007178</c:v>
                </c:pt>
                <c:pt idx="25">
                  <c:v>116.2878327815892</c:v>
                </c:pt>
                <c:pt idx="26">
                  <c:v>118.20843283907855</c:v>
                </c:pt>
                <c:pt idx="27">
                  <c:v>117.92554782877249</c:v>
                </c:pt>
                <c:pt idx="28">
                  <c:v>117.6063627817073</c:v>
                </c:pt>
                <c:pt idx="29">
                  <c:v>117.96371044086104</c:v>
                </c:pt>
                <c:pt idx="30">
                  <c:v>119.07896255184346</c:v>
                </c:pt>
                <c:pt idx="31">
                  <c:v>120.64090774345198</c:v>
                </c:pt>
                <c:pt idx="32">
                  <c:v>118.33816279696843</c:v>
                </c:pt>
                <c:pt idx="33">
                  <c:v>118.63229553418827</c:v>
                </c:pt>
                <c:pt idx="34">
                  <c:v>116.99851185915101</c:v>
                </c:pt>
                <c:pt idx="35">
                  <c:v>114.87844549079882</c:v>
                </c:pt>
                <c:pt idx="36">
                  <c:v>102.01613333483455</c:v>
                </c:pt>
                <c:pt idx="37">
                  <c:v>100.67516789968488</c:v>
                </c:pt>
                <c:pt idx="38">
                  <c:v>98.352406917399762</c:v>
                </c:pt>
                <c:pt idx="39">
                  <c:v>99.713270953337314</c:v>
                </c:pt>
                <c:pt idx="40">
                  <c:v>99.478948644563076</c:v>
                </c:pt>
                <c:pt idx="41">
                  <c:v>99.486769023109716</c:v>
                </c:pt>
                <c:pt idx="42">
                  <c:v>100.7883738699694</c:v>
                </c:pt>
                <c:pt idx="43">
                  <c:v>100.26507955997312</c:v>
                </c:pt>
                <c:pt idx="44">
                  <c:v>102.1674882705113</c:v>
                </c:pt>
                <c:pt idx="45">
                  <c:v>102.30584005995284</c:v>
                </c:pt>
                <c:pt idx="46">
                  <c:v>101.77654569252445</c:v>
                </c:pt>
                <c:pt idx="47">
                  <c:v>102.38418302012691</c:v>
                </c:pt>
                <c:pt idx="48">
                  <c:v>101.04110764346449</c:v>
                </c:pt>
                <c:pt idx="49">
                  <c:v>102.03515697301815</c:v>
                </c:pt>
                <c:pt idx="50">
                  <c:v>102.97594489065037</c:v>
                </c:pt>
                <c:pt idx="51">
                  <c:v>102.73997325987645</c:v>
                </c:pt>
                <c:pt idx="52">
                  <c:v>106.077843093762</c:v>
                </c:pt>
                <c:pt idx="53">
                  <c:v>106.84038538519584</c:v>
                </c:pt>
                <c:pt idx="54">
                  <c:v>108.44370445256911</c:v>
                </c:pt>
                <c:pt idx="55">
                  <c:v>109.35086838818948</c:v>
                </c:pt>
                <c:pt idx="56">
                  <c:v>109.80356574261101</c:v>
                </c:pt>
                <c:pt idx="57">
                  <c:v>110.45790863086943</c:v>
                </c:pt>
                <c:pt idx="58">
                  <c:v>111.60990105453209</c:v>
                </c:pt>
                <c:pt idx="59">
                  <c:v>113.19282571922406</c:v>
                </c:pt>
                <c:pt idx="60">
                  <c:v>113.61145249853088</c:v>
                </c:pt>
                <c:pt idx="61">
                  <c:v>114.98695828918888</c:v>
                </c:pt>
                <c:pt idx="62">
                  <c:v>116.4468371014046</c:v>
                </c:pt>
                <c:pt idx="63">
                  <c:v>116.9110036130927</c:v>
                </c:pt>
                <c:pt idx="64">
                  <c:v>116.67467276617693</c:v>
                </c:pt>
                <c:pt idx="65">
                  <c:v>117.27174749942995</c:v>
                </c:pt>
                <c:pt idx="66">
                  <c:v>117.80397605856939</c:v>
                </c:pt>
                <c:pt idx="67">
                  <c:v>119.12216162035749</c:v>
                </c:pt>
                <c:pt idx="68">
                  <c:v>121.986514533039</c:v>
                </c:pt>
                <c:pt idx="69">
                  <c:v>124.34742272199837</c:v>
                </c:pt>
                <c:pt idx="70">
                  <c:v>127.03363660893747</c:v>
                </c:pt>
                <c:pt idx="71">
                  <c:v>129.67627004120718</c:v>
                </c:pt>
                <c:pt idx="72">
                  <c:v>131.92198748483284</c:v>
                </c:pt>
                <c:pt idx="73">
                  <c:v>133.09739311529722</c:v>
                </c:pt>
                <c:pt idx="74">
                  <c:v>135.58658956658857</c:v>
                </c:pt>
                <c:pt idx="75">
                  <c:v>138.04153732949334</c:v>
                </c:pt>
                <c:pt idx="76">
                  <c:v>139.49979161593637</c:v>
                </c:pt>
                <c:pt idx="77">
                  <c:v>141.81214343985624</c:v>
                </c:pt>
              </c:numCache>
            </c:numRef>
          </c:val>
          <c:smooth val="0"/>
          <c:extLst>
            <c:ext xmlns:c16="http://schemas.microsoft.com/office/drawing/2014/chart" uri="{C3380CC4-5D6E-409C-BE32-E72D297353CC}">
              <c16:uniqueId val="{00000002-40E7-43CE-B60E-53F545338BD2}"/>
            </c:ext>
          </c:extLst>
        </c:ser>
        <c:ser>
          <c:idx val="3"/>
          <c:order val="3"/>
          <c:tx>
            <c:strRef>
              <c:f>'2_ábra_chart'!$F$11</c:f>
              <c:strCache>
                <c:ptCount val="1"/>
                <c:pt idx="0">
                  <c:v>Feldolgozóipar</c:v>
                </c:pt>
              </c:strCache>
            </c:strRef>
          </c:tx>
          <c:spPr>
            <a:ln w="28575" cap="rnd">
              <a:solidFill>
                <a:schemeClr val="accent3"/>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'2_ábra_chart'!$F$12:$F$89</c:f>
              <c:numCache>
                <c:formatCode>#\ ##0.0</c:formatCode>
                <c:ptCount val="78"/>
                <c:pt idx="0">
                  <c:v>72.187634122614526</c:v>
                </c:pt>
                <c:pt idx="1">
                  <c:v>73.381526794633558</c:v>
                </c:pt>
                <c:pt idx="2">
                  <c:v>75.170030697295147</c:v>
                </c:pt>
                <c:pt idx="3">
                  <c:v>76.220174282924162</c:v>
                </c:pt>
                <c:pt idx="4">
                  <c:v>78.174470666639891</c:v>
                </c:pt>
                <c:pt idx="5">
                  <c:v>77.224362994931411</c:v>
                </c:pt>
                <c:pt idx="6">
                  <c:v>78.123471965425495</c:v>
                </c:pt>
                <c:pt idx="7">
                  <c:v>77.06408136254332</c:v>
                </c:pt>
                <c:pt idx="8">
                  <c:v>82.361314589598223</c:v>
                </c:pt>
                <c:pt idx="9">
                  <c:v>81.557758130720131</c:v>
                </c:pt>
                <c:pt idx="10">
                  <c:v>84.807384163595614</c:v>
                </c:pt>
                <c:pt idx="11">
                  <c:v>83.939191988160076</c:v>
                </c:pt>
                <c:pt idx="12">
                  <c:v>86.444946855336951</c:v>
                </c:pt>
                <c:pt idx="13">
                  <c:v>87.579994872108614</c:v>
                </c:pt>
                <c:pt idx="14">
                  <c:v>90.522414442906907</c:v>
                </c:pt>
                <c:pt idx="15">
                  <c:v>92.342115353271083</c:v>
                </c:pt>
                <c:pt idx="16">
                  <c:v>92.084599933402799</c:v>
                </c:pt>
                <c:pt idx="17">
                  <c:v>93.481179751273913</c:v>
                </c:pt>
                <c:pt idx="18">
                  <c:v>93.094673110934792</c:v>
                </c:pt>
                <c:pt idx="19">
                  <c:v>94.832832141884737</c:v>
                </c:pt>
                <c:pt idx="20">
                  <c:v>95.07428203682835</c:v>
                </c:pt>
                <c:pt idx="21">
                  <c:v>98.746281928479462</c:v>
                </c:pt>
                <c:pt idx="22">
                  <c:v>98.231998322460299</c:v>
                </c:pt>
                <c:pt idx="23">
                  <c:v>103.73285273751407</c:v>
                </c:pt>
                <c:pt idx="24">
                  <c:v>101.42511480545538</c:v>
                </c:pt>
                <c:pt idx="25">
                  <c:v>106.6232461607365</c:v>
                </c:pt>
                <c:pt idx="26">
                  <c:v>106.46473920842729</c:v>
                </c:pt>
                <c:pt idx="27">
                  <c:v>110.95047661835645</c:v>
                </c:pt>
                <c:pt idx="28">
                  <c:v>112.18079693410006</c:v>
                </c:pt>
                <c:pt idx="29">
                  <c:v>113.89868725046479</c:v>
                </c:pt>
                <c:pt idx="30">
                  <c:v>117.55004481067199</c:v>
                </c:pt>
                <c:pt idx="31">
                  <c:v>115.82804470886138</c:v>
                </c:pt>
                <c:pt idx="32">
                  <c:v>116.14440478397708</c:v>
                </c:pt>
                <c:pt idx="33">
                  <c:v>113.71440073490436</c:v>
                </c:pt>
                <c:pt idx="34">
                  <c:v>110.82905113927455</c:v>
                </c:pt>
                <c:pt idx="35">
                  <c:v>100.20404150696491</c:v>
                </c:pt>
                <c:pt idx="36">
                  <c:v>89.542324018286678</c:v>
                </c:pt>
                <c:pt idx="37">
                  <c:v>88.492367241087024</c:v>
                </c:pt>
                <c:pt idx="38">
                  <c:v>92.476337209763912</c:v>
                </c:pt>
                <c:pt idx="39">
                  <c:v>92.521077828594855</c:v>
                </c:pt>
                <c:pt idx="40">
                  <c:v>97.333356373039621</c:v>
                </c:pt>
                <c:pt idx="41">
                  <c:v>99.021637553351312</c:v>
                </c:pt>
                <c:pt idx="42">
                  <c:v>102.61125492765611</c:v>
                </c:pt>
                <c:pt idx="43">
                  <c:v>101.03375114595296</c:v>
                </c:pt>
                <c:pt idx="44">
                  <c:v>101.69561341116395</c:v>
                </c:pt>
                <c:pt idx="45">
                  <c:v>100.28605040745254</c:v>
                </c:pt>
                <c:pt idx="46">
                  <c:v>100.38384462022081</c:v>
                </c:pt>
                <c:pt idx="47">
                  <c:v>101.58987984014803</c:v>
                </c:pt>
                <c:pt idx="48">
                  <c:v>101.50422817528795</c:v>
                </c:pt>
                <c:pt idx="49">
                  <c:v>101.18020895456866</c:v>
                </c:pt>
                <c:pt idx="50">
                  <c:v>100.73130829882437</c:v>
                </c:pt>
                <c:pt idx="51">
                  <c:v>99.155766005629474</c:v>
                </c:pt>
                <c:pt idx="52">
                  <c:v>97.172887932222167</c:v>
                </c:pt>
                <c:pt idx="53">
                  <c:v>97.656628360041481</c:v>
                </c:pt>
                <c:pt idx="54">
                  <c:v>98.611686455127909</c:v>
                </c:pt>
                <c:pt idx="55">
                  <c:v>100.81574570889362</c:v>
                </c:pt>
                <c:pt idx="56">
                  <c:v>101.60781344936626</c:v>
                </c:pt>
                <c:pt idx="57">
                  <c:v>103.45086541340005</c:v>
                </c:pt>
                <c:pt idx="58">
                  <c:v>106.0910289454991</c:v>
                </c:pt>
                <c:pt idx="59">
                  <c:v>106.37488435390669</c:v>
                </c:pt>
                <c:pt idx="60">
                  <c:v>112.78502879885448</c:v>
                </c:pt>
                <c:pt idx="61">
                  <c:v>113.29380155620763</c:v>
                </c:pt>
                <c:pt idx="62">
                  <c:v>114.65610202729178</c:v>
                </c:pt>
                <c:pt idx="63">
                  <c:v>116.10676288546169</c:v>
                </c:pt>
                <c:pt idx="64">
                  <c:v>112.73477733135752</c:v>
                </c:pt>
                <c:pt idx="65">
                  <c:v>115.01766974231178</c:v>
                </c:pt>
                <c:pt idx="66">
                  <c:v>112.4709104248911</c:v>
                </c:pt>
                <c:pt idx="67">
                  <c:v>116.37520659844733</c:v>
                </c:pt>
                <c:pt idx="68">
                  <c:v>115.99962825122559</c:v>
                </c:pt>
                <c:pt idx="69">
                  <c:v>120.83983465585916</c:v>
                </c:pt>
                <c:pt idx="70">
                  <c:v>119.31678553131353</c:v>
                </c:pt>
                <c:pt idx="71">
                  <c:v>122.86745334809743</c:v>
                </c:pt>
                <c:pt idx="72">
                  <c:v>121.83664443490683</c:v>
                </c:pt>
                <c:pt idx="73">
                  <c:v>124.55395984833024</c:v>
                </c:pt>
                <c:pt idx="74">
                  <c:v>123.87229588960741</c:v>
                </c:pt>
                <c:pt idx="75">
                  <c:v>126.34750757858446</c:v>
                </c:pt>
                <c:pt idx="76">
                  <c:v>128.37353839917319</c:v>
                </c:pt>
                <c:pt idx="77">
                  <c:v>129.73144887216745</c:v>
                </c:pt>
              </c:numCache>
            </c:numRef>
          </c:val>
          <c:smooth val="0"/>
          <c:extLst>
            <c:ext xmlns:c16="http://schemas.microsoft.com/office/drawing/2014/chart" uri="{C3380CC4-5D6E-409C-BE32-E72D297353CC}">
              <c16:uniqueId val="{00000003-40E7-43CE-B60E-53F545338BD2}"/>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40E7-43CE-B60E-53F545338BD2}"/>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ax val="180"/>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096387775471728"/>
          <c:y val="0.86547462060077462"/>
          <c:w val="0.7824658185332467"/>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94874842386352E-2"/>
          <c:y val="5.9771301783153395E-2"/>
          <c:w val="0.83540754793168992"/>
          <c:h val="0.58290856941851354"/>
        </c:manualLayout>
      </c:layout>
      <c:lineChart>
        <c:grouping val="standard"/>
        <c:varyColors val="0"/>
        <c:ser>
          <c:idx val="4"/>
          <c:order val="0"/>
          <c:tx>
            <c:strRef>
              <c:f>'15_ábra_chart'!$H$7</c:f>
              <c:strCache>
                <c:ptCount val="1"/>
                <c:pt idx="0">
                  <c:v>Prime office rents</c:v>
                </c:pt>
              </c:strCache>
            </c:strRef>
          </c:tx>
          <c:spPr>
            <a:ln w="28575" cap="rnd">
              <a:solidFill>
                <a:srgbClr val="DA0000"/>
              </a:solidFill>
              <a:round/>
            </a:ln>
            <a:effectLst/>
          </c:spPr>
          <c:marker>
            <c:symbol val="none"/>
          </c:marker>
          <c:cat>
            <c:strRef>
              <c:f>'15_ábra_chart'!$F$9:$F$19</c:f>
              <c:strCache>
                <c:ptCount val="11"/>
                <c:pt idx="0">
                  <c:v>2016 Q4</c:v>
                </c:pt>
                <c:pt idx="1">
                  <c:v>2017 Q1</c:v>
                </c:pt>
                <c:pt idx="2">
                  <c:v>2017 Q2</c:v>
                </c:pt>
                <c:pt idx="3">
                  <c:v>2017 Q3</c:v>
                </c:pt>
                <c:pt idx="4">
                  <c:v>2017 Q4</c:v>
                </c:pt>
                <c:pt idx="5">
                  <c:v>2018 Q1</c:v>
                </c:pt>
                <c:pt idx="6">
                  <c:v>2018 Q2</c:v>
                </c:pt>
                <c:pt idx="7">
                  <c:v>2018 Q3</c:v>
                </c:pt>
                <c:pt idx="8">
                  <c:v>2018 Q4</c:v>
                </c:pt>
                <c:pt idx="9">
                  <c:v>2019 Q1</c:v>
                </c:pt>
                <c:pt idx="10">
                  <c:v>2019 Q2</c:v>
                </c:pt>
              </c:strCache>
            </c:strRef>
          </c:cat>
          <c:val>
            <c:numRef>
              <c:f>'15_ábra_chart'!$H$9:$H$19</c:f>
              <c:numCache>
                <c:formatCode>#,##0.00</c:formatCode>
                <c:ptCount val="11"/>
                <c:pt idx="0">
                  <c:v>21</c:v>
                </c:pt>
                <c:pt idx="1">
                  <c:v>21</c:v>
                </c:pt>
                <c:pt idx="2">
                  <c:v>21</c:v>
                </c:pt>
                <c:pt idx="3">
                  <c:v>21</c:v>
                </c:pt>
                <c:pt idx="4">
                  <c:v>21</c:v>
                </c:pt>
                <c:pt idx="5">
                  <c:v>23</c:v>
                </c:pt>
                <c:pt idx="6">
                  <c:v>23</c:v>
                </c:pt>
                <c:pt idx="7">
                  <c:v>24</c:v>
                </c:pt>
                <c:pt idx="8">
                  <c:v>25</c:v>
                </c:pt>
                <c:pt idx="9">
                  <c:v>26</c:v>
                </c:pt>
                <c:pt idx="10">
                  <c:v>26</c:v>
                </c:pt>
              </c:numCache>
            </c:numRef>
          </c:val>
          <c:smooth val="0"/>
          <c:extLst>
            <c:ext xmlns:c16="http://schemas.microsoft.com/office/drawing/2014/chart" uri="{C3380CC4-5D6E-409C-BE32-E72D297353CC}">
              <c16:uniqueId val="{00000000-6763-4DEC-8751-2D568C64E85D}"/>
            </c:ext>
          </c:extLst>
        </c:ser>
        <c:ser>
          <c:idx val="0"/>
          <c:order val="1"/>
          <c:tx>
            <c:strRef>
              <c:f>'15_ábra_chart'!$I$7</c:f>
              <c:strCache>
                <c:ptCount val="1"/>
                <c:pt idx="0">
                  <c:v>Average offered rental rate - Category A</c:v>
                </c:pt>
              </c:strCache>
            </c:strRef>
          </c:tx>
          <c:spPr>
            <a:ln w="28575" cap="rnd">
              <a:solidFill>
                <a:srgbClr val="0C2148"/>
              </a:solidFill>
              <a:round/>
            </a:ln>
            <a:effectLst/>
          </c:spPr>
          <c:marker>
            <c:symbol val="none"/>
          </c:marker>
          <c:cat>
            <c:strRef>
              <c:f>'15_ábra_chart'!$F$9:$F$19</c:f>
              <c:strCache>
                <c:ptCount val="11"/>
                <c:pt idx="0">
                  <c:v>2016 Q4</c:v>
                </c:pt>
                <c:pt idx="1">
                  <c:v>2017 Q1</c:v>
                </c:pt>
                <c:pt idx="2">
                  <c:v>2017 Q2</c:v>
                </c:pt>
                <c:pt idx="3">
                  <c:v>2017 Q3</c:v>
                </c:pt>
                <c:pt idx="4">
                  <c:v>2017 Q4</c:v>
                </c:pt>
                <c:pt idx="5">
                  <c:v>2018 Q1</c:v>
                </c:pt>
                <c:pt idx="6">
                  <c:v>2018 Q2</c:v>
                </c:pt>
                <c:pt idx="7">
                  <c:v>2018 Q3</c:v>
                </c:pt>
                <c:pt idx="8">
                  <c:v>2018 Q4</c:v>
                </c:pt>
                <c:pt idx="9">
                  <c:v>2019 Q1</c:v>
                </c:pt>
                <c:pt idx="10">
                  <c:v>2019 Q2</c:v>
                </c:pt>
              </c:strCache>
            </c:strRef>
          </c:cat>
          <c:val>
            <c:numRef>
              <c:f>'15_ábra_chart'!$I$9:$I$19</c:f>
              <c:numCache>
                <c:formatCode>#,##0.00</c:formatCode>
                <c:ptCount val="11"/>
                <c:pt idx="0">
                  <c:v>14</c:v>
                </c:pt>
                <c:pt idx="1">
                  <c:v>14</c:v>
                </c:pt>
                <c:pt idx="2">
                  <c:v>14.05</c:v>
                </c:pt>
                <c:pt idx="3">
                  <c:v>14.04</c:v>
                </c:pt>
                <c:pt idx="4">
                  <c:v>14.13</c:v>
                </c:pt>
                <c:pt idx="5">
                  <c:v>14.23</c:v>
                </c:pt>
                <c:pt idx="6">
                  <c:v>14.44</c:v>
                </c:pt>
                <c:pt idx="7">
                  <c:v>14.62</c:v>
                </c:pt>
                <c:pt idx="8">
                  <c:v>14.73</c:v>
                </c:pt>
                <c:pt idx="9">
                  <c:v>14.68</c:v>
                </c:pt>
                <c:pt idx="10">
                  <c:v>14.81</c:v>
                </c:pt>
              </c:numCache>
            </c:numRef>
          </c:val>
          <c:smooth val="0"/>
          <c:extLst>
            <c:ext xmlns:c16="http://schemas.microsoft.com/office/drawing/2014/chart" uri="{C3380CC4-5D6E-409C-BE32-E72D297353CC}">
              <c16:uniqueId val="{00000001-6763-4DEC-8751-2D568C64E85D}"/>
            </c:ext>
          </c:extLst>
        </c:ser>
        <c:ser>
          <c:idx val="2"/>
          <c:order val="2"/>
          <c:tx>
            <c:strRef>
              <c:f>'15_ábra_chart'!$J$7</c:f>
              <c:strCache>
                <c:ptCount val="1"/>
                <c:pt idx="0">
                  <c:v>Average offered rental rate - Total modern office stock</c:v>
                </c:pt>
              </c:strCache>
            </c:strRef>
          </c:tx>
          <c:spPr>
            <a:ln w="28575" cap="rnd">
              <a:solidFill>
                <a:srgbClr val="F6A800"/>
              </a:solidFill>
              <a:round/>
            </a:ln>
            <a:effectLst/>
          </c:spPr>
          <c:marker>
            <c:symbol val="none"/>
          </c:marker>
          <c:cat>
            <c:strRef>
              <c:f>'15_ábra_chart'!$F$9:$F$19</c:f>
              <c:strCache>
                <c:ptCount val="11"/>
                <c:pt idx="0">
                  <c:v>2016 Q4</c:v>
                </c:pt>
                <c:pt idx="1">
                  <c:v>2017 Q1</c:v>
                </c:pt>
                <c:pt idx="2">
                  <c:v>2017 Q2</c:v>
                </c:pt>
                <c:pt idx="3">
                  <c:v>2017 Q3</c:v>
                </c:pt>
                <c:pt idx="4">
                  <c:v>2017 Q4</c:v>
                </c:pt>
                <c:pt idx="5">
                  <c:v>2018 Q1</c:v>
                </c:pt>
                <c:pt idx="6">
                  <c:v>2018 Q2</c:v>
                </c:pt>
                <c:pt idx="7">
                  <c:v>2018 Q3</c:v>
                </c:pt>
                <c:pt idx="8">
                  <c:v>2018 Q4</c:v>
                </c:pt>
                <c:pt idx="9">
                  <c:v>2019 Q1</c:v>
                </c:pt>
                <c:pt idx="10">
                  <c:v>2019 Q2</c:v>
                </c:pt>
              </c:strCache>
            </c:strRef>
          </c:cat>
          <c:val>
            <c:numRef>
              <c:f>'15_ábra_chart'!$J$9:$J$19</c:f>
              <c:numCache>
                <c:formatCode>#,##0.00</c:formatCode>
                <c:ptCount val="11"/>
                <c:pt idx="0">
                  <c:v>11.1</c:v>
                </c:pt>
                <c:pt idx="1">
                  <c:v>11.2</c:v>
                </c:pt>
                <c:pt idx="2">
                  <c:v>11.3</c:v>
                </c:pt>
                <c:pt idx="3">
                  <c:v>11.32</c:v>
                </c:pt>
                <c:pt idx="4">
                  <c:v>11.38</c:v>
                </c:pt>
                <c:pt idx="5">
                  <c:v>11.74</c:v>
                </c:pt>
                <c:pt idx="6">
                  <c:v>11.93</c:v>
                </c:pt>
                <c:pt idx="7">
                  <c:v>12.05</c:v>
                </c:pt>
                <c:pt idx="8">
                  <c:v>12.19</c:v>
                </c:pt>
                <c:pt idx="9">
                  <c:v>12.32</c:v>
                </c:pt>
                <c:pt idx="10">
                  <c:v>12.51</c:v>
                </c:pt>
              </c:numCache>
            </c:numRef>
          </c:val>
          <c:smooth val="0"/>
          <c:extLst>
            <c:ext xmlns:c16="http://schemas.microsoft.com/office/drawing/2014/chart" uri="{C3380CC4-5D6E-409C-BE32-E72D297353CC}">
              <c16:uniqueId val="{00000002-6763-4DEC-8751-2D568C64E85D}"/>
            </c:ext>
          </c:extLst>
        </c:ser>
        <c:dLbls>
          <c:showLegendKey val="0"/>
          <c:showVal val="0"/>
          <c:showCatName val="0"/>
          <c:showSerName val="0"/>
          <c:showPercent val="0"/>
          <c:showBubbleSize val="0"/>
        </c:dLbls>
        <c:marker val="1"/>
        <c:smooth val="0"/>
        <c:axId val="635225888"/>
        <c:axId val="635226872"/>
      </c:lineChart>
      <c:lineChart>
        <c:grouping val="standard"/>
        <c:varyColors val="0"/>
        <c:ser>
          <c:idx val="1"/>
          <c:order val="3"/>
          <c:tx>
            <c:v>fikt</c:v>
          </c:tx>
          <c:spPr>
            <a:ln w="28575" cap="rnd">
              <a:solidFill>
                <a:schemeClr val="accent2"/>
              </a:solidFill>
              <a:round/>
            </a:ln>
            <a:effectLst/>
          </c:spPr>
          <c:marker>
            <c:symbol val="none"/>
          </c:marker>
          <c:smooth val="0"/>
          <c:extLst>
            <c:ext xmlns:c16="http://schemas.microsoft.com/office/drawing/2014/chart" uri="{C3380CC4-5D6E-409C-BE32-E72D297353CC}">
              <c16:uniqueId val="{00000003-6763-4DEC-8751-2D568C64E85D}"/>
            </c:ext>
          </c:extLst>
        </c:ser>
        <c:dLbls>
          <c:showLegendKey val="0"/>
          <c:showVal val="0"/>
          <c:showCatName val="0"/>
          <c:showSerName val="0"/>
          <c:showPercent val="0"/>
          <c:showBubbleSize val="0"/>
        </c:dLbls>
        <c:marker val="1"/>
        <c:smooth val="0"/>
        <c:axId val="554952384"/>
        <c:axId val="549871424"/>
      </c:lineChart>
      <c:catAx>
        <c:axId val="63522588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35226872"/>
        <c:crosses val="autoZero"/>
        <c:auto val="1"/>
        <c:lblAlgn val="ctr"/>
        <c:lblOffset val="100"/>
        <c:noMultiLvlLbl val="0"/>
      </c:catAx>
      <c:valAx>
        <c:axId val="635226872"/>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a:t>
                </a:r>
                <a:r>
                  <a:rPr lang="hu-HU" sz="1400" b="0" baseline="0"/>
                  <a:t> </a:t>
                </a:r>
                <a:r>
                  <a:rPr lang="hu-HU" sz="1400" b="0"/>
                  <a:t>m./month</a:t>
                </a:r>
              </a:p>
            </c:rich>
          </c:tx>
          <c:layout>
            <c:manualLayout>
              <c:xMode val="edge"/>
              <c:yMode val="edge"/>
              <c:x val="8.1089634437897101E-2"/>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35225888"/>
        <c:crosses val="autoZero"/>
        <c:crossBetween val="between"/>
      </c:valAx>
      <c:valAx>
        <c:axId val="549871424"/>
        <c:scaling>
          <c:orientation val="minMax"/>
          <c:max val="30"/>
          <c:min val="0"/>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EUR/sq. m./month</a:t>
                </a:r>
              </a:p>
            </c:rich>
          </c:tx>
          <c:layout>
            <c:manualLayout>
              <c:xMode val="edge"/>
              <c:yMode val="edge"/>
              <c:x val="0.72015864989353395"/>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4952384"/>
        <c:crosses val="max"/>
        <c:crossBetween val="between"/>
        <c:majorUnit val="5"/>
      </c:valAx>
      <c:catAx>
        <c:axId val="554952384"/>
        <c:scaling>
          <c:orientation val="minMax"/>
        </c:scaling>
        <c:delete val="1"/>
        <c:axPos val="b"/>
        <c:majorTickMark val="out"/>
        <c:minorTickMark val="none"/>
        <c:tickLblPos val="nextTo"/>
        <c:crossAx val="54987142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3"/>
        <c:delete val="1"/>
      </c:legendEntry>
      <c:layout>
        <c:manualLayout>
          <c:xMode val="edge"/>
          <c:yMode val="edge"/>
          <c:x val="0.13905778468547744"/>
          <c:y val="0.84420531969586265"/>
          <c:w val="0.7183566277727621"/>
          <c:h val="0.1416835782125172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68"/>
        </c:manualLayout>
      </c:layout>
      <c:areaChart>
        <c:grouping val="stacked"/>
        <c:varyColors val="0"/>
        <c:ser>
          <c:idx val="1"/>
          <c:order val="0"/>
          <c:tx>
            <c:strRef>
              <c:f>'16_ábra_chart'!$G$8</c:f>
              <c:strCache>
                <c:ptCount val="1"/>
                <c:pt idx="0">
                  <c:v>Kihasznált ipari-logisztikai állomány</c:v>
                </c:pt>
              </c:strCache>
            </c:strRef>
          </c:tx>
          <c:spPr>
            <a:solidFill>
              <a:srgbClr val="7B5300"/>
            </a:solidFill>
            <a:ln>
              <a:solidFill>
                <a:schemeClr val="tx1"/>
              </a:solidFill>
            </a:ln>
          </c:spPr>
          <c:cat>
            <c:strRef>
              <c:f>'16_ábra_chart'!$E$10:$E$43</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'16_ábra_chart'!$G$10:$G$43</c:f>
              <c:numCache>
                <c:formatCode>0.0</c:formatCode>
                <c:ptCount val="34"/>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numCache>
            </c:numRef>
          </c:val>
          <c:extLst>
            <c:ext xmlns:c16="http://schemas.microsoft.com/office/drawing/2014/chart" uri="{C3380CC4-5D6E-409C-BE32-E72D297353CC}">
              <c16:uniqueId val="{00000000-9529-47C9-83D4-7B2B81999DDA}"/>
            </c:ext>
          </c:extLst>
        </c:ser>
        <c:ser>
          <c:idx val="2"/>
          <c:order val="1"/>
          <c:tx>
            <c:strRef>
              <c:f>'16_ábra_chart'!$H$8</c:f>
              <c:strCache>
                <c:ptCount val="1"/>
                <c:pt idx="0">
                  <c:v>Kihasználatlan ipari-logisztikai állomány</c:v>
                </c:pt>
              </c:strCache>
            </c:strRef>
          </c:tx>
          <c:spPr>
            <a:solidFill>
              <a:srgbClr val="F6A800"/>
            </a:solidFill>
            <a:ln>
              <a:solidFill>
                <a:schemeClr val="tx1"/>
              </a:solidFill>
              <a:prstDash val="solid"/>
            </a:ln>
          </c:spPr>
          <c:cat>
            <c:strRef>
              <c:f>'16_ábra_chart'!$E$10:$E$43</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'16_ábra_chart'!$H$10:$H$43</c:f>
              <c:numCache>
                <c:formatCode>0.0</c:formatCode>
                <c:ptCount val="34"/>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numCache>
            </c:numRef>
          </c:val>
          <c:extLst>
            <c:ext xmlns:c16="http://schemas.microsoft.com/office/drawing/2014/chart" uri="{C3380CC4-5D6E-409C-BE32-E72D297353CC}">
              <c16:uniqueId val="{00000001-9529-47C9-83D4-7B2B81999DDA}"/>
            </c:ext>
          </c:extLst>
        </c:ser>
        <c:dLbls>
          <c:showLegendKey val="0"/>
          <c:showVal val="0"/>
          <c:showCatName val="0"/>
          <c:showSerName val="0"/>
          <c:showPercent val="0"/>
          <c:showBubbleSize val="0"/>
        </c:dLbls>
        <c:axId val="752399104"/>
        <c:axId val="752400640"/>
      </c:areaChart>
      <c:lineChart>
        <c:grouping val="standard"/>
        <c:varyColors val="0"/>
        <c:ser>
          <c:idx val="3"/>
          <c:order val="2"/>
          <c:tx>
            <c:strRef>
              <c:f>'16_ábra_chart'!$F$8</c:f>
              <c:strCache>
                <c:ptCount val="1"/>
                <c:pt idx="0">
                  <c:v>Kihasználatlan állomány/teljes állomány (jobb skála)</c:v>
                </c:pt>
              </c:strCache>
            </c:strRef>
          </c:tx>
          <c:spPr>
            <a:ln>
              <a:solidFill>
                <a:schemeClr val="tx1"/>
              </a:solidFill>
              <a:prstDash val="solid"/>
            </a:ln>
          </c:spPr>
          <c:marker>
            <c:symbol val="none"/>
          </c:marker>
          <c:cat>
            <c:strRef>
              <c:f>'16_ábra_chart'!$E$10:$E$43</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'16_ábra_chart'!$F$10:$F$43</c:f>
              <c:numCache>
                <c:formatCode>#\ ##0.0</c:formatCode>
                <c:ptCount val="34"/>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numCache>
            </c:numRef>
          </c:val>
          <c:smooth val="0"/>
          <c:extLst>
            <c:ext xmlns:c16="http://schemas.microsoft.com/office/drawing/2014/chart" uri="{C3380CC4-5D6E-409C-BE32-E72D297353CC}">
              <c16:uniqueId val="{00000002-9529-47C9-83D4-7B2B81999DDA}"/>
            </c:ext>
          </c:extLst>
        </c:ser>
        <c:dLbls>
          <c:showLegendKey val="0"/>
          <c:showVal val="0"/>
          <c:showCatName val="0"/>
          <c:showSerName val="0"/>
          <c:showPercent val="0"/>
          <c:showBubbleSize val="0"/>
        </c:dLbls>
        <c:marker val="1"/>
        <c:smooth val="0"/>
        <c:axId val="752406912"/>
        <c:axId val="752408448"/>
      </c:lineChart>
      <c:catAx>
        <c:axId val="75239910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00640"/>
        <c:crosses val="autoZero"/>
        <c:auto val="1"/>
        <c:lblAlgn val="ctr"/>
        <c:lblOffset val="100"/>
        <c:tickLblSkip val="2"/>
        <c:noMultiLvlLbl val="0"/>
      </c:catAx>
      <c:valAx>
        <c:axId val="752400640"/>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a:t>
                </a:r>
              </a:p>
            </c:rich>
          </c:tx>
          <c:layout>
            <c:manualLayout>
              <c:xMode val="edge"/>
              <c:yMode val="edge"/>
              <c:x val="0.90125262756252389"/>
              <c:y val="9.3025408860929421E-4"/>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399104"/>
        <c:crosses val="autoZero"/>
        <c:crossBetween val="between"/>
      </c:valAx>
      <c:catAx>
        <c:axId val="752406912"/>
        <c:scaling>
          <c:orientation val="minMax"/>
        </c:scaling>
        <c:delete val="1"/>
        <c:axPos val="b"/>
        <c:numFmt formatCode="General" sourceLinked="1"/>
        <c:majorTickMark val="out"/>
        <c:minorTickMark val="none"/>
        <c:tickLblPos val="none"/>
        <c:crossAx val="752408448"/>
        <c:crosses val="autoZero"/>
        <c:auto val="1"/>
        <c:lblAlgn val="ctr"/>
        <c:lblOffset val="100"/>
        <c:noMultiLvlLbl val="0"/>
      </c:catAx>
      <c:valAx>
        <c:axId val="752408448"/>
        <c:scaling>
          <c:orientation val="minMax"/>
          <c:max val="25"/>
          <c:min val="0"/>
        </c:scaling>
        <c:delete val="0"/>
        <c:axPos val="r"/>
        <c:title>
          <c:tx>
            <c:rich>
              <a:bodyPr rot="0" vert="horz"/>
              <a:lstStyle/>
              <a:p>
                <a:pPr algn="ctr">
                  <a:defRPr/>
                </a:pPr>
                <a:r>
                  <a:rPr lang="hu-HU"/>
                  <a:t>millió nm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06912"/>
        <c:crosses val="max"/>
        <c:crossBetween val="between"/>
      </c:valAx>
      <c:spPr>
        <a:noFill/>
        <a:ln>
          <a:solidFill>
            <a:sysClr val="windowText" lastClr="000000"/>
          </a:solidFill>
        </a:ln>
      </c:spPr>
    </c:plotArea>
    <c:legend>
      <c:legendPos val="b"/>
      <c:layout>
        <c:manualLayout>
          <c:xMode val="edge"/>
          <c:yMode val="edge"/>
          <c:x val="6.3368275000867183E-2"/>
          <c:y val="0.81026982738268827"/>
          <c:w val="0.87130569912241151"/>
          <c:h val="0.18502705680308479"/>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175010390358272E-2"/>
          <c:y val="5.8005909638653673E-2"/>
          <c:w val="0.86674404245724934"/>
          <c:h val="0.59775416961768657"/>
        </c:manualLayout>
      </c:layout>
      <c:areaChart>
        <c:grouping val="stacked"/>
        <c:varyColors val="0"/>
        <c:ser>
          <c:idx val="1"/>
          <c:order val="0"/>
          <c:tx>
            <c:strRef>
              <c:f>'16_ábra_chart'!$G$9</c:f>
              <c:strCache>
                <c:ptCount val="1"/>
                <c:pt idx="0">
                  <c:v>Industrial space in use</c:v>
                </c:pt>
              </c:strCache>
            </c:strRef>
          </c:tx>
          <c:spPr>
            <a:solidFill>
              <a:srgbClr val="7B5300"/>
            </a:solidFill>
            <a:ln>
              <a:solidFill>
                <a:schemeClr val="tx1"/>
              </a:solidFill>
            </a:ln>
          </c:spPr>
          <c:cat>
            <c:strRef>
              <c:f>'16_ábra_chart'!$D$10:$D$43</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'16_ábra_chart'!$G$10:$G$43</c:f>
              <c:numCache>
                <c:formatCode>0.0</c:formatCode>
                <c:ptCount val="34"/>
                <c:pt idx="0">
                  <c:v>1.3984083200000001</c:v>
                </c:pt>
                <c:pt idx="1">
                  <c:v>1.4062442927999999</c:v>
                </c:pt>
                <c:pt idx="2">
                  <c:v>1.3947412720000001</c:v>
                </c:pt>
                <c:pt idx="3">
                  <c:v>1.4295007369999999</c:v>
                </c:pt>
                <c:pt idx="4">
                  <c:v>1.4252101499999998</c:v>
                </c:pt>
                <c:pt idx="5">
                  <c:v>1.41989721</c:v>
                </c:pt>
                <c:pt idx="6">
                  <c:v>1.4632528500000002</c:v>
                </c:pt>
                <c:pt idx="7">
                  <c:v>1.4692839980000001</c:v>
                </c:pt>
                <c:pt idx="8">
                  <c:v>1.429267842</c:v>
                </c:pt>
                <c:pt idx="9">
                  <c:v>1.40723248</c:v>
                </c:pt>
                <c:pt idx="10">
                  <c:v>1.39723368</c:v>
                </c:pt>
                <c:pt idx="11">
                  <c:v>1.4357401200000002</c:v>
                </c:pt>
                <c:pt idx="12">
                  <c:v>1.4506760749999998</c:v>
                </c:pt>
                <c:pt idx="13">
                  <c:v>1.4950319999999999</c:v>
                </c:pt>
                <c:pt idx="14">
                  <c:v>1.5043533999999998</c:v>
                </c:pt>
                <c:pt idx="15">
                  <c:v>1.5642581550000001</c:v>
                </c:pt>
                <c:pt idx="16">
                  <c:v>1.61219655</c:v>
                </c:pt>
                <c:pt idx="17">
                  <c:v>1.62728143</c:v>
                </c:pt>
                <c:pt idx="18">
                  <c:v>1.6157058700000002</c:v>
                </c:pt>
                <c:pt idx="19">
                  <c:v>1.6821951000000002</c:v>
                </c:pt>
                <c:pt idx="20">
                  <c:v>1.7254491999999999</c:v>
                </c:pt>
                <c:pt idx="21">
                  <c:v>1.7046834</c:v>
                </c:pt>
                <c:pt idx="22">
                  <c:v>1.73938141</c:v>
                </c:pt>
                <c:pt idx="23">
                  <c:v>1.7878938</c:v>
                </c:pt>
                <c:pt idx="24">
                  <c:v>1.84632</c:v>
                </c:pt>
                <c:pt idx="25">
                  <c:v>1.84555</c:v>
                </c:pt>
                <c:pt idx="26">
                  <c:v>1.870555</c:v>
                </c:pt>
                <c:pt idx="27">
                  <c:v>1.96126</c:v>
                </c:pt>
                <c:pt idx="28">
                  <c:v>1.9818290000000001</c:v>
                </c:pt>
                <c:pt idx="29">
                  <c:v>2.0073799999999999</c:v>
                </c:pt>
                <c:pt idx="30">
                  <c:v>2.0098780000000001</c:v>
                </c:pt>
                <c:pt idx="31">
                  <c:v>2.1260440099999998</c:v>
                </c:pt>
                <c:pt idx="32">
                  <c:v>2.1326260000000001</c:v>
                </c:pt>
                <c:pt idx="33">
                  <c:v>2.1558519999999999</c:v>
                </c:pt>
              </c:numCache>
            </c:numRef>
          </c:val>
          <c:extLst>
            <c:ext xmlns:c16="http://schemas.microsoft.com/office/drawing/2014/chart" uri="{C3380CC4-5D6E-409C-BE32-E72D297353CC}">
              <c16:uniqueId val="{00000000-34F6-417B-9E3B-93393B8D5491}"/>
            </c:ext>
          </c:extLst>
        </c:ser>
        <c:ser>
          <c:idx val="2"/>
          <c:order val="1"/>
          <c:tx>
            <c:strRef>
              <c:f>'16_ábra_chart'!$H$9</c:f>
              <c:strCache>
                <c:ptCount val="1"/>
                <c:pt idx="0">
                  <c:v>Vacant industrial space</c:v>
                </c:pt>
              </c:strCache>
            </c:strRef>
          </c:tx>
          <c:spPr>
            <a:solidFill>
              <a:srgbClr val="F6A800"/>
            </a:solidFill>
            <a:ln>
              <a:solidFill>
                <a:schemeClr val="tx1"/>
              </a:solidFill>
              <a:prstDash val="solid"/>
            </a:ln>
          </c:spPr>
          <c:cat>
            <c:strRef>
              <c:f>'16_ábra_chart'!$D$10:$D$43</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'16_ábra_chart'!$H$10:$H$43</c:f>
              <c:numCache>
                <c:formatCode>0.0</c:formatCode>
                <c:ptCount val="34"/>
                <c:pt idx="0">
                  <c:v>0.39903168</c:v>
                </c:pt>
                <c:pt idx="1">
                  <c:v>0.39110270720000007</c:v>
                </c:pt>
                <c:pt idx="2">
                  <c:v>0.40260572799999994</c:v>
                </c:pt>
                <c:pt idx="3">
                  <c:v>0.37770626299999999</c:v>
                </c:pt>
                <c:pt idx="4">
                  <c:v>0.38113985</c:v>
                </c:pt>
                <c:pt idx="5">
                  <c:v>0.38658778999999999</c:v>
                </c:pt>
                <c:pt idx="6">
                  <c:v>0.34323215000000001</c:v>
                </c:pt>
                <c:pt idx="7">
                  <c:v>0.35364900199999999</c:v>
                </c:pt>
                <c:pt idx="8">
                  <c:v>0.39610615799999999</c:v>
                </c:pt>
                <c:pt idx="9">
                  <c:v>0.41560752000000001</c:v>
                </c:pt>
                <c:pt idx="10">
                  <c:v>0.43640632000000001</c:v>
                </c:pt>
                <c:pt idx="11">
                  <c:v>0.39789987999999998</c:v>
                </c:pt>
                <c:pt idx="12">
                  <c:v>0.39731892499999999</c:v>
                </c:pt>
                <c:pt idx="13">
                  <c:v>0.352968</c:v>
                </c:pt>
                <c:pt idx="14">
                  <c:v>0.34374659999999996</c:v>
                </c:pt>
                <c:pt idx="15">
                  <c:v>0.29132684499999995</c:v>
                </c:pt>
                <c:pt idx="16">
                  <c:v>0.27341345</c:v>
                </c:pt>
                <c:pt idx="17">
                  <c:v>0.25832856999999998</c:v>
                </c:pt>
                <c:pt idx="18">
                  <c:v>0.22660413000000001</c:v>
                </c:pt>
                <c:pt idx="19">
                  <c:v>0.19945489999999999</c:v>
                </c:pt>
                <c:pt idx="20">
                  <c:v>0.16235079999999999</c:v>
                </c:pt>
                <c:pt idx="21">
                  <c:v>0.18311660000000002</c:v>
                </c:pt>
                <c:pt idx="22">
                  <c:v>0.16992858999999999</c:v>
                </c:pt>
                <c:pt idx="23">
                  <c:v>0.1470562</c:v>
                </c:pt>
                <c:pt idx="24">
                  <c:v>0.11516</c:v>
                </c:pt>
                <c:pt idx="25">
                  <c:v>0.10824</c:v>
                </c:pt>
                <c:pt idx="26">
                  <c:v>0.109905</c:v>
                </c:pt>
                <c:pt idx="27">
                  <c:v>8.1960000000000005E-2</c:v>
                </c:pt>
                <c:pt idx="28">
                  <c:v>8.7069999999999995E-2</c:v>
                </c:pt>
                <c:pt idx="29">
                  <c:v>7.374E-2</c:v>
                </c:pt>
                <c:pt idx="30">
                  <c:v>7.6242000000000004E-2</c:v>
                </c:pt>
                <c:pt idx="31">
                  <c:v>5.1835989999999998E-2</c:v>
                </c:pt>
                <c:pt idx="32">
                  <c:v>6.762E-2</c:v>
                </c:pt>
                <c:pt idx="33">
                  <c:v>4.4394000000000003E-2</c:v>
                </c:pt>
              </c:numCache>
            </c:numRef>
          </c:val>
          <c:extLst>
            <c:ext xmlns:c16="http://schemas.microsoft.com/office/drawing/2014/chart" uri="{C3380CC4-5D6E-409C-BE32-E72D297353CC}">
              <c16:uniqueId val="{00000001-34F6-417B-9E3B-93393B8D5491}"/>
            </c:ext>
          </c:extLst>
        </c:ser>
        <c:dLbls>
          <c:showLegendKey val="0"/>
          <c:showVal val="0"/>
          <c:showCatName val="0"/>
          <c:showSerName val="0"/>
          <c:showPercent val="0"/>
          <c:showBubbleSize val="0"/>
        </c:dLbls>
        <c:axId val="752450944"/>
        <c:axId val="752465024"/>
      </c:areaChart>
      <c:lineChart>
        <c:grouping val="standard"/>
        <c:varyColors val="0"/>
        <c:ser>
          <c:idx val="3"/>
          <c:order val="2"/>
          <c:tx>
            <c:strRef>
              <c:f>'16_ábra_chart'!$F$9</c:f>
              <c:strCache>
                <c:ptCount val="1"/>
                <c:pt idx="0">
                  <c:v>Vacant stock/stock of industial spaces (right-hand scale)</c:v>
                </c:pt>
              </c:strCache>
            </c:strRef>
          </c:tx>
          <c:spPr>
            <a:ln>
              <a:solidFill>
                <a:schemeClr val="tx1"/>
              </a:solidFill>
              <a:prstDash val="solid"/>
            </a:ln>
          </c:spPr>
          <c:marker>
            <c:symbol val="none"/>
          </c:marker>
          <c:cat>
            <c:strRef>
              <c:f>'16_ábra_chart'!$D$10:$D$43</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'16_ábra_chart'!$F$10:$F$43</c:f>
              <c:numCache>
                <c:formatCode>#\ ##0.0</c:formatCode>
                <c:ptCount val="34"/>
                <c:pt idx="0">
                  <c:v>22.2</c:v>
                </c:pt>
                <c:pt idx="1">
                  <c:v>21.76</c:v>
                </c:pt>
                <c:pt idx="2">
                  <c:v>22.4</c:v>
                </c:pt>
                <c:pt idx="3">
                  <c:v>20.9</c:v>
                </c:pt>
                <c:pt idx="4">
                  <c:v>21.1</c:v>
                </c:pt>
                <c:pt idx="5">
                  <c:v>21.4</c:v>
                </c:pt>
                <c:pt idx="6">
                  <c:v>19</c:v>
                </c:pt>
                <c:pt idx="7">
                  <c:v>19.399999999999999</c:v>
                </c:pt>
                <c:pt idx="8">
                  <c:v>21.7</c:v>
                </c:pt>
                <c:pt idx="9">
                  <c:v>22.8</c:v>
                </c:pt>
                <c:pt idx="10">
                  <c:v>23.8</c:v>
                </c:pt>
                <c:pt idx="11">
                  <c:v>21.7</c:v>
                </c:pt>
                <c:pt idx="12">
                  <c:v>21.5</c:v>
                </c:pt>
                <c:pt idx="13">
                  <c:v>19.100000000000001</c:v>
                </c:pt>
                <c:pt idx="14">
                  <c:v>18.600000000000001</c:v>
                </c:pt>
                <c:pt idx="15">
                  <c:v>15.7</c:v>
                </c:pt>
                <c:pt idx="16">
                  <c:v>14.5</c:v>
                </c:pt>
                <c:pt idx="17">
                  <c:v>13.7</c:v>
                </c:pt>
                <c:pt idx="18">
                  <c:v>12.3</c:v>
                </c:pt>
                <c:pt idx="19">
                  <c:v>10.6</c:v>
                </c:pt>
                <c:pt idx="20">
                  <c:v>8.6</c:v>
                </c:pt>
                <c:pt idx="21">
                  <c:v>9.6999999999999993</c:v>
                </c:pt>
                <c:pt idx="22">
                  <c:v>8.9</c:v>
                </c:pt>
                <c:pt idx="23">
                  <c:v>7.6</c:v>
                </c:pt>
                <c:pt idx="24">
                  <c:v>5.8710769419010136</c:v>
                </c:pt>
                <c:pt idx="25">
                  <c:v>5.5400017402074937</c:v>
                </c:pt>
                <c:pt idx="26">
                  <c:v>5.5494683053432032</c:v>
                </c:pt>
                <c:pt idx="27">
                  <c:v>4.0113154726363289</c:v>
                </c:pt>
                <c:pt idx="28">
                  <c:v>4.2085186372075194</c:v>
                </c:pt>
                <c:pt idx="29">
                  <c:v>3.5432843853309755</c:v>
                </c:pt>
                <c:pt idx="30">
                  <c:v>3.65472743658083</c:v>
                </c:pt>
                <c:pt idx="31">
                  <c:v>2.4</c:v>
                </c:pt>
                <c:pt idx="32">
                  <c:v>3.1</c:v>
                </c:pt>
                <c:pt idx="33">
                  <c:v>2.1</c:v>
                </c:pt>
              </c:numCache>
            </c:numRef>
          </c:val>
          <c:smooth val="0"/>
          <c:extLst>
            <c:ext xmlns:c16="http://schemas.microsoft.com/office/drawing/2014/chart" uri="{C3380CC4-5D6E-409C-BE32-E72D297353CC}">
              <c16:uniqueId val="{00000002-34F6-417B-9E3B-93393B8D5491}"/>
            </c:ext>
          </c:extLst>
        </c:ser>
        <c:dLbls>
          <c:showLegendKey val="0"/>
          <c:showVal val="0"/>
          <c:showCatName val="0"/>
          <c:showSerName val="0"/>
          <c:showPercent val="0"/>
          <c:showBubbleSize val="0"/>
        </c:dLbls>
        <c:marker val="1"/>
        <c:smooth val="0"/>
        <c:axId val="752466944"/>
        <c:axId val="752476928"/>
      </c:lineChart>
      <c:catAx>
        <c:axId val="752450944"/>
        <c:scaling>
          <c:orientation val="minMax"/>
        </c:scaling>
        <c:delete val="0"/>
        <c:axPos val="b"/>
        <c:numFmt formatCode="General" sourceLinked="1"/>
        <c:majorTickMark val="out"/>
        <c:minorTickMark val="none"/>
        <c:tickLblPos val="nextTo"/>
        <c:spPr>
          <a:ln>
            <a:solidFill>
              <a:prstClr val="black"/>
            </a:solidFill>
          </a:ln>
        </c:spPr>
        <c:txPr>
          <a:bodyPr rot="-5400000" vert="horz"/>
          <a:lstStyle/>
          <a:p>
            <a:pPr>
              <a:defRPr/>
            </a:pPr>
            <a:endParaRPr lang="hu-HU"/>
          </a:p>
        </c:txPr>
        <c:crossAx val="752465024"/>
        <c:crosses val="autoZero"/>
        <c:auto val="1"/>
        <c:lblAlgn val="ctr"/>
        <c:lblOffset val="100"/>
        <c:tickLblSkip val="2"/>
        <c:noMultiLvlLbl val="0"/>
      </c:catAx>
      <c:valAx>
        <c:axId val="752465024"/>
        <c:scaling>
          <c:orientation val="minMax"/>
        </c:scaling>
        <c:delete val="0"/>
        <c:axPos val="l"/>
        <c:majorGridlines>
          <c:spPr>
            <a:ln w="3175">
              <a:solidFill>
                <a:schemeClr val="bg1">
                  <a:lumMod val="75000"/>
                </a:schemeClr>
              </a:solidFill>
              <a:prstDash val="dash"/>
            </a:ln>
          </c:spPr>
        </c:majorGridlines>
        <c:title>
          <c:tx>
            <c:rich>
              <a:bodyPr rot="0" vert="horz"/>
              <a:lstStyle/>
              <a:p>
                <a:pPr algn="ctr">
                  <a:defRPr/>
                </a:pPr>
                <a:r>
                  <a:rPr lang="hu-HU"/>
                  <a:t>per cent</a:t>
                </a:r>
              </a:p>
            </c:rich>
          </c:tx>
          <c:layout>
            <c:manualLayout>
              <c:xMode val="edge"/>
              <c:yMode val="edge"/>
              <c:x val="0.82548170245239172"/>
              <c:y val="5.6333699028362199E-3"/>
            </c:manualLayout>
          </c:layout>
          <c:overlay val="0"/>
        </c:title>
        <c:numFmt formatCode="0.0" sourceLinked="0"/>
        <c:majorTickMark val="out"/>
        <c:minorTickMark val="none"/>
        <c:tickLblPos val="nextTo"/>
        <c:spPr>
          <a:ln>
            <a:solidFill>
              <a:prstClr val="black"/>
            </a:solidFill>
          </a:ln>
        </c:spPr>
        <c:txPr>
          <a:bodyPr rot="0" vert="horz"/>
          <a:lstStyle/>
          <a:p>
            <a:pPr>
              <a:defRPr/>
            </a:pPr>
            <a:endParaRPr lang="hu-HU"/>
          </a:p>
        </c:txPr>
        <c:crossAx val="752450944"/>
        <c:crosses val="autoZero"/>
        <c:crossBetween val="between"/>
      </c:valAx>
      <c:catAx>
        <c:axId val="752466944"/>
        <c:scaling>
          <c:orientation val="minMax"/>
        </c:scaling>
        <c:delete val="1"/>
        <c:axPos val="b"/>
        <c:numFmt formatCode="General" sourceLinked="1"/>
        <c:majorTickMark val="out"/>
        <c:minorTickMark val="none"/>
        <c:tickLblPos val="none"/>
        <c:crossAx val="752476928"/>
        <c:crosses val="autoZero"/>
        <c:auto val="1"/>
        <c:lblAlgn val="ctr"/>
        <c:lblOffset val="100"/>
        <c:noMultiLvlLbl val="0"/>
      </c:catAx>
      <c:valAx>
        <c:axId val="752476928"/>
        <c:scaling>
          <c:orientation val="minMax"/>
          <c:max val="25"/>
          <c:min val="0"/>
        </c:scaling>
        <c:delete val="0"/>
        <c:axPos val="r"/>
        <c:title>
          <c:tx>
            <c:rich>
              <a:bodyPr rot="0" vert="horz"/>
              <a:lstStyle/>
              <a:p>
                <a:pPr algn="ctr">
                  <a:defRPr/>
                </a:pPr>
                <a:r>
                  <a:rPr lang="hu-HU"/>
                  <a:t>million sq. m.</a:t>
                </a:r>
                <a:endParaRPr lang="hu-HU" baseline="30000"/>
              </a:p>
            </c:rich>
          </c:tx>
          <c:layout>
            <c:manualLayout>
              <c:xMode val="edge"/>
              <c:yMode val="edge"/>
              <c:x val="6.9081133580769366E-2"/>
              <c:y val="7.9915936433872024E-4"/>
            </c:manualLayout>
          </c:layout>
          <c:overlay val="0"/>
        </c:title>
        <c:numFmt formatCode="0" sourceLinked="0"/>
        <c:majorTickMark val="out"/>
        <c:minorTickMark val="none"/>
        <c:tickLblPos val="nextTo"/>
        <c:spPr>
          <a:ln>
            <a:solidFill>
              <a:prstClr val="black"/>
            </a:solidFill>
          </a:ln>
        </c:spPr>
        <c:txPr>
          <a:bodyPr rot="0" vert="horz"/>
          <a:lstStyle/>
          <a:p>
            <a:pPr>
              <a:defRPr/>
            </a:pPr>
            <a:endParaRPr lang="hu-HU"/>
          </a:p>
        </c:txPr>
        <c:crossAx val="752466944"/>
        <c:crosses val="max"/>
        <c:crossBetween val="between"/>
      </c:valAx>
      <c:spPr>
        <a:noFill/>
        <a:ln>
          <a:solidFill>
            <a:sysClr val="windowText" lastClr="000000"/>
          </a:solidFill>
        </a:ln>
      </c:spPr>
    </c:plotArea>
    <c:legend>
      <c:legendPos val="b"/>
      <c:layout>
        <c:manualLayout>
          <c:xMode val="edge"/>
          <c:yMode val="edge"/>
          <c:x val="5.4557702313642514E-2"/>
          <c:y val="0.81732450110402866"/>
          <c:w val="0.87686551736099072"/>
          <c:h val="0.1779723830817444"/>
        </c:manualLayout>
      </c:layout>
      <c:overlay val="0"/>
      <c:spPr>
        <a:ln>
          <a:solidFill>
            <a:schemeClr val="tx1"/>
          </a:solidFill>
        </a:ln>
      </c:spPr>
    </c:legend>
    <c:plotVisOnly val="1"/>
    <c:dispBlanksAs val="gap"/>
    <c:showDLblsOverMax val="0"/>
  </c:chart>
  <c:spPr>
    <a:noFill/>
    <a:ln>
      <a:noFill/>
    </a:ln>
  </c:spPr>
  <c:txPr>
    <a:bodyPr/>
    <a:lstStyle/>
    <a:p>
      <a:pPr>
        <a:defRPr sz="1600" b="0" i="0" u="none" strike="noStrike" baseline="0">
          <a:solidFill>
            <a:srgbClr val="000000"/>
          </a:solidFill>
          <a:latin typeface="+mn-lt"/>
          <a:ea typeface="Trebuchet MS"/>
          <a:cs typeface="Trebuchet MS"/>
        </a:defRPr>
      </a:pPr>
      <a:endParaRPr lang="hu-HU"/>
    </a:p>
  </c:txPr>
  <c:printSettings>
    <c:headerFooter/>
    <c:pageMargins b="0.750000000000002" l="0.70000000000000062" r="0.70000000000000062" t="0.750000000000002"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'17_ábra_chart'!$F$13</c:f>
              <c:strCache>
                <c:ptCount val="1"/>
                <c:pt idx="0">
                  <c:v>Átadott új kínálat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'17_ábra_chart'!$G$12:$O$12</c:f>
              <c:strCache>
                <c:ptCount val="9"/>
                <c:pt idx="0">
                  <c:v>2011</c:v>
                </c:pt>
                <c:pt idx="1">
                  <c:v>2012</c:v>
                </c:pt>
                <c:pt idx="2">
                  <c:v>2013</c:v>
                </c:pt>
                <c:pt idx="3">
                  <c:v>2014</c:v>
                </c:pt>
                <c:pt idx="4">
                  <c:v>2015</c:v>
                </c:pt>
                <c:pt idx="5">
                  <c:v>2016</c:v>
                </c:pt>
                <c:pt idx="6">
                  <c:v>2017</c:v>
                </c:pt>
                <c:pt idx="7">
                  <c:v>2018</c:v>
                </c:pt>
                <c:pt idx="8">
                  <c:v>2019 (e.)</c:v>
                </c:pt>
              </c:strCache>
            </c:strRef>
          </c:cat>
          <c:val>
            <c:numRef>
              <c:f>'17_ábra_chart'!$G$13:$O$13</c:f>
              <c:numCache>
                <c:formatCode>#,##0</c:formatCode>
                <c:ptCount val="9"/>
                <c:pt idx="0">
                  <c:v>10.1</c:v>
                </c:pt>
                <c:pt idx="1">
                  <c:v>16.448</c:v>
                </c:pt>
                <c:pt idx="2">
                  <c:v>10.8</c:v>
                </c:pt>
                <c:pt idx="3">
                  <c:v>18.59</c:v>
                </c:pt>
                <c:pt idx="4">
                  <c:v>5</c:v>
                </c:pt>
                <c:pt idx="5">
                  <c:v>76.010000000000005</c:v>
                </c:pt>
                <c:pt idx="6">
                  <c:v>117.79</c:v>
                </c:pt>
                <c:pt idx="7">
                  <c:v>126.997</c:v>
                </c:pt>
                <c:pt idx="8">
                  <c:v>23.736000000000001</c:v>
                </c:pt>
              </c:numCache>
            </c:numRef>
          </c:val>
          <c:extLst>
            <c:ext xmlns:c16="http://schemas.microsoft.com/office/drawing/2014/chart" uri="{C3380CC4-5D6E-409C-BE32-E72D297353CC}">
              <c16:uniqueId val="{00000000-2DB4-4F83-B1FF-F2327CFE78B1}"/>
            </c:ext>
          </c:extLst>
        </c:ser>
        <c:ser>
          <c:idx val="2"/>
          <c:order val="1"/>
          <c:tx>
            <c:strRef>
              <c:f>'17_ábra_chart'!$F$15</c:f>
              <c:strCache>
                <c:ptCount val="1"/>
                <c:pt idx="0">
                  <c:v>Tervezett átadás - előbérlettel lekötött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'17_ábra_chart'!$G$12:$O$12</c:f>
              <c:strCache>
                <c:ptCount val="9"/>
                <c:pt idx="0">
                  <c:v>2011</c:v>
                </c:pt>
                <c:pt idx="1">
                  <c:v>2012</c:v>
                </c:pt>
                <c:pt idx="2">
                  <c:v>2013</c:v>
                </c:pt>
                <c:pt idx="3">
                  <c:v>2014</c:v>
                </c:pt>
                <c:pt idx="4">
                  <c:v>2015</c:v>
                </c:pt>
                <c:pt idx="5">
                  <c:v>2016</c:v>
                </c:pt>
                <c:pt idx="6">
                  <c:v>2017</c:v>
                </c:pt>
                <c:pt idx="7">
                  <c:v>2018</c:v>
                </c:pt>
                <c:pt idx="8">
                  <c:v>2019 (e.)</c:v>
                </c:pt>
              </c:strCache>
            </c:strRef>
          </c:cat>
          <c:val>
            <c:numRef>
              <c:f>'17_ábra_chart'!$G$15:$O$15</c:f>
              <c:numCache>
                <c:formatCode>General</c:formatCode>
                <c:ptCount val="9"/>
                <c:pt idx="8" formatCode="#,##0">
                  <c:v>33.198999999999998</c:v>
                </c:pt>
              </c:numCache>
            </c:numRef>
          </c:val>
          <c:extLst>
            <c:ext xmlns:c16="http://schemas.microsoft.com/office/drawing/2014/chart" uri="{C3380CC4-5D6E-409C-BE32-E72D297353CC}">
              <c16:uniqueId val="{00000001-2DB4-4F83-B1FF-F2327CFE78B1}"/>
            </c:ext>
          </c:extLst>
        </c:ser>
        <c:ser>
          <c:idx val="1"/>
          <c:order val="2"/>
          <c:tx>
            <c:strRef>
              <c:f>'17_ábra_chart'!$F$14</c:f>
              <c:strCache>
                <c:ptCount val="1"/>
                <c:pt idx="0">
                  <c:v>Tervezett átadás - elérhető terület</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'17_ábra_chart'!$G$12:$O$12</c:f>
              <c:strCache>
                <c:ptCount val="9"/>
                <c:pt idx="0">
                  <c:v>2011</c:v>
                </c:pt>
                <c:pt idx="1">
                  <c:v>2012</c:v>
                </c:pt>
                <c:pt idx="2">
                  <c:v>2013</c:v>
                </c:pt>
                <c:pt idx="3">
                  <c:v>2014</c:v>
                </c:pt>
                <c:pt idx="4">
                  <c:v>2015</c:v>
                </c:pt>
                <c:pt idx="5">
                  <c:v>2016</c:v>
                </c:pt>
                <c:pt idx="6">
                  <c:v>2017</c:v>
                </c:pt>
                <c:pt idx="7">
                  <c:v>2018</c:v>
                </c:pt>
                <c:pt idx="8">
                  <c:v>2019 (e.)</c:v>
                </c:pt>
              </c:strCache>
            </c:strRef>
          </c:cat>
          <c:val>
            <c:numRef>
              <c:f>'17_ábra_chart'!$G$14:$O$14</c:f>
              <c:numCache>
                <c:formatCode>General</c:formatCode>
                <c:ptCount val="9"/>
                <c:pt idx="8" formatCode="#,##0">
                  <c:v>46.355000000000004</c:v>
                </c:pt>
              </c:numCache>
            </c:numRef>
          </c:val>
          <c:extLst>
            <c:ext xmlns:c16="http://schemas.microsoft.com/office/drawing/2014/chart" uri="{C3380CC4-5D6E-409C-BE32-E72D297353CC}">
              <c16:uniqueId val="{00000002-2DB4-4F83-B1FF-F2327CFE78B1}"/>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'17_ábra_chart'!$F$16</c:f>
              <c:strCache>
                <c:ptCount val="1"/>
                <c:pt idx="0">
                  <c:v>Megújulási arány (jobb skála)</c:v>
                </c:pt>
              </c:strCache>
            </c:strRef>
          </c:tx>
          <c:spPr>
            <a:ln w="28575" cap="rnd">
              <a:noFill/>
              <a:round/>
            </a:ln>
            <a:effectLst/>
          </c:spPr>
          <c:marker>
            <c:symbol val="triangle"/>
            <c:size val="10"/>
            <c:spPr>
              <a:solidFill>
                <a:srgbClr val="70AD47"/>
              </a:solidFill>
              <a:ln w="9525">
                <a:solidFill>
                  <a:schemeClr val="tx1"/>
                </a:solidFill>
              </a:ln>
              <a:effectLst/>
            </c:spPr>
          </c:marker>
          <c:cat>
            <c:strRef>
              <c:f>'17_ábra_chart'!$G$12:$O$12</c:f>
              <c:strCache>
                <c:ptCount val="9"/>
                <c:pt idx="0">
                  <c:v>2011</c:v>
                </c:pt>
                <c:pt idx="1">
                  <c:v>2012</c:v>
                </c:pt>
                <c:pt idx="2">
                  <c:v>2013</c:v>
                </c:pt>
                <c:pt idx="3">
                  <c:v>2014</c:v>
                </c:pt>
                <c:pt idx="4">
                  <c:v>2015</c:v>
                </c:pt>
                <c:pt idx="5">
                  <c:v>2016</c:v>
                </c:pt>
                <c:pt idx="6">
                  <c:v>2017</c:v>
                </c:pt>
                <c:pt idx="7">
                  <c:v>2018</c:v>
                </c:pt>
                <c:pt idx="8">
                  <c:v>2019 (e.)</c:v>
                </c:pt>
              </c:strCache>
            </c:strRef>
          </c:cat>
          <c:val>
            <c:numRef>
              <c:f>'17_ábra_chart'!$G$16:$O$16</c:f>
              <c:numCache>
                <c:formatCode>#\ ##0.0</c:formatCode>
                <c:ptCount val="9"/>
                <c:pt idx="1">
                  <c:v>0.91013370355471168</c:v>
                </c:pt>
                <c:pt idx="2">
                  <c:v>0.59245183448870586</c:v>
                </c:pt>
                <c:pt idx="3">
                  <c:v>1.013830413821688</c:v>
                </c:pt>
                <c:pt idx="4">
                  <c:v>0.26945680203278211</c:v>
                </c:pt>
                <c:pt idx="5">
                  <c:v>4.0395397656312282</c:v>
                </c:pt>
                <c:pt idx="6">
                  <c:v>6.0874958009250886</c:v>
                </c:pt>
                <c:pt idx="7">
                  <c:v>6.2155323460028775</c:v>
                </c:pt>
                <c:pt idx="8">
                  <c:v>4.7426855474130809</c:v>
                </c:pt>
              </c:numCache>
            </c:numRef>
          </c:val>
          <c:smooth val="0"/>
          <c:extLst>
            <c:ext xmlns:c16="http://schemas.microsoft.com/office/drawing/2014/chart" uri="{C3380CC4-5D6E-409C-BE32-E72D297353CC}">
              <c16:uniqueId val="{00000003-2DB4-4F83-B1FF-F2327CFE78B1}"/>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903111111111111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465013888888889E-2"/>
          <c:y val="0.87337962962962967"/>
          <c:w val="0.96893569444444427"/>
          <c:h val="0.1125092592592592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1188148148148149E-2"/>
          <c:w val="0.84780111111111112"/>
          <c:h val="0.65003129629629619"/>
        </c:manualLayout>
      </c:layout>
      <c:barChart>
        <c:barDir val="col"/>
        <c:grouping val="stacked"/>
        <c:varyColors val="0"/>
        <c:ser>
          <c:idx val="0"/>
          <c:order val="0"/>
          <c:tx>
            <c:strRef>
              <c:f>'17_ábra_chart'!$E$13</c:f>
              <c:strCache>
                <c:ptCount val="1"/>
                <c:pt idx="0">
                  <c:v>Realised completions</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'17_ábra_chart'!$G$11:$O$11</c:f>
              <c:strCache>
                <c:ptCount val="9"/>
                <c:pt idx="0">
                  <c:v>2011</c:v>
                </c:pt>
                <c:pt idx="1">
                  <c:v>2012</c:v>
                </c:pt>
                <c:pt idx="2">
                  <c:v>2013</c:v>
                </c:pt>
                <c:pt idx="3">
                  <c:v>2014</c:v>
                </c:pt>
                <c:pt idx="4">
                  <c:v>2015</c:v>
                </c:pt>
                <c:pt idx="5">
                  <c:v>2016</c:v>
                </c:pt>
                <c:pt idx="6">
                  <c:v>2017</c:v>
                </c:pt>
                <c:pt idx="7">
                  <c:v>2018</c:v>
                </c:pt>
                <c:pt idx="8">
                  <c:v>2019 (fc)</c:v>
                </c:pt>
              </c:strCache>
            </c:strRef>
          </c:cat>
          <c:val>
            <c:numRef>
              <c:f>'17_ábra_chart'!$G$13:$O$13</c:f>
              <c:numCache>
                <c:formatCode>#,##0</c:formatCode>
                <c:ptCount val="9"/>
                <c:pt idx="0">
                  <c:v>10.1</c:v>
                </c:pt>
                <c:pt idx="1">
                  <c:v>16.448</c:v>
                </c:pt>
                <c:pt idx="2">
                  <c:v>10.8</c:v>
                </c:pt>
                <c:pt idx="3">
                  <c:v>18.59</c:v>
                </c:pt>
                <c:pt idx="4">
                  <c:v>5</c:v>
                </c:pt>
                <c:pt idx="5">
                  <c:v>76.010000000000005</c:v>
                </c:pt>
                <c:pt idx="6">
                  <c:v>117.79</c:v>
                </c:pt>
                <c:pt idx="7">
                  <c:v>126.997</c:v>
                </c:pt>
                <c:pt idx="8">
                  <c:v>23.736000000000001</c:v>
                </c:pt>
              </c:numCache>
            </c:numRef>
          </c:val>
          <c:extLst>
            <c:ext xmlns:c16="http://schemas.microsoft.com/office/drawing/2014/chart" uri="{C3380CC4-5D6E-409C-BE32-E72D297353CC}">
              <c16:uniqueId val="{00000000-EE6F-46A0-8F57-CE5007AEA840}"/>
            </c:ext>
          </c:extLst>
        </c:ser>
        <c:ser>
          <c:idx val="2"/>
          <c:order val="1"/>
          <c:tx>
            <c:strRef>
              <c:f>'17_ábra_chart'!$E$15</c:f>
              <c:strCache>
                <c:ptCount val="1"/>
                <c:pt idx="0">
                  <c:v>Planned completions - pre-leased space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'17_ábra_chart'!$G$11:$O$11</c:f>
              <c:strCache>
                <c:ptCount val="9"/>
                <c:pt idx="0">
                  <c:v>2011</c:v>
                </c:pt>
                <c:pt idx="1">
                  <c:v>2012</c:v>
                </c:pt>
                <c:pt idx="2">
                  <c:v>2013</c:v>
                </c:pt>
                <c:pt idx="3">
                  <c:v>2014</c:v>
                </c:pt>
                <c:pt idx="4">
                  <c:v>2015</c:v>
                </c:pt>
                <c:pt idx="5">
                  <c:v>2016</c:v>
                </c:pt>
                <c:pt idx="6">
                  <c:v>2017</c:v>
                </c:pt>
                <c:pt idx="7">
                  <c:v>2018</c:v>
                </c:pt>
                <c:pt idx="8">
                  <c:v>2019 (fc)</c:v>
                </c:pt>
              </c:strCache>
            </c:strRef>
          </c:cat>
          <c:val>
            <c:numRef>
              <c:f>'17_ábra_chart'!$G$15:$O$15</c:f>
              <c:numCache>
                <c:formatCode>General</c:formatCode>
                <c:ptCount val="9"/>
                <c:pt idx="8" formatCode="#,##0">
                  <c:v>33.198999999999998</c:v>
                </c:pt>
              </c:numCache>
            </c:numRef>
          </c:val>
          <c:extLst>
            <c:ext xmlns:c16="http://schemas.microsoft.com/office/drawing/2014/chart" uri="{C3380CC4-5D6E-409C-BE32-E72D297353CC}">
              <c16:uniqueId val="{00000001-EE6F-46A0-8F57-CE5007AEA840}"/>
            </c:ext>
          </c:extLst>
        </c:ser>
        <c:ser>
          <c:idx val="1"/>
          <c:order val="2"/>
          <c:tx>
            <c:strRef>
              <c:f>'17_ábra_chart'!$E$14</c:f>
              <c:strCache>
                <c:ptCount val="1"/>
                <c:pt idx="0">
                  <c:v>Planned completions - available space</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'17_ábra_chart'!$G$11:$O$11</c:f>
              <c:strCache>
                <c:ptCount val="9"/>
                <c:pt idx="0">
                  <c:v>2011</c:v>
                </c:pt>
                <c:pt idx="1">
                  <c:v>2012</c:v>
                </c:pt>
                <c:pt idx="2">
                  <c:v>2013</c:v>
                </c:pt>
                <c:pt idx="3">
                  <c:v>2014</c:v>
                </c:pt>
                <c:pt idx="4">
                  <c:v>2015</c:v>
                </c:pt>
                <c:pt idx="5">
                  <c:v>2016</c:v>
                </c:pt>
                <c:pt idx="6">
                  <c:v>2017</c:v>
                </c:pt>
                <c:pt idx="7">
                  <c:v>2018</c:v>
                </c:pt>
                <c:pt idx="8">
                  <c:v>2019 (fc)</c:v>
                </c:pt>
              </c:strCache>
            </c:strRef>
          </c:cat>
          <c:val>
            <c:numRef>
              <c:f>'17_ábra_chart'!$G$14:$O$14</c:f>
              <c:numCache>
                <c:formatCode>General</c:formatCode>
                <c:ptCount val="9"/>
                <c:pt idx="8" formatCode="#,##0">
                  <c:v>46.355000000000004</c:v>
                </c:pt>
              </c:numCache>
            </c:numRef>
          </c:val>
          <c:extLst>
            <c:ext xmlns:c16="http://schemas.microsoft.com/office/drawing/2014/chart" uri="{C3380CC4-5D6E-409C-BE32-E72D297353CC}">
              <c16:uniqueId val="{00000002-EE6F-46A0-8F57-CE5007AEA840}"/>
            </c:ext>
          </c:extLst>
        </c:ser>
        <c:dLbls>
          <c:showLegendKey val="0"/>
          <c:showVal val="0"/>
          <c:showCatName val="0"/>
          <c:showSerName val="0"/>
          <c:showPercent val="0"/>
          <c:showBubbleSize val="0"/>
        </c:dLbls>
        <c:gapWidth val="80"/>
        <c:overlap val="100"/>
        <c:axId val="542459208"/>
        <c:axId val="542458880"/>
      </c:barChart>
      <c:lineChart>
        <c:grouping val="standard"/>
        <c:varyColors val="0"/>
        <c:ser>
          <c:idx val="3"/>
          <c:order val="3"/>
          <c:tx>
            <c:strRef>
              <c:f>'17_ábra_chart'!$E$16</c:f>
              <c:strCache>
                <c:ptCount val="1"/>
                <c:pt idx="0">
                  <c:v>Rate of renewal (right-hand scale)</c:v>
                </c:pt>
              </c:strCache>
            </c:strRef>
          </c:tx>
          <c:spPr>
            <a:ln w="28575" cap="rnd">
              <a:noFill/>
              <a:round/>
            </a:ln>
            <a:effectLst/>
          </c:spPr>
          <c:marker>
            <c:symbol val="triangle"/>
            <c:size val="10"/>
            <c:spPr>
              <a:solidFill>
                <a:srgbClr val="70AD47"/>
              </a:solidFill>
              <a:ln w="9525">
                <a:solidFill>
                  <a:schemeClr val="tx1"/>
                </a:solidFill>
              </a:ln>
              <a:effectLst/>
            </c:spPr>
          </c:marker>
          <c:cat>
            <c:strRef>
              <c:f>'17_ábra_chart'!$G$11:$O$11</c:f>
              <c:strCache>
                <c:ptCount val="9"/>
                <c:pt idx="0">
                  <c:v>2011</c:v>
                </c:pt>
                <c:pt idx="1">
                  <c:v>2012</c:v>
                </c:pt>
                <c:pt idx="2">
                  <c:v>2013</c:v>
                </c:pt>
                <c:pt idx="3">
                  <c:v>2014</c:v>
                </c:pt>
                <c:pt idx="4">
                  <c:v>2015</c:v>
                </c:pt>
                <c:pt idx="5">
                  <c:v>2016</c:v>
                </c:pt>
                <c:pt idx="6">
                  <c:v>2017</c:v>
                </c:pt>
                <c:pt idx="7">
                  <c:v>2018</c:v>
                </c:pt>
                <c:pt idx="8">
                  <c:v>2019 (fc)</c:v>
                </c:pt>
              </c:strCache>
            </c:strRef>
          </c:cat>
          <c:val>
            <c:numRef>
              <c:f>'17_ábra_chart'!$G$16:$O$16</c:f>
              <c:numCache>
                <c:formatCode>#\ ##0.0</c:formatCode>
                <c:ptCount val="9"/>
                <c:pt idx="1">
                  <c:v>0.91013370355471168</c:v>
                </c:pt>
                <c:pt idx="2">
                  <c:v>0.59245183448870586</c:v>
                </c:pt>
                <c:pt idx="3">
                  <c:v>1.013830413821688</c:v>
                </c:pt>
                <c:pt idx="4">
                  <c:v>0.26945680203278211</c:v>
                </c:pt>
                <c:pt idx="5">
                  <c:v>4.0395397656312282</c:v>
                </c:pt>
                <c:pt idx="6">
                  <c:v>6.0874958009250886</c:v>
                </c:pt>
                <c:pt idx="7">
                  <c:v>6.2155323460028775</c:v>
                </c:pt>
                <c:pt idx="8">
                  <c:v>4.7426855474130809</c:v>
                </c:pt>
              </c:numCache>
            </c:numRef>
          </c:val>
          <c:smooth val="0"/>
          <c:extLst>
            <c:ext xmlns:c16="http://schemas.microsoft.com/office/drawing/2014/chart" uri="{C3380CC4-5D6E-409C-BE32-E72D297353CC}">
              <c16:uniqueId val="{00000003-EE6F-46A0-8F57-CE5007AEA840}"/>
            </c:ext>
          </c:extLst>
        </c:ser>
        <c:dLbls>
          <c:showLegendKey val="0"/>
          <c:showVal val="0"/>
          <c:showCatName val="0"/>
          <c:showSerName val="0"/>
          <c:showPercent val="0"/>
          <c:showBubbleSize val="0"/>
        </c:dLbls>
        <c:marker val="1"/>
        <c:smooth val="0"/>
        <c:axId val="542350304"/>
        <c:axId val="542349320"/>
      </c:lineChart>
      <c:catAx>
        <c:axId val="5424592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2458880"/>
        <c:crosses val="autoZero"/>
        <c:auto val="1"/>
        <c:lblAlgn val="ctr"/>
        <c:lblOffset val="100"/>
        <c:noMultiLvlLbl val="0"/>
      </c:catAx>
      <c:valAx>
        <c:axId val="54245888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sq.</a:t>
                </a:r>
                <a:r>
                  <a:rPr lang="hu-HU" b="0" baseline="0"/>
                  <a:t> m.</a:t>
                </a:r>
                <a:endParaRPr lang="hu-HU" b="0"/>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459208"/>
        <c:crosses val="autoZero"/>
        <c:crossBetween val="between"/>
      </c:valAx>
      <c:valAx>
        <c:axId val="54234932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9079166666666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2350304"/>
        <c:crosses val="max"/>
        <c:crossBetween val="between"/>
      </c:valAx>
      <c:catAx>
        <c:axId val="542350304"/>
        <c:scaling>
          <c:orientation val="minMax"/>
        </c:scaling>
        <c:delete val="1"/>
        <c:axPos val="b"/>
        <c:numFmt formatCode="General" sourceLinked="1"/>
        <c:majorTickMark val="out"/>
        <c:minorTickMark val="none"/>
        <c:tickLblPos val="nextTo"/>
        <c:crossAx val="5423493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066805555555557E-3"/>
          <c:y val="0.88749074074074052"/>
          <c:w val="0.98481069444444436"/>
          <c:h val="0.1007500000000000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'18_ábra_chart'!$E$12</c:f>
              <c:strCache>
                <c:ptCount val="1"/>
                <c:pt idx="0">
                  <c:v>Előbérlet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'18_ábra_chart'!$D$13:$D$22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'18_ábra_chart'!$E$13:$E$22</c:f>
              <c:numCache>
                <c:formatCode>0</c:formatCode>
                <c:ptCount val="10"/>
                <c:pt idx="0">
                  <c:v>8.8495575221238933</c:v>
                </c:pt>
                <c:pt idx="1">
                  <c:v>0</c:v>
                </c:pt>
                <c:pt idx="2">
                  <c:v>0</c:v>
                </c:pt>
                <c:pt idx="3">
                  <c:v>9.0402384746868378</c:v>
                </c:pt>
                <c:pt idx="4">
                  <c:v>2.0169771157360996</c:v>
                </c:pt>
                <c:pt idx="5">
                  <c:v>7.4090515441208131</c:v>
                </c:pt>
                <c:pt idx="6">
                  <c:v>19.991057449115338</c:v>
                </c:pt>
                <c:pt idx="7">
                  <c:v>19</c:v>
                </c:pt>
                <c:pt idx="8">
                  <c:v>8</c:v>
                </c:pt>
                <c:pt idx="9">
                  <c:v>20.326509264793781</c:v>
                </c:pt>
              </c:numCache>
            </c:numRef>
          </c:val>
          <c:extLst>
            <c:ext xmlns:c16="http://schemas.microsoft.com/office/drawing/2014/chart" uri="{C3380CC4-5D6E-409C-BE32-E72D297353CC}">
              <c16:uniqueId val="{00000000-7888-4B95-AB7C-F8F846DFE653}"/>
            </c:ext>
          </c:extLst>
        </c:ser>
        <c:ser>
          <c:idx val="1"/>
          <c:order val="1"/>
          <c:tx>
            <c:strRef>
              <c:f>'18_ábra_chart'!$F$12</c:f>
              <c:strCache>
                <c:ptCount val="1"/>
                <c:pt idx="0">
                  <c:v>Bővülés</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'18_ábra_chart'!$D$13:$D$22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'18_ábra_chart'!$F$13:$F$22</c:f>
              <c:numCache>
                <c:formatCode>0</c:formatCode>
                <c:ptCount val="10"/>
                <c:pt idx="0">
                  <c:v>16.147839666840188</c:v>
                </c:pt>
                <c:pt idx="1">
                  <c:v>15.052673777357112</c:v>
                </c:pt>
                <c:pt idx="2">
                  <c:v>7.6883944647749001</c:v>
                </c:pt>
                <c:pt idx="3">
                  <c:v>19.942528261067025</c:v>
                </c:pt>
                <c:pt idx="4">
                  <c:v>17.382851815714098</c:v>
                </c:pt>
                <c:pt idx="5">
                  <c:v>13.602642926989086</c:v>
                </c:pt>
                <c:pt idx="6">
                  <c:v>8.5061222248013557</c:v>
                </c:pt>
                <c:pt idx="7">
                  <c:v>3</c:v>
                </c:pt>
                <c:pt idx="8">
                  <c:v>12</c:v>
                </c:pt>
                <c:pt idx="9">
                  <c:v>1</c:v>
                </c:pt>
              </c:numCache>
            </c:numRef>
          </c:val>
          <c:extLst>
            <c:ext xmlns:c16="http://schemas.microsoft.com/office/drawing/2014/chart" uri="{C3380CC4-5D6E-409C-BE32-E72D297353CC}">
              <c16:uniqueId val="{00000001-7888-4B95-AB7C-F8F846DFE653}"/>
            </c:ext>
          </c:extLst>
        </c:ser>
        <c:ser>
          <c:idx val="2"/>
          <c:order val="2"/>
          <c:tx>
            <c:strRef>
              <c:f>'18_ábra_chart'!$G$12</c:f>
              <c:strCache>
                <c:ptCount val="1"/>
                <c:pt idx="0">
                  <c:v>Új bérbeadás</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'18_ábra_chart'!$D$13:$D$22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'18_ábra_chart'!$G$13:$G$22</c:f>
              <c:numCache>
                <c:formatCode>0</c:formatCode>
                <c:ptCount val="10"/>
                <c:pt idx="0">
                  <c:v>36.358667360749607</c:v>
                </c:pt>
                <c:pt idx="1">
                  <c:v>28.390735332399856</c:v>
                </c:pt>
                <c:pt idx="2">
                  <c:v>31.469476956155074</c:v>
                </c:pt>
                <c:pt idx="3">
                  <c:v>38.390461012526529</c:v>
                </c:pt>
                <c:pt idx="4">
                  <c:v>36.501668219302125</c:v>
                </c:pt>
                <c:pt idx="5">
                  <c:v>29.071134610256049</c:v>
                </c:pt>
                <c:pt idx="6">
                  <c:v>19.743600033211862</c:v>
                </c:pt>
                <c:pt idx="7">
                  <c:v>22</c:v>
                </c:pt>
                <c:pt idx="8">
                  <c:v>25</c:v>
                </c:pt>
                <c:pt idx="9">
                  <c:v>44</c:v>
                </c:pt>
              </c:numCache>
            </c:numRef>
          </c:val>
          <c:extLst>
            <c:ext xmlns:c16="http://schemas.microsoft.com/office/drawing/2014/chart" uri="{C3380CC4-5D6E-409C-BE32-E72D297353CC}">
              <c16:uniqueId val="{00000002-7888-4B95-AB7C-F8F846DFE653}"/>
            </c:ext>
          </c:extLst>
        </c:ser>
        <c:ser>
          <c:idx val="3"/>
          <c:order val="3"/>
          <c:tx>
            <c:strRef>
              <c:f>'18_ábra_chart'!$H$12</c:f>
              <c:strCache>
                <c:ptCount val="1"/>
                <c:pt idx="0">
                  <c:v>Megújítás</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'18_ábra_chart'!$D$13:$D$22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Ref>
              <c:f>'18_ábra_chart'!$H$13:$H$22</c:f>
              <c:numCache>
                <c:formatCode>0</c:formatCode>
                <c:ptCount val="10"/>
                <c:pt idx="0">
                  <c:v>38.643935450286307</c:v>
                </c:pt>
                <c:pt idx="1">
                  <c:v>56.556590890243044</c:v>
                </c:pt>
                <c:pt idx="2">
                  <c:v>60.842128579070021</c:v>
                </c:pt>
                <c:pt idx="3">
                  <c:v>32.626772251719608</c:v>
                </c:pt>
                <c:pt idx="4">
                  <c:v>44.09850284924768</c:v>
                </c:pt>
                <c:pt idx="5">
                  <c:v>49.917170918634056</c:v>
                </c:pt>
                <c:pt idx="6">
                  <c:v>51.759220292871433</c:v>
                </c:pt>
                <c:pt idx="7">
                  <c:v>56</c:v>
                </c:pt>
                <c:pt idx="8">
                  <c:v>55.000000000000007</c:v>
                </c:pt>
                <c:pt idx="9">
                  <c:v>35</c:v>
                </c:pt>
              </c:numCache>
            </c:numRef>
          </c:val>
          <c:extLst>
            <c:ext xmlns:c16="http://schemas.microsoft.com/office/drawing/2014/chart" uri="{C3380CC4-5D6E-409C-BE32-E72D297353CC}">
              <c16:uniqueId val="{00000003-7888-4B95-AB7C-F8F846DFE653}"/>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strRef>
              <c:f>'18_ábra_chart'!$D$13:$D$22</c:f>
              <c:strCache>
                <c:ptCount val="10"/>
                <c:pt idx="0">
                  <c:v>2010</c:v>
                </c:pt>
                <c:pt idx="1">
                  <c:v>2011</c:v>
                </c:pt>
                <c:pt idx="2">
                  <c:v>2012</c:v>
                </c:pt>
                <c:pt idx="3">
                  <c:v>2013</c:v>
                </c:pt>
                <c:pt idx="4">
                  <c:v>2014</c:v>
                </c:pt>
                <c:pt idx="5">
                  <c:v>2015</c:v>
                </c:pt>
                <c:pt idx="6">
                  <c:v>2016</c:v>
                </c:pt>
                <c:pt idx="7">
                  <c:v>2017</c:v>
                </c:pt>
                <c:pt idx="8">
                  <c:v>2018</c:v>
                </c:pt>
                <c:pt idx="9">
                  <c:v>2019 I-II.</c:v>
                </c:pt>
              </c:strCache>
            </c:strRef>
          </c:cat>
          <c:val>
            <c:numLit>
              <c:formatCode>General</c:formatCode>
              <c:ptCount val="1"/>
              <c:pt idx="0">
                <c:v>0</c:v>
              </c:pt>
            </c:numLit>
          </c:val>
          <c:extLst>
            <c:ext xmlns:c16="http://schemas.microsoft.com/office/drawing/2014/chart" uri="{C3380CC4-5D6E-409C-BE32-E72D297353CC}">
              <c16:uniqueId val="{00000004-7888-4B95-AB7C-F8F846DFE653}"/>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861149899092084"/>
              <c:y val="1.248012485194638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245453676402E-2"/>
          <c:y val="6.394014947843514E-2"/>
          <c:w val="0.81919083333333331"/>
          <c:h val="0.72379062879507849"/>
        </c:manualLayout>
      </c:layout>
      <c:barChart>
        <c:barDir val="col"/>
        <c:grouping val="stacked"/>
        <c:varyColors val="0"/>
        <c:ser>
          <c:idx val="0"/>
          <c:order val="0"/>
          <c:tx>
            <c:strRef>
              <c:f>'18_ábra_chart'!$E$11</c:f>
              <c:strCache>
                <c:ptCount val="1"/>
                <c:pt idx="0">
                  <c:v>Pre-lease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'18_ábra_chart'!$C$13:$C$22</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'18_ábra_chart'!$E$13:$E$22</c:f>
              <c:numCache>
                <c:formatCode>0</c:formatCode>
                <c:ptCount val="10"/>
                <c:pt idx="0">
                  <c:v>8.8495575221238933</c:v>
                </c:pt>
                <c:pt idx="1">
                  <c:v>0</c:v>
                </c:pt>
                <c:pt idx="2">
                  <c:v>0</c:v>
                </c:pt>
                <c:pt idx="3">
                  <c:v>9.0402384746868378</c:v>
                </c:pt>
                <c:pt idx="4">
                  <c:v>2.0169771157360996</c:v>
                </c:pt>
                <c:pt idx="5">
                  <c:v>7.4090515441208131</c:v>
                </c:pt>
                <c:pt idx="6">
                  <c:v>19.991057449115338</c:v>
                </c:pt>
                <c:pt idx="7">
                  <c:v>19</c:v>
                </c:pt>
                <c:pt idx="8">
                  <c:v>8</c:v>
                </c:pt>
                <c:pt idx="9">
                  <c:v>20.326509264793781</c:v>
                </c:pt>
              </c:numCache>
            </c:numRef>
          </c:val>
          <c:extLst>
            <c:ext xmlns:c16="http://schemas.microsoft.com/office/drawing/2014/chart" uri="{C3380CC4-5D6E-409C-BE32-E72D297353CC}">
              <c16:uniqueId val="{00000000-C999-4C60-894F-67CB037D1388}"/>
            </c:ext>
          </c:extLst>
        </c:ser>
        <c:ser>
          <c:idx val="1"/>
          <c:order val="1"/>
          <c:tx>
            <c:strRef>
              <c:f>'18_ábra_chart'!$F$11</c:f>
              <c:strCache>
                <c:ptCount val="1"/>
                <c:pt idx="0">
                  <c:v>Expansion</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'18_ábra_chart'!$C$13:$C$22</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'18_ábra_chart'!$F$13:$F$22</c:f>
              <c:numCache>
                <c:formatCode>0</c:formatCode>
                <c:ptCount val="10"/>
                <c:pt idx="0">
                  <c:v>16.147839666840188</c:v>
                </c:pt>
                <c:pt idx="1">
                  <c:v>15.052673777357112</c:v>
                </c:pt>
                <c:pt idx="2">
                  <c:v>7.6883944647749001</c:v>
                </c:pt>
                <c:pt idx="3">
                  <c:v>19.942528261067025</c:v>
                </c:pt>
                <c:pt idx="4">
                  <c:v>17.382851815714098</c:v>
                </c:pt>
                <c:pt idx="5">
                  <c:v>13.602642926989086</c:v>
                </c:pt>
                <c:pt idx="6">
                  <c:v>8.5061222248013557</c:v>
                </c:pt>
                <c:pt idx="7">
                  <c:v>3</c:v>
                </c:pt>
                <c:pt idx="8">
                  <c:v>12</c:v>
                </c:pt>
                <c:pt idx="9">
                  <c:v>1</c:v>
                </c:pt>
              </c:numCache>
            </c:numRef>
          </c:val>
          <c:extLst>
            <c:ext xmlns:c16="http://schemas.microsoft.com/office/drawing/2014/chart" uri="{C3380CC4-5D6E-409C-BE32-E72D297353CC}">
              <c16:uniqueId val="{00000001-C999-4C60-894F-67CB037D1388}"/>
            </c:ext>
          </c:extLst>
        </c:ser>
        <c:ser>
          <c:idx val="2"/>
          <c:order val="2"/>
          <c:tx>
            <c:strRef>
              <c:f>'18_ábra_chart'!$G$11</c:f>
              <c:strCache>
                <c:ptCount val="1"/>
                <c:pt idx="0">
                  <c:v>New lease</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'18_ábra_chart'!$C$13:$C$22</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'18_ábra_chart'!$G$13:$G$22</c:f>
              <c:numCache>
                <c:formatCode>0</c:formatCode>
                <c:ptCount val="10"/>
                <c:pt idx="0">
                  <c:v>36.358667360749607</c:v>
                </c:pt>
                <c:pt idx="1">
                  <c:v>28.390735332399856</c:v>
                </c:pt>
                <c:pt idx="2">
                  <c:v>31.469476956155074</c:v>
                </c:pt>
                <c:pt idx="3">
                  <c:v>38.390461012526529</c:v>
                </c:pt>
                <c:pt idx="4">
                  <c:v>36.501668219302125</c:v>
                </c:pt>
                <c:pt idx="5">
                  <c:v>29.071134610256049</c:v>
                </c:pt>
                <c:pt idx="6">
                  <c:v>19.743600033211862</c:v>
                </c:pt>
                <c:pt idx="7">
                  <c:v>22</c:v>
                </c:pt>
                <c:pt idx="8">
                  <c:v>25</c:v>
                </c:pt>
                <c:pt idx="9">
                  <c:v>44</c:v>
                </c:pt>
              </c:numCache>
            </c:numRef>
          </c:val>
          <c:extLst>
            <c:ext xmlns:c16="http://schemas.microsoft.com/office/drawing/2014/chart" uri="{C3380CC4-5D6E-409C-BE32-E72D297353CC}">
              <c16:uniqueId val="{00000002-C999-4C60-894F-67CB037D1388}"/>
            </c:ext>
          </c:extLst>
        </c:ser>
        <c:ser>
          <c:idx val="3"/>
          <c:order val="3"/>
          <c:tx>
            <c:strRef>
              <c:f>'18_ábra_chart'!$H$11</c:f>
              <c:strCache>
                <c:ptCount val="1"/>
                <c:pt idx="0">
                  <c:v>Lease renewal</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'18_ábra_chart'!$C$13:$C$22</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Ref>
              <c:f>'18_ábra_chart'!$H$13:$H$22</c:f>
              <c:numCache>
                <c:formatCode>0</c:formatCode>
                <c:ptCount val="10"/>
                <c:pt idx="0">
                  <c:v>38.643935450286307</c:v>
                </c:pt>
                <c:pt idx="1">
                  <c:v>56.556590890243044</c:v>
                </c:pt>
                <c:pt idx="2">
                  <c:v>60.842128579070021</c:v>
                </c:pt>
                <c:pt idx="3">
                  <c:v>32.626772251719608</c:v>
                </c:pt>
                <c:pt idx="4">
                  <c:v>44.09850284924768</c:v>
                </c:pt>
                <c:pt idx="5">
                  <c:v>49.917170918634056</c:v>
                </c:pt>
                <c:pt idx="6">
                  <c:v>51.759220292871433</c:v>
                </c:pt>
                <c:pt idx="7">
                  <c:v>56</c:v>
                </c:pt>
                <c:pt idx="8">
                  <c:v>55.000000000000007</c:v>
                </c:pt>
                <c:pt idx="9">
                  <c:v>35</c:v>
                </c:pt>
              </c:numCache>
            </c:numRef>
          </c:val>
          <c:extLst>
            <c:ext xmlns:c16="http://schemas.microsoft.com/office/drawing/2014/chart" uri="{C3380CC4-5D6E-409C-BE32-E72D297353CC}">
              <c16:uniqueId val="{00000003-C999-4C60-894F-67CB037D1388}"/>
            </c:ext>
          </c:extLst>
        </c:ser>
        <c:dLbls>
          <c:showLegendKey val="0"/>
          <c:showVal val="0"/>
          <c:showCatName val="0"/>
          <c:showSerName val="0"/>
          <c:showPercent val="0"/>
          <c:showBubbleSize val="0"/>
        </c:dLbls>
        <c:gapWidth val="150"/>
        <c:overlap val="100"/>
        <c:axId val="727543544"/>
        <c:axId val="727547480"/>
      </c:barChart>
      <c:barChart>
        <c:barDir val="col"/>
        <c:grouping val="stacked"/>
        <c:varyColors val="0"/>
        <c:ser>
          <c:idx val="4"/>
          <c:order val="4"/>
          <c:tx>
            <c:v>fikt</c:v>
          </c:tx>
          <c:spPr>
            <a:solidFill>
              <a:schemeClr val="accent5"/>
            </a:solidFill>
            <a:ln>
              <a:noFill/>
            </a:ln>
            <a:effectLst/>
          </c:spPr>
          <c:invertIfNegative val="0"/>
          <c:cat>
            <c:strRef>
              <c:f>'18_ábra_chart'!$C$13:$C$22</c:f>
              <c:strCache>
                <c:ptCount val="10"/>
                <c:pt idx="0">
                  <c:v>2010</c:v>
                </c:pt>
                <c:pt idx="1">
                  <c:v>2011</c:v>
                </c:pt>
                <c:pt idx="2">
                  <c:v>2012</c:v>
                </c:pt>
                <c:pt idx="3">
                  <c:v>2013</c:v>
                </c:pt>
                <c:pt idx="4">
                  <c:v>2014</c:v>
                </c:pt>
                <c:pt idx="5">
                  <c:v>2015</c:v>
                </c:pt>
                <c:pt idx="6">
                  <c:v>2016</c:v>
                </c:pt>
                <c:pt idx="7">
                  <c:v>2017</c:v>
                </c:pt>
                <c:pt idx="8">
                  <c:v>2018</c:v>
                </c:pt>
                <c:pt idx="9">
                  <c:v>2019 H1</c:v>
                </c:pt>
              </c:strCache>
            </c:strRef>
          </c:cat>
          <c:val>
            <c:numLit>
              <c:formatCode>General</c:formatCode>
              <c:ptCount val="1"/>
              <c:pt idx="0">
                <c:v>0</c:v>
              </c:pt>
            </c:numLit>
          </c:val>
          <c:extLst>
            <c:ext xmlns:c16="http://schemas.microsoft.com/office/drawing/2014/chart" uri="{C3380CC4-5D6E-409C-BE32-E72D297353CC}">
              <c16:uniqueId val="{00000004-C999-4C60-894F-67CB037D1388}"/>
            </c:ext>
          </c:extLst>
        </c:ser>
        <c:dLbls>
          <c:showLegendKey val="0"/>
          <c:showVal val="0"/>
          <c:showCatName val="0"/>
          <c:showSerName val="0"/>
          <c:showPercent val="0"/>
          <c:showBubbleSize val="0"/>
        </c:dLbls>
        <c:gapWidth val="150"/>
        <c:overlap val="100"/>
        <c:axId val="620843352"/>
        <c:axId val="620842696"/>
      </c:barChart>
      <c:catAx>
        <c:axId val="7275435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27547480"/>
        <c:crosses val="autoZero"/>
        <c:auto val="1"/>
        <c:lblAlgn val="ctr"/>
        <c:lblOffset val="100"/>
        <c:noMultiLvlLbl val="0"/>
      </c:catAx>
      <c:valAx>
        <c:axId val="727547480"/>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0954309549487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27543544"/>
        <c:crosses val="autoZero"/>
        <c:crossBetween val="between"/>
      </c:valAx>
      <c:valAx>
        <c:axId val="620842696"/>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a:t>
                </a:r>
                <a:r>
                  <a:rPr lang="hu-HU" baseline="0"/>
                  <a:t> cent</a:t>
                </a:r>
                <a:endParaRPr lang="hu-HU"/>
              </a:p>
            </c:rich>
          </c:tx>
          <c:layout>
            <c:manualLayout>
              <c:xMode val="edge"/>
              <c:yMode val="edge"/>
              <c:x val="0.80206500326734831"/>
              <c:y val="1.248012485194638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0843352"/>
        <c:crosses val="max"/>
        <c:crossBetween val="between"/>
      </c:valAx>
      <c:catAx>
        <c:axId val="620843352"/>
        <c:scaling>
          <c:orientation val="minMax"/>
        </c:scaling>
        <c:delete val="1"/>
        <c:axPos val="b"/>
        <c:numFmt formatCode="General" sourceLinked="1"/>
        <c:majorTickMark val="out"/>
        <c:minorTickMark val="none"/>
        <c:tickLblPos val="nextTo"/>
        <c:crossAx val="6208426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619091445694461"/>
        </c:manualLayout>
      </c:layout>
      <c:barChart>
        <c:barDir val="col"/>
        <c:grouping val="stacked"/>
        <c:varyColors val="0"/>
        <c:ser>
          <c:idx val="0"/>
          <c:order val="0"/>
          <c:tx>
            <c:strRef>
              <c:f>'19_ábra_chart'!$E$13</c:f>
              <c:strCache>
                <c:ptCount val="1"/>
                <c:pt idx="0">
                  <c:v>Logisztikai szolgáltatás</c:v>
                </c:pt>
              </c:strCache>
            </c:strRef>
          </c:tx>
          <c:spPr>
            <a:solidFill>
              <a:srgbClr val="232157"/>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'19_ábra_chart'!$F$11:$M$11</c15:sqref>
                  </c15:fullRef>
                </c:ext>
              </c:extLst>
              <c:f>('19_ábra_chart'!$F$11:$J$11,'19_ábra_chart'!$L$11:$M$11)</c:f>
              <c:strCache>
                <c:ptCount val="7"/>
                <c:pt idx="0">
                  <c:v>2012</c:v>
                </c:pt>
                <c:pt idx="1">
                  <c:v>2013</c:v>
                </c:pt>
                <c:pt idx="2">
                  <c:v>2014</c:v>
                </c:pt>
                <c:pt idx="3">
                  <c:v>2015</c:v>
                </c:pt>
                <c:pt idx="4">
                  <c:v>2016</c:v>
                </c:pt>
                <c:pt idx="5">
                  <c:v>2018</c:v>
                </c:pt>
                <c:pt idx="6">
                  <c:v>2019 I-II.</c:v>
                </c:pt>
              </c:strCache>
            </c:strRef>
          </c:cat>
          <c:val>
            <c:numRef>
              <c:extLst>
                <c:ext xmlns:c15="http://schemas.microsoft.com/office/drawing/2012/chart" uri="{02D57815-91ED-43cb-92C2-25804820EDAC}">
                  <c15:fullRef>
                    <c15:sqref>'19_ábra_chart'!$F$13:$M$13</c15:sqref>
                  </c15:fullRef>
                </c:ext>
              </c:extLst>
              <c:f>('19_ábra_chart'!$F$13:$J$13,'19_ábra_chart'!$L$13:$M$13)</c:f>
              <c:numCache>
                <c:formatCode>#,##0</c:formatCode>
                <c:ptCount val="7"/>
                <c:pt idx="0">
                  <c:v>40.376412947980164</c:v>
                </c:pt>
                <c:pt idx="1">
                  <c:v>52.810971798360114</c:v>
                </c:pt>
                <c:pt idx="2">
                  <c:v>55.884179781512543</c:v>
                </c:pt>
                <c:pt idx="3">
                  <c:v>26.843839211792876</c:v>
                </c:pt>
                <c:pt idx="4">
                  <c:v>60.30642218705691</c:v>
                </c:pt>
                <c:pt idx="5">
                  <c:v>37</c:v>
                </c:pt>
                <c:pt idx="6" formatCode="General">
                  <c:v>31</c:v>
                </c:pt>
              </c:numCache>
            </c:numRef>
          </c:val>
          <c:extLst>
            <c:ext xmlns:c16="http://schemas.microsoft.com/office/drawing/2014/chart" uri="{C3380CC4-5D6E-409C-BE32-E72D297353CC}">
              <c16:uniqueId val="{00000000-8529-4103-A156-E0DD82EF1195}"/>
            </c:ext>
          </c:extLst>
        </c:ser>
        <c:ser>
          <c:idx val="1"/>
          <c:order val="1"/>
          <c:tx>
            <c:strRef>
              <c:f>'19_ábra_chart'!$E$12</c:f>
              <c:strCache>
                <c:ptCount val="1"/>
                <c:pt idx="0">
                  <c:v>Késztermék forgalmazás</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'19_ábra_chart'!$F$11:$M$11</c15:sqref>
                  </c15:fullRef>
                </c:ext>
              </c:extLst>
              <c:f>('19_ábra_chart'!$F$11:$J$11,'19_ábra_chart'!$L$11:$M$11)</c:f>
              <c:strCache>
                <c:ptCount val="7"/>
                <c:pt idx="0">
                  <c:v>2012</c:v>
                </c:pt>
                <c:pt idx="1">
                  <c:v>2013</c:v>
                </c:pt>
                <c:pt idx="2">
                  <c:v>2014</c:v>
                </c:pt>
                <c:pt idx="3">
                  <c:v>2015</c:v>
                </c:pt>
                <c:pt idx="4">
                  <c:v>2016</c:v>
                </c:pt>
                <c:pt idx="5">
                  <c:v>2018</c:v>
                </c:pt>
                <c:pt idx="6">
                  <c:v>2019 I-II.</c:v>
                </c:pt>
              </c:strCache>
            </c:strRef>
          </c:cat>
          <c:val>
            <c:numRef>
              <c:extLst>
                <c:ext xmlns:c15="http://schemas.microsoft.com/office/drawing/2012/chart" uri="{02D57815-91ED-43cb-92C2-25804820EDAC}">
                  <c15:fullRef>
                    <c15:sqref>'19_ábra_chart'!$F$12:$M$12</c15:sqref>
                  </c15:fullRef>
                </c:ext>
              </c:extLst>
              <c:f>('19_ábra_chart'!$F$12:$J$12,'19_ábra_chart'!$L$12:$M$12)</c:f>
              <c:numCache>
                <c:formatCode>#,##0</c:formatCode>
                <c:ptCount val="7"/>
                <c:pt idx="0">
                  <c:v>26.405532158037431</c:v>
                </c:pt>
                <c:pt idx="1">
                  <c:v>16.999423956073585</c:v>
                </c:pt>
                <c:pt idx="2">
                  <c:v>11.320044324252423</c:v>
                </c:pt>
                <c:pt idx="3">
                  <c:v>47.421024124185678</c:v>
                </c:pt>
                <c:pt idx="4">
                  <c:v>22.735345499242655</c:v>
                </c:pt>
                <c:pt idx="5">
                  <c:v>30</c:v>
                </c:pt>
                <c:pt idx="6" formatCode="General">
                  <c:v>20</c:v>
                </c:pt>
              </c:numCache>
            </c:numRef>
          </c:val>
          <c:extLst>
            <c:ext xmlns:c16="http://schemas.microsoft.com/office/drawing/2014/chart" uri="{C3380CC4-5D6E-409C-BE32-E72D297353CC}">
              <c16:uniqueId val="{00000001-8529-4103-A156-E0DD82EF1195}"/>
            </c:ext>
          </c:extLst>
        </c:ser>
        <c:ser>
          <c:idx val="3"/>
          <c:order val="2"/>
          <c:tx>
            <c:strRef>
              <c:f>'19_ábra_chart'!$E$15</c:f>
              <c:strCache>
                <c:ptCount val="1"/>
                <c:pt idx="0">
                  <c:v>Gyártás</c:v>
                </c:pt>
              </c:strCache>
            </c:strRef>
          </c:tx>
          <c:spPr>
            <a:solidFill>
              <a:srgbClr val="DA8E1B"/>
            </a:solidFill>
            <a:ln>
              <a:solidFill>
                <a:sysClr val="windowText" lastClr="000000">
                  <a:lumMod val="100000"/>
                </a:sysClr>
              </a:solidFill>
            </a:ln>
            <a:effectLst/>
          </c:spPr>
          <c:invertIfNegative val="0"/>
          <c:dLbls>
            <c:dLbl>
              <c:idx val="6"/>
              <c:delete val="1"/>
              <c:extLst>
                <c:ext xmlns:c15="http://schemas.microsoft.com/office/drawing/2012/chart" uri="{CE6537A1-D6FC-4f65-9D91-7224C49458BB}"/>
                <c:ext xmlns:c16="http://schemas.microsoft.com/office/drawing/2014/chart" uri="{C3380CC4-5D6E-409C-BE32-E72D297353CC}">
                  <c16:uniqueId val="{00000000-FE94-4C8F-BCC6-1D0FEBA3027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'19_ábra_chart'!$F$11:$M$11</c15:sqref>
                  </c15:fullRef>
                </c:ext>
              </c:extLst>
              <c:f>('19_ábra_chart'!$F$11:$J$11,'19_ábra_chart'!$L$11:$M$11)</c:f>
              <c:strCache>
                <c:ptCount val="7"/>
                <c:pt idx="0">
                  <c:v>2012</c:v>
                </c:pt>
                <c:pt idx="1">
                  <c:v>2013</c:v>
                </c:pt>
                <c:pt idx="2">
                  <c:v>2014</c:v>
                </c:pt>
                <c:pt idx="3">
                  <c:v>2015</c:v>
                </c:pt>
                <c:pt idx="4">
                  <c:v>2016</c:v>
                </c:pt>
                <c:pt idx="5">
                  <c:v>2018</c:v>
                </c:pt>
                <c:pt idx="6">
                  <c:v>2019 I-II.</c:v>
                </c:pt>
              </c:strCache>
            </c:strRef>
          </c:cat>
          <c:val>
            <c:numRef>
              <c:extLst>
                <c:ext xmlns:c15="http://schemas.microsoft.com/office/drawing/2012/chart" uri="{02D57815-91ED-43cb-92C2-25804820EDAC}">
                  <c15:fullRef>
                    <c15:sqref>'19_ábra_chart'!$F$15:$M$15</c15:sqref>
                  </c15:fullRef>
                </c:ext>
              </c:extLst>
              <c:f>('19_ábra_chart'!$F$15:$J$15,'19_ábra_chart'!$L$15:$M$15)</c:f>
              <c:numCache>
                <c:formatCode>#,##0</c:formatCode>
                <c:ptCount val="7"/>
                <c:pt idx="0">
                  <c:v>6.508270339080358</c:v>
                </c:pt>
                <c:pt idx="1">
                  <c:v>10.90745302790749</c:v>
                </c:pt>
                <c:pt idx="2">
                  <c:v>13.625987629340131</c:v>
                </c:pt>
                <c:pt idx="3">
                  <c:v>16.412393375267527</c:v>
                </c:pt>
                <c:pt idx="4">
                  <c:v>4.057238812831792</c:v>
                </c:pt>
                <c:pt idx="5">
                  <c:v>6</c:v>
                </c:pt>
                <c:pt idx="6" formatCode="General">
                  <c:v>0</c:v>
                </c:pt>
              </c:numCache>
            </c:numRef>
          </c:val>
          <c:extLst>
            <c:ext xmlns:c16="http://schemas.microsoft.com/office/drawing/2014/chart" uri="{C3380CC4-5D6E-409C-BE32-E72D297353CC}">
              <c16:uniqueId val="{00000002-8529-4103-A156-E0DD82EF1195}"/>
            </c:ext>
          </c:extLst>
        </c:ser>
        <c:ser>
          <c:idx val="2"/>
          <c:order val="3"/>
          <c:tx>
            <c:strRef>
              <c:f>'19_ábra_chart'!$E$14</c:f>
              <c:strCache>
                <c:ptCount val="1"/>
                <c:pt idx="0">
                  <c:v>Egyéb/ismeretlen</c:v>
                </c:pt>
              </c:strCache>
            </c:strRef>
          </c:tx>
          <c:spPr>
            <a:solidFill>
              <a:srgbClr val="A8A8A8"/>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'19_ábra_chart'!$F$11:$M$11</c15:sqref>
                  </c15:fullRef>
                </c:ext>
              </c:extLst>
              <c:f>('19_ábra_chart'!$F$11:$J$11,'19_ábra_chart'!$L$11:$M$11)</c:f>
              <c:strCache>
                <c:ptCount val="7"/>
                <c:pt idx="0">
                  <c:v>2012</c:v>
                </c:pt>
                <c:pt idx="1">
                  <c:v>2013</c:v>
                </c:pt>
                <c:pt idx="2">
                  <c:v>2014</c:v>
                </c:pt>
                <c:pt idx="3">
                  <c:v>2015</c:v>
                </c:pt>
                <c:pt idx="4">
                  <c:v>2016</c:v>
                </c:pt>
                <c:pt idx="5">
                  <c:v>2018</c:v>
                </c:pt>
                <c:pt idx="6">
                  <c:v>2019 I-II.</c:v>
                </c:pt>
              </c:strCache>
            </c:strRef>
          </c:cat>
          <c:val>
            <c:numRef>
              <c:extLst>
                <c:ext xmlns:c15="http://schemas.microsoft.com/office/drawing/2012/chart" uri="{02D57815-91ED-43cb-92C2-25804820EDAC}">
                  <c15:fullRef>
                    <c15:sqref>'19_ábra_chart'!$F$14:$M$14</c15:sqref>
                  </c15:fullRef>
                </c:ext>
              </c:extLst>
              <c:f>('19_ábra_chart'!$F$14:$J$14,'19_ábra_chart'!$L$14:$M$14)</c:f>
              <c:numCache>
                <c:formatCode>#,##0</c:formatCode>
                <c:ptCount val="7"/>
                <c:pt idx="0">
                  <c:v>26.709784554902054</c:v>
                </c:pt>
                <c:pt idx="1">
                  <c:v>19.282151217658811</c:v>
                </c:pt>
                <c:pt idx="2">
                  <c:v>19.169788264894898</c:v>
                </c:pt>
                <c:pt idx="3">
                  <c:v>9.3227432887539177</c:v>
                </c:pt>
                <c:pt idx="4">
                  <c:v>12.900993500868649</c:v>
                </c:pt>
                <c:pt idx="5">
                  <c:v>27</c:v>
                </c:pt>
                <c:pt idx="6" formatCode="General">
                  <c:v>49</c:v>
                </c:pt>
              </c:numCache>
            </c:numRef>
          </c:val>
          <c:extLst>
            <c:ext xmlns:c16="http://schemas.microsoft.com/office/drawing/2014/chart" uri="{C3380CC4-5D6E-409C-BE32-E72D297353CC}">
              <c16:uniqueId val="{00000003-8529-4103-A156-E0DD82EF1195}"/>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4"/>
          <c:tx>
            <c:v>fikt</c:v>
          </c:tx>
          <c:spPr>
            <a:solidFill>
              <a:schemeClr val="accent5"/>
            </a:solidFill>
            <a:ln>
              <a:noFill/>
            </a:ln>
            <a:effectLst/>
          </c:spPr>
          <c:invertIfNegative val="0"/>
          <c:cat>
            <c:strLit>
              <c:ptCount val="1"/>
              <c:pt idx="0">
                <c:v>1</c:v>
              </c:pt>
              <c:extLst>
                <c:ext xmlns:c15="http://schemas.microsoft.com/office/drawing/2012/chart" uri="{02D57815-91ED-43cb-92C2-25804820EDAC}">
                  <c15:autoCat val="1"/>
                </c:ext>
              </c:extLst>
            </c:strLit>
          </c:cat>
          <c:val>
            <c:numRef>
              <c:extLst>
                <c:ext xmlns:c16="http://schemas.microsoft.com/office/drawing/2014/chart" uri="{F5D05F6E-A05E-4728-AFD3-386EB277150F}">
                  <c16:filteredLitCache>
                    <c:numCache>
                      <c:ptCount val="0"/>
                    </c:numCache>
                  </c16:filteredLitCache>
                </c:ext>
              </c:extLst>
              <c:f/>
              <c:numCache>
                <c:formatCode>General</c:formatCode>
                <c:ptCount val="1"/>
                <c:pt idx="0">
                  <c:v>0</c:v>
                </c:pt>
              </c:numCache>
            </c:numRef>
          </c:val>
          <c:extLst>
            <c:ext xmlns:c16="http://schemas.microsoft.com/office/drawing/2014/chart" uri="{C3380CC4-5D6E-409C-BE32-E72D297353CC}">
              <c16:uniqueId val="{00000004-8529-4103-A156-E0DD82EF1195}"/>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7337047353760444"/>
              <c:y val="4.999077860170371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10068066004285"/>
          <c:y val="0.86767085755681128"/>
          <c:w val="0.77779863867991428"/>
          <c:h val="0.11650322915091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3900087001682E-2"/>
          <c:y val="5.5793830257261964E-2"/>
          <c:w val="0.82180714875821581"/>
          <c:h val="0.71619091445694461"/>
        </c:manualLayout>
      </c:layout>
      <c:barChart>
        <c:barDir val="col"/>
        <c:grouping val="stacked"/>
        <c:varyColors val="0"/>
        <c:ser>
          <c:idx val="0"/>
          <c:order val="0"/>
          <c:tx>
            <c:strRef>
              <c:f>'19_ábra_chart'!$D$13</c:f>
              <c:strCache>
                <c:ptCount val="1"/>
                <c:pt idx="0">
                  <c:v>Logistics service providers</c:v>
                </c:pt>
              </c:strCache>
            </c:strRef>
          </c:tx>
          <c:spPr>
            <a:solidFill>
              <a:srgbClr val="232157"/>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'19_ábra_chart'!$F$10:$M$10</c15:sqref>
                  </c15:fullRef>
                </c:ext>
              </c:extLst>
              <c:f>('19_ábra_chart'!$F$10:$J$10,'19_ábra_chart'!$L$10:$M$10)</c:f>
              <c:strCache>
                <c:ptCount val="7"/>
                <c:pt idx="0">
                  <c:v>2012</c:v>
                </c:pt>
                <c:pt idx="1">
                  <c:v>2013</c:v>
                </c:pt>
                <c:pt idx="2">
                  <c:v>2014</c:v>
                </c:pt>
                <c:pt idx="3">
                  <c:v>2015</c:v>
                </c:pt>
                <c:pt idx="4">
                  <c:v>2016</c:v>
                </c:pt>
                <c:pt idx="5">
                  <c:v>2018</c:v>
                </c:pt>
                <c:pt idx="6">
                  <c:v>2019 H1</c:v>
                </c:pt>
              </c:strCache>
            </c:strRef>
          </c:cat>
          <c:val>
            <c:numRef>
              <c:extLst>
                <c:ext xmlns:c15="http://schemas.microsoft.com/office/drawing/2012/chart" uri="{02D57815-91ED-43cb-92C2-25804820EDAC}">
                  <c15:fullRef>
                    <c15:sqref>'19_ábra_chart'!$F$13:$M$13</c15:sqref>
                  </c15:fullRef>
                </c:ext>
              </c:extLst>
              <c:f>('19_ábra_chart'!$F$13:$J$13,'19_ábra_chart'!$L$13:$M$13)</c:f>
              <c:numCache>
                <c:formatCode>#,##0</c:formatCode>
                <c:ptCount val="7"/>
                <c:pt idx="0">
                  <c:v>40.376412947980164</c:v>
                </c:pt>
                <c:pt idx="1">
                  <c:v>52.810971798360114</c:v>
                </c:pt>
                <c:pt idx="2">
                  <c:v>55.884179781512543</c:v>
                </c:pt>
                <c:pt idx="3">
                  <c:v>26.843839211792876</c:v>
                </c:pt>
                <c:pt idx="4">
                  <c:v>60.30642218705691</c:v>
                </c:pt>
                <c:pt idx="5">
                  <c:v>37</c:v>
                </c:pt>
                <c:pt idx="6" formatCode="General">
                  <c:v>31</c:v>
                </c:pt>
              </c:numCache>
            </c:numRef>
          </c:val>
          <c:extLst>
            <c:ext xmlns:c16="http://schemas.microsoft.com/office/drawing/2014/chart" uri="{C3380CC4-5D6E-409C-BE32-E72D297353CC}">
              <c16:uniqueId val="{00000000-1532-4EAC-A86B-0B5206882A9B}"/>
            </c:ext>
          </c:extLst>
        </c:ser>
        <c:ser>
          <c:idx val="1"/>
          <c:order val="1"/>
          <c:tx>
            <c:strRef>
              <c:f>'19_ábra_chart'!$D$12</c:f>
              <c:strCache>
                <c:ptCount val="1"/>
                <c:pt idx="0">
                  <c:v>Distribution</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'19_ábra_chart'!$F$10:$M$10</c15:sqref>
                  </c15:fullRef>
                </c:ext>
              </c:extLst>
              <c:f>('19_ábra_chart'!$F$10:$J$10,'19_ábra_chart'!$L$10:$M$10)</c:f>
              <c:strCache>
                <c:ptCount val="7"/>
                <c:pt idx="0">
                  <c:v>2012</c:v>
                </c:pt>
                <c:pt idx="1">
                  <c:v>2013</c:v>
                </c:pt>
                <c:pt idx="2">
                  <c:v>2014</c:v>
                </c:pt>
                <c:pt idx="3">
                  <c:v>2015</c:v>
                </c:pt>
                <c:pt idx="4">
                  <c:v>2016</c:v>
                </c:pt>
                <c:pt idx="5">
                  <c:v>2018</c:v>
                </c:pt>
                <c:pt idx="6">
                  <c:v>2019 H1</c:v>
                </c:pt>
              </c:strCache>
            </c:strRef>
          </c:cat>
          <c:val>
            <c:numRef>
              <c:extLst>
                <c:ext xmlns:c15="http://schemas.microsoft.com/office/drawing/2012/chart" uri="{02D57815-91ED-43cb-92C2-25804820EDAC}">
                  <c15:fullRef>
                    <c15:sqref>'19_ábra_chart'!$F$12:$M$12</c15:sqref>
                  </c15:fullRef>
                </c:ext>
              </c:extLst>
              <c:f>('19_ábra_chart'!$F$12:$J$12,'19_ábra_chart'!$L$12:$M$12)</c:f>
              <c:numCache>
                <c:formatCode>#,##0</c:formatCode>
                <c:ptCount val="7"/>
                <c:pt idx="0">
                  <c:v>26.405532158037431</c:v>
                </c:pt>
                <c:pt idx="1">
                  <c:v>16.999423956073585</c:v>
                </c:pt>
                <c:pt idx="2">
                  <c:v>11.320044324252423</c:v>
                </c:pt>
                <c:pt idx="3">
                  <c:v>47.421024124185678</c:v>
                </c:pt>
                <c:pt idx="4">
                  <c:v>22.735345499242655</c:v>
                </c:pt>
                <c:pt idx="5">
                  <c:v>30</c:v>
                </c:pt>
                <c:pt idx="6" formatCode="General">
                  <c:v>20</c:v>
                </c:pt>
              </c:numCache>
            </c:numRef>
          </c:val>
          <c:extLst>
            <c:ext xmlns:c16="http://schemas.microsoft.com/office/drawing/2014/chart" uri="{C3380CC4-5D6E-409C-BE32-E72D297353CC}">
              <c16:uniqueId val="{00000001-1532-4EAC-A86B-0B5206882A9B}"/>
            </c:ext>
          </c:extLst>
        </c:ser>
        <c:ser>
          <c:idx val="3"/>
          <c:order val="2"/>
          <c:tx>
            <c:strRef>
              <c:f>'19_ábra_chart'!$D$15</c:f>
              <c:strCache>
                <c:ptCount val="1"/>
                <c:pt idx="0">
                  <c:v>Manufacturing</c:v>
                </c:pt>
              </c:strCache>
            </c:strRef>
          </c:tx>
          <c:spPr>
            <a:solidFill>
              <a:srgbClr val="DA8E1B"/>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'19_ábra_chart'!$F$10:$M$10</c15:sqref>
                  </c15:fullRef>
                </c:ext>
              </c:extLst>
              <c:f>('19_ábra_chart'!$F$10:$J$10,'19_ábra_chart'!$L$10:$M$10)</c:f>
              <c:strCache>
                <c:ptCount val="7"/>
                <c:pt idx="0">
                  <c:v>2012</c:v>
                </c:pt>
                <c:pt idx="1">
                  <c:v>2013</c:v>
                </c:pt>
                <c:pt idx="2">
                  <c:v>2014</c:v>
                </c:pt>
                <c:pt idx="3">
                  <c:v>2015</c:v>
                </c:pt>
                <c:pt idx="4">
                  <c:v>2016</c:v>
                </c:pt>
                <c:pt idx="5">
                  <c:v>2018</c:v>
                </c:pt>
                <c:pt idx="6">
                  <c:v>2019 H1</c:v>
                </c:pt>
              </c:strCache>
            </c:strRef>
          </c:cat>
          <c:val>
            <c:numRef>
              <c:extLst>
                <c:ext xmlns:c15="http://schemas.microsoft.com/office/drawing/2012/chart" uri="{02D57815-91ED-43cb-92C2-25804820EDAC}">
                  <c15:fullRef>
                    <c15:sqref>'19_ábra_chart'!$F$15:$M$15</c15:sqref>
                  </c15:fullRef>
                </c:ext>
              </c:extLst>
              <c:f>('19_ábra_chart'!$F$15:$J$15,'19_ábra_chart'!$L$15:$M$15)</c:f>
              <c:numCache>
                <c:formatCode>#,##0</c:formatCode>
                <c:ptCount val="7"/>
                <c:pt idx="0">
                  <c:v>6.508270339080358</c:v>
                </c:pt>
                <c:pt idx="1">
                  <c:v>10.90745302790749</c:v>
                </c:pt>
                <c:pt idx="2">
                  <c:v>13.625987629340131</c:v>
                </c:pt>
                <c:pt idx="3">
                  <c:v>16.412393375267527</c:v>
                </c:pt>
                <c:pt idx="4">
                  <c:v>4.057238812831792</c:v>
                </c:pt>
                <c:pt idx="5">
                  <c:v>6</c:v>
                </c:pt>
                <c:pt idx="6" formatCode="General">
                  <c:v>0</c:v>
                </c:pt>
              </c:numCache>
            </c:numRef>
          </c:val>
          <c:extLst>
            <c:ext xmlns:c16="http://schemas.microsoft.com/office/drawing/2014/chart" uri="{C3380CC4-5D6E-409C-BE32-E72D297353CC}">
              <c16:uniqueId val="{00000002-1532-4EAC-A86B-0B5206882A9B}"/>
            </c:ext>
          </c:extLst>
        </c:ser>
        <c:ser>
          <c:idx val="2"/>
          <c:order val="3"/>
          <c:tx>
            <c:strRef>
              <c:f>'19_ábra_chart'!$D$14</c:f>
              <c:strCache>
                <c:ptCount val="1"/>
                <c:pt idx="0">
                  <c:v>Other/unknown</c:v>
                </c:pt>
              </c:strCache>
            </c:strRef>
          </c:tx>
          <c:spPr>
            <a:solidFill>
              <a:srgbClr val="A8A8A8"/>
            </a:solidFill>
            <a:ln>
              <a:solidFill>
                <a:sysClr val="windowText" lastClr="000000">
                  <a:lumMod val="100000"/>
                </a:sys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'19_ábra_chart'!$F$10:$M$10</c15:sqref>
                  </c15:fullRef>
                </c:ext>
              </c:extLst>
              <c:f>('19_ábra_chart'!$F$10:$J$10,'19_ábra_chart'!$L$10:$M$10)</c:f>
              <c:strCache>
                <c:ptCount val="7"/>
                <c:pt idx="0">
                  <c:v>2012</c:v>
                </c:pt>
                <c:pt idx="1">
                  <c:v>2013</c:v>
                </c:pt>
                <c:pt idx="2">
                  <c:v>2014</c:v>
                </c:pt>
                <c:pt idx="3">
                  <c:v>2015</c:v>
                </c:pt>
                <c:pt idx="4">
                  <c:v>2016</c:v>
                </c:pt>
                <c:pt idx="5">
                  <c:v>2018</c:v>
                </c:pt>
                <c:pt idx="6">
                  <c:v>2019 H1</c:v>
                </c:pt>
              </c:strCache>
            </c:strRef>
          </c:cat>
          <c:val>
            <c:numRef>
              <c:extLst>
                <c:ext xmlns:c15="http://schemas.microsoft.com/office/drawing/2012/chart" uri="{02D57815-91ED-43cb-92C2-25804820EDAC}">
                  <c15:fullRef>
                    <c15:sqref>'19_ábra_chart'!$F$14:$M$14</c15:sqref>
                  </c15:fullRef>
                </c:ext>
              </c:extLst>
              <c:f>('19_ábra_chart'!$F$14:$J$14,'19_ábra_chart'!$L$14:$M$14)</c:f>
              <c:numCache>
                <c:formatCode>#,##0</c:formatCode>
                <c:ptCount val="7"/>
                <c:pt idx="0">
                  <c:v>26.709784554902054</c:v>
                </c:pt>
                <c:pt idx="1">
                  <c:v>19.282151217658811</c:v>
                </c:pt>
                <c:pt idx="2">
                  <c:v>19.169788264894898</c:v>
                </c:pt>
                <c:pt idx="3">
                  <c:v>9.3227432887539177</c:v>
                </c:pt>
                <c:pt idx="4">
                  <c:v>12.900993500868649</c:v>
                </c:pt>
                <c:pt idx="5">
                  <c:v>27</c:v>
                </c:pt>
                <c:pt idx="6" formatCode="General">
                  <c:v>49</c:v>
                </c:pt>
              </c:numCache>
            </c:numRef>
          </c:val>
          <c:extLst>
            <c:ext xmlns:c16="http://schemas.microsoft.com/office/drawing/2014/chart" uri="{C3380CC4-5D6E-409C-BE32-E72D297353CC}">
              <c16:uniqueId val="{00000003-1532-4EAC-A86B-0B5206882A9B}"/>
            </c:ext>
          </c:extLst>
        </c:ser>
        <c:dLbls>
          <c:showLegendKey val="0"/>
          <c:showVal val="0"/>
          <c:showCatName val="0"/>
          <c:showSerName val="0"/>
          <c:showPercent val="0"/>
          <c:showBubbleSize val="0"/>
        </c:dLbls>
        <c:gapWidth val="150"/>
        <c:overlap val="100"/>
        <c:axId val="740242168"/>
        <c:axId val="740241184"/>
      </c:barChart>
      <c:barChart>
        <c:barDir val="col"/>
        <c:grouping val="stacked"/>
        <c:varyColors val="0"/>
        <c:ser>
          <c:idx val="4"/>
          <c:order val="4"/>
          <c:tx>
            <c:v>fikt</c:v>
          </c:tx>
          <c:spPr>
            <a:solidFill>
              <a:schemeClr val="accent5"/>
            </a:solidFill>
            <a:ln>
              <a:noFill/>
            </a:ln>
            <a:effectLst/>
          </c:spPr>
          <c:invertIfNegative val="0"/>
          <c:cat>
            <c:strLit>
              <c:ptCount val="1"/>
              <c:pt idx="0">
                <c:v>1</c:v>
              </c:pt>
              <c:extLst>
                <c:ext xmlns:c15="http://schemas.microsoft.com/office/drawing/2012/chart" uri="{02D57815-91ED-43cb-92C2-25804820EDAC}">
                  <c15:autoCat val="1"/>
                </c:ext>
              </c:extLst>
            </c:strLit>
          </c:cat>
          <c:val>
            <c:numRef>
              <c:extLst>
                <c:ext xmlns:c16="http://schemas.microsoft.com/office/drawing/2014/chart" uri="{F5D05F6E-A05E-4728-AFD3-386EB277150F}">
                  <c16:filteredLitCache>
                    <c:numCache>
                      <c:ptCount val="0"/>
                    </c:numCache>
                  </c16:filteredLitCache>
                </c:ext>
              </c:extLst>
              <c:f/>
              <c:numCache>
                <c:formatCode>General</c:formatCode>
                <c:ptCount val="1"/>
                <c:pt idx="0">
                  <c:v>0</c:v>
                </c:pt>
              </c:numCache>
            </c:numRef>
          </c:val>
          <c:extLst>
            <c:ext xmlns:c16="http://schemas.microsoft.com/office/drawing/2014/chart" uri="{C3380CC4-5D6E-409C-BE32-E72D297353CC}">
              <c16:uniqueId val="{00000004-1532-4EAC-A86B-0B5206882A9B}"/>
            </c:ext>
          </c:extLst>
        </c:ser>
        <c:dLbls>
          <c:showLegendKey val="0"/>
          <c:showVal val="0"/>
          <c:showCatName val="0"/>
          <c:showSerName val="0"/>
          <c:showPercent val="0"/>
          <c:showBubbleSize val="0"/>
        </c:dLbls>
        <c:gapWidth val="150"/>
        <c:overlap val="100"/>
        <c:axId val="430801048"/>
        <c:axId val="430792848"/>
      </c:barChart>
      <c:catAx>
        <c:axId val="74024216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crossAx val="740241184"/>
        <c:crosses val="autoZero"/>
        <c:auto val="1"/>
        <c:lblAlgn val="ctr"/>
        <c:lblOffset val="100"/>
        <c:noMultiLvlLbl val="0"/>
      </c:catAx>
      <c:valAx>
        <c:axId val="740241184"/>
        <c:scaling>
          <c:orientation val="minMax"/>
          <c:max val="100"/>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5422469823584035E-2"/>
              <c:y val="3.137560001395671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40242168"/>
        <c:crosses val="autoZero"/>
        <c:crossBetween val="between"/>
      </c:valAx>
      <c:valAx>
        <c:axId val="43079284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79351903435468896"/>
              <c:y val="4.9983725115183841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801048"/>
        <c:crosses val="max"/>
        <c:crossBetween val="between"/>
      </c:valAx>
      <c:catAx>
        <c:axId val="430801048"/>
        <c:scaling>
          <c:orientation val="minMax"/>
        </c:scaling>
        <c:delete val="1"/>
        <c:axPos val="b"/>
        <c:majorTickMark val="out"/>
        <c:minorTickMark val="none"/>
        <c:tickLblPos val="nextTo"/>
        <c:crossAx val="430792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0.11110068066004285"/>
          <c:y val="0.86767085755681128"/>
          <c:w val="0.77779863867991428"/>
          <c:h val="0.116503229150916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'20_ábra_chart'!$F$16:$F$30</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'20_ábra_chart'!$G$16:$G$30</c:f>
              <c:numCache>
                <c:formatCode>#,##0.00</c:formatCode>
                <c:ptCount val="15"/>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numCache>
            </c:numRef>
          </c:val>
          <c:extLst>
            <c:ext xmlns:c16="http://schemas.microsoft.com/office/drawing/2014/chart" uri="{C3380CC4-5D6E-409C-BE32-E72D297353CC}">
              <c16:uniqueId val="{00000000-E7F8-4614-9BF0-AAC84E6DA21E}"/>
            </c:ext>
          </c:extLst>
        </c:ser>
        <c:ser>
          <c:idx val="1"/>
          <c:order val="1"/>
          <c:tx>
            <c:strRef>
              <c:f>'20_ábra_chart'!$F$15</c:f>
              <c:strCache>
                <c:ptCount val="1"/>
                <c:pt idx="0">
                  <c:v>Ipar-logisztika kínálati bérleti díj</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'20_ábra_chart'!$F$16:$F$30</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'20_ábra_chart'!$I$16:$I$30</c:f>
              <c:numCache>
                <c:formatCode>#,##0.00</c:formatCode>
                <c:ptCount val="15"/>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numCache>
            </c:numRef>
          </c:val>
          <c:extLst>
            <c:ext xmlns:c16="http://schemas.microsoft.com/office/drawing/2014/chart" uri="{C3380CC4-5D6E-409C-BE32-E72D297353CC}">
              <c16:uniqueId val="{00000001-E7F8-4614-9BF0-AAC84E6DA21E}"/>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'20_ábra_chart'!$F$16:$F$28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E7F8-4614-9BF0-AAC84E6DA21E}"/>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'20_ábra_chart'!$K$15</c:f>
              <c:strCache>
                <c:ptCount val="1"/>
                <c:pt idx="0">
                  <c:v>Éves változás (jobb skála)</c:v>
                </c:pt>
              </c:strCache>
            </c:strRef>
          </c:tx>
          <c:spPr>
            <a:ln w="25400" cap="rnd">
              <a:noFill/>
              <a:round/>
            </a:ln>
            <a:effectLst/>
          </c:spPr>
          <c:marker>
            <c:symbol val="diamond"/>
            <c:size val="11"/>
            <c:spPr>
              <a:solidFill>
                <a:srgbClr val="DA0000"/>
              </a:solidFill>
              <a:ln w="9525">
                <a:solidFill>
                  <a:schemeClr val="tx1"/>
                </a:solidFill>
              </a:ln>
              <a:effectLst/>
            </c:spPr>
          </c:marker>
          <c:cat>
            <c:strRef>
              <c:f>'20_ábra_chart'!$F$16:$F$30</c:f>
              <c:strCache>
                <c:ptCount val="15"/>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pt idx="13">
                  <c:v>2019 I.</c:v>
                </c:pt>
                <c:pt idx="14">
                  <c:v>2019 II.</c:v>
                </c:pt>
              </c:strCache>
            </c:strRef>
          </c:cat>
          <c:val>
            <c:numRef>
              <c:f>'20_ábra_chart'!$K$16:$K$30</c:f>
              <c:numCache>
                <c:formatCode>#,##0.00</c:formatCode>
                <c:ptCount val="15"/>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numCache>
            </c:numRef>
          </c:val>
          <c:smooth val="0"/>
          <c:extLst>
            <c:ext xmlns:c16="http://schemas.microsoft.com/office/drawing/2014/chart" uri="{C3380CC4-5D6E-409C-BE32-E72D297353CC}">
              <c16:uniqueId val="{00000003-E7F8-4614-9BF0-AAC84E6DA21E}"/>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EUR/nm/hó</a:t>
                </a:r>
              </a:p>
            </c:rich>
          </c:tx>
          <c:layout>
            <c:manualLayout>
              <c:xMode val="edge"/>
              <c:yMode val="edge"/>
              <c:x val="8.995833333333333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24381471951347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99692494059547"/>
          <c:y val="6.4484034289903486E-2"/>
          <c:w val="0.79721039307956332"/>
          <c:h val="0.65572869125225508"/>
        </c:manualLayout>
      </c:layout>
      <c:lineChart>
        <c:grouping val="standard"/>
        <c:varyColors val="0"/>
        <c:ser>
          <c:idx val="0"/>
          <c:order val="0"/>
          <c:tx>
            <c:strRef>
              <c:f>'2_ábra_chart'!$H$10</c:f>
              <c:strCache>
                <c:ptCount val="1"/>
                <c:pt idx="0">
                  <c:v>ICT</c:v>
                </c:pt>
              </c:strCache>
            </c:strRef>
          </c:tx>
          <c:spPr>
            <a:ln w="28575" cap="rnd">
              <a:solidFill>
                <a:schemeClr val="accent1"/>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'2_ábra_chart'!$H$12:$H$89</c:f>
              <c:numCache>
                <c:formatCode>#\ ##0.0</c:formatCode>
                <c:ptCount val="78"/>
                <c:pt idx="0">
                  <c:v>54.024708394234992</c:v>
                </c:pt>
                <c:pt idx="1">
                  <c:v>54.786972837932964</c:v>
                </c:pt>
                <c:pt idx="2">
                  <c:v>56.603004325495831</c:v>
                </c:pt>
                <c:pt idx="3">
                  <c:v>53.996647555034315</c:v>
                </c:pt>
                <c:pt idx="4">
                  <c:v>56.058624045002979</c:v>
                </c:pt>
                <c:pt idx="5">
                  <c:v>58.317356536896291</c:v>
                </c:pt>
                <c:pt idx="6">
                  <c:v>59.999686378855991</c:v>
                </c:pt>
                <c:pt idx="7">
                  <c:v>60.922062669757757</c:v>
                </c:pt>
                <c:pt idx="8">
                  <c:v>65.235178718659554</c:v>
                </c:pt>
                <c:pt idx="9">
                  <c:v>66.726034599014739</c:v>
                </c:pt>
                <c:pt idx="10">
                  <c:v>68.120163116007632</c:v>
                </c:pt>
                <c:pt idx="11">
                  <c:v>70.014434825812344</c:v>
                </c:pt>
                <c:pt idx="12">
                  <c:v>72.438891332749549</c:v>
                </c:pt>
                <c:pt idx="13">
                  <c:v>73.885510125423707</c:v>
                </c:pt>
                <c:pt idx="14">
                  <c:v>75.438099852020329</c:v>
                </c:pt>
                <c:pt idx="15">
                  <c:v>76.30699548468084</c:v>
                </c:pt>
                <c:pt idx="16">
                  <c:v>75.322225092497604</c:v>
                </c:pt>
                <c:pt idx="17">
                  <c:v>77.041199089178164</c:v>
                </c:pt>
                <c:pt idx="18">
                  <c:v>76.731539475410855</c:v>
                </c:pt>
                <c:pt idx="19">
                  <c:v>78.132270542803923</c:v>
                </c:pt>
                <c:pt idx="20">
                  <c:v>80.130202293891074</c:v>
                </c:pt>
                <c:pt idx="21">
                  <c:v>80.329269188455768</c:v>
                </c:pt>
                <c:pt idx="22">
                  <c:v>82.869270327395711</c:v>
                </c:pt>
                <c:pt idx="23">
                  <c:v>84.73647158055978</c:v>
                </c:pt>
                <c:pt idx="24">
                  <c:v>84.494488108394066</c:v>
                </c:pt>
                <c:pt idx="25">
                  <c:v>86.259679957875719</c:v>
                </c:pt>
                <c:pt idx="26">
                  <c:v>87.27449195437967</c:v>
                </c:pt>
                <c:pt idx="27">
                  <c:v>88.074721062878552</c:v>
                </c:pt>
                <c:pt idx="28">
                  <c:v>89.786432254118964</c:v>
                </c:pt>
                <c:pt idx="29">
                  <c:v>91.461169163118484</c:v>
                </c:pt>
                <c:pt idx="30">
                  <c:v>91.657595037523123</c:v>
                </c:pt>
                <c:pt idx="31">
                  <c:v>93.022672332755334</c:v>
                </c:pt>
                <c:pt idx="32">
                  <c:v>92.18414843193554</c:v>
                </c:pt>
                <c:pt idx="33">
                  <c:v>93.002534554034852</c:v>
                </c:pt>
                <c:pt idx="34">
                  <c:v>93.256732744440868</c:v>
                </c:pt>
                <c:pt idx="35">
                  <c:v>93.968157550057654</c:v>
                </c:pt>
                <c:pt idx="36">
                  <c:v>97.94421340103149</c:v>
                </c:pt>
                <c:pt idx="37">
                  <c:v>98.505760312564732</c:v>
                </c:pt>
                <c:pt idx="38">
                  <c:v>99.815706311955651</c:v>
                </c:pt>
                <c:pt idx="39">
                  <c:v>99.424175073226408</c:v>
                </c:pt>
                <c:pt idx="40">
                  <c:v>99.110553929219009</c:v>
                </c:pt>
                <c:pt idx="41">
                  <c:v>99.052121358177629</c:v>
                </c:pt>
                <c:pt idx="42">
                  <c:v>100.18148760412429</c:v>
                </c:pt>
                <c:pt idx="43">
                  <c:v>101.65583710847908</c:v>
                </c:pt>
                <c:pt idx="44">
                  <c:v>102.0470382196883</c:v>
                </c:pt>
                <c:pt idx="45">
                  <c:v>103.0123310881911</c:v>
                </c:pt>
                <c:pt idx="46">
                  <c:v>103.67225600068666</c:v>
                </c:pt>
                <c:pt idx="47">
                  <c:v>104.11099547477703</c:v>
                </c:pt>
                <c:pt idx="48">
                  <c:v>104.10901470965696</c:v>
                </c:pt>
                <c:pt idx="49">
                  <c:v>104.15721332757811</c:v>
                </c:pt>
                <c:pt idx="50">
                  <c:v>104.50087607590621</c:v>
                </c:pt>
                <c:pt idx="51">
                  <c:v>104.94984950311681</c:v>
                </c:pt>
                <c:pt idx="52">
                  <c:v>107.00786446284538</c:v>
                </c:pt>
                <c:pt idx="53">
                  <c:v>108.12171471535169</c:v>
                </c:pt>
                <c:pt idx="54">
                  <c:v>109.52376629282476</c:v>
                </c:pt>
                <c:pt idx="55">
                  <c:v>111.1737436378237</c:v>
                </c:pt>
                <c:pt idx="56">
                  <c:v>112.07994368024509</c:v>
                </c:pt>
                <c:pt idx="57">
                  <c:v>113.18157921451109</c:v>
                </c:pt>
                <c:pt idx="58">
                  <c:v>114.29344870189733</c:v>
                </c:pt>
                <c:pt idx="59">
                  <c:v>115.41654252496383</c:v>
                </c:pt>
                <c:pt idx="60">
                  <c:v>114.30962495037771</c:v>
                </c:pt>
                <c:pt idx="61">
                  <c:v>114.97516203071341</c:v>
                </c:pt>
                <c:pt idx="62">
                  <c:v>116.30359517122477</c:v>
                </c:pt>
                <c:pt idx="63">
                  <c:v>117.20946508612616</c:v>
                </c:pt>
                <c:pt idx="64">
                  <c:v>119.22192244809364</c:v>
                </c:pt>
                <c:pt idx="65">
                  <c:v>121.37963591886457</c:v>
                </c:pt>
                <c:pt idx="66">
                  <c:v>122.96886980018206</c:v>
                </c:pt>
                <c:pt idx="67">
                  <c:v>125.99811992377357</c:v>
                </c:pt>
                <c:pt idx="68">
                  <c:v>129.92234575410617</c:v>
                </c:pt>
                <c:pt idx="69">
                  <c:v>134.81483560062165</c:v>
                </c:pt>
                <c:pt idx="70">
                  <c:v>138.27622264790332</c:v>
                </c:pt>
                <c:pt idx="71">
                  <c:v>140.22001348570919</c:v>
                </c:pt>
                <c:pt idx="72">
                  <c:v>142.9442257808135</c:v>
                </c:pt>
                <c:pt idx="73">
                  <c:v>144.25615254532445</c:v>
                </c:pt>
                <c:pt idx="74">
                  <c:v>146.35147191481391</c:v>
                </c:pt>
                <c:pt idx="75">
                  <c:v>149.20443394272124</c:v>
                </c:pt>
                <c:pt idx="76">
                  <c:v>151.41694858181344</c:v>
                </c:pt>
                <c:pt idx="77">
                  <c:v>153.52481279706319</c:v>
                </c:pt>
              </c:numCache>
            </c:numRef>
          </c:val>
          <c:smooth val="0"/>
          <c:extLst>
            <c:ext xmlns:c16="http://schemas.microsoft.com/office/drawing/2014/chart" uri="{C3380CC4-5D6E-409C-BE32-E72D297353CC}">
              <c16:uniqueId val="{00000000-5E4B-4A20-91DA-99ECCAF76098}"/>
            </c:ext>
          </c:extLst>
        </c:ser>
        <c:ser>
          <c:idx val="1"/>
          <c:order val="1"/>
          <c:tx>
            <c:strRef>
              <c:f>'2_ábra_chart'!$I$10</c:f>
              <c:strCache>
                <c:ptCount val="1"/>
                <c:pt idx="0">
                  <c:v>Financial services</c:v>
                </c:pt>
              </c:strCache>
            </c:strRef>
          </c:tx>
          <c:spPr>
            <a:ln w="28575" cap="rnd">
              <a:solidFill>
                <a:schemeClr val="tx2"/>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'2_ábra_chart'!$I$12:$I$89</c:f>
              <c:numCache>
                <c:formatCode>#\ ##0.0</c:formatCode>
                <c:ptCount val="78"/>
                <c:pt idx="0">
                  <c:v>90.478677777831024</c:v>
                </c:pt>
                <c:pt idx="1">
                  <c:v>92.987794651114868</c:v>
                </c:pt>
                <c:pt idx="2">
                  <c:v>94.224622506337482</c:v>
                </c:pt>
                <c:pt idx="3">
                  <c:v>96.965674552782019</c:v>
                </c:pt>
                <c:pt idx="4">
                  <c:v>88.564733394352089</c:v>
                </c:pt>
                <c:pt idx="5">
                  <c:v>90.51365973576641</c:v>
                </c:pt>
                <c:pt idx="6">
                  <c:v>92.499964059632262</c:v>
                </c:pt>
                <c:pt idx="7">
                  <c:v>94.798709980400517</c:v>
                </c:pt>
                <c:pt idx="8">
                  <c:v>96.52720206633154</c:v>
                </c:pt>
                <c:pt idx="9">
                  <c:v>97.398396580393808</c:v>
                </c:pt>
                <c:pt idx="10">
                  <c:v>98.093243690069428</c:v>
                </c:pt>
                <c:pt idx="11">
                  <c:v>98.371182533939688</c:v>
                </c:pt>
                <c:pt idx="12">
                  <c:v>101.26893458373867</c:v>
                </c:pt>
                <c:pt idx="13">
                  <c:v>102.699361219864</c:v>
                </c:pt>
                <c:pt idx="14">
                  <c:v>102.33564469831656</c:v>
                </c:pt>
                <c:pt idx="15">
                  <c:v>103.76798815405479</c:v>
                </c:pt>
                <c:pt idx="16">
                  <c:v>104.50979734424644</c:v>
                </c:pt>
                <c:pt idx="17">
                  <c:v>106.87946559069192</c:v>
                </c:pt>
                <c:pt idx="18">
                  <c:v>108.56147480101018</c:v>
                </c:pt>
                <c:pt idx="19">
                  <c:v>108.79245156436441</c:v>
                </c:pt>
                <c:pt idx="20">
                  <c:v>111.15541094216476</c:v>
                </c:pt>
                <c:pt idx="21">
                  <c:v>110.69058218603693</c:v>
                </c:pt>
                <c:pt idx="22">
                  <c:v>111.8991369519693</c:v>
                </c:pt>
                <c:pt idx="23">
                  <c:v>112.3673201424197</c:v>
                </c:pt>
                <c:pt idx="24">
                  <c:v>110.46631429132783</c:v>
                </c:pt>
                <c:pt idx="25">
                  <c:v>109.66316687352344</c:v>
                </c:pt>
                <c:pt idx="26">
                  <c:v>111.73237364564714</c:v>
                </c:pt>
                <c:pt idx="27">
                  <c:v>112.48664216332263</c:v>
                </c:pt>
                <c:pt idx="28">
                  <c:v>103.86143311018358</c:v>
                </c:pt>
                <c:pt idx="29">
                  <c:v>105.75668850243676</c:v>
                </c:pt>
                <c:pt idx="30">
                  <c:v>105.23723038734131</c:v>
                </c:pt>
                <c:pt idx="31">
                  <c:v>105.15528634888993</c:v>
                </c:pt>
                <c:pt idx="32">
                  <c:v>105.8961371292751</c:v>
                </c:pt>
                <c:pt idx="33">
                  <c:v>105.01056646811611</c:v>
                </c:pt>
                <c:pt idx="34">
                  <c:v>103.83986888953847</c:v>
                </c:pt>
                <c:pt idx="35">
                  <c:v>104.63486982398804</c:v>
                </c:pt>
                <c:pt idx="36">
                  <c:v>107.98786653185036</c:v>
                </c:pt>
                <c:pt idx="37">
                  <c:v>105.72745700334005</c:v>
                </c:pt>
                <c:pt idx="38">
                  <c:v>104.98037655921296</c:v>
                </c:pt>
                <c:pt idx="39">
                  <c:v>104.6947704368911</c:v>
                </c:pt>
                <c:pt idx="40">
                  <c:v>101.60389881109265</c:v>
                </c:pt>
                <c:pt idx="41">
                  <c:v>101.0590428361263</c:v>
                </c:pt>
                <c:pt idx="42">
                  <c:v>100.14376147096738</c:v>
                </c:pt>
                <c:pt idx="43">
                  <c:v>97.193296881813694</c:v>
                </c:pt>
                <c:pt idx="44">
                  <c:v>95.630609692398366</c:v>
                </c:pt>
                <c:pt idx="45">
                  <c:v>95.28174852285089</c:v>
                </c:pt>
                <c:pt idx="46">
                  <c:v>94.414387648014426</c:v>
                </c:pt>
                <c:pt idx="47">
                  <c:v>93.959142989951076</c:v>
                </c:pt>
                <c:pt idx="48">
                  <c:v>93.117179974985504</c:v>
                </c:pt>
                <c:pt idx="49">
                  <c:v>92.188960077439503</c:v>
                </c:pt>
                <c:pt idx="50">
                  <c:v>91.183108985571138</c:v>
                </c:pt>
                <c:pt idx="51">
                  <c:v>90.598479003637166</c:v>
                </c:pt>
                <c:pt idx="52">
                  <c:v>89.119173467382922</c:v>
                </c:pt>
                <c:pt idx="53">
                  <c:v>88.638530949448679</c:v>
                </c:pt>
                <c:pt idx="54">
                  <c:v>87.155870978871846</c:v>
                </c:pt>
                <c:pt idx="55">
                  <c:v>86.208482885196887</c:v>
                </c:pt>
                <c:pt idx="56">
                  <c:v>85.404856262489275</c:v>
                </c:pt>
                <c:pt idx="57">
                  <c:v>84.714801201845901</c:v>
                </c:pt>
                <c:pt idx="58">
                  <c:v>83.932738799783408</c:v>
                </c:pt>
                <c:pt idx="59">
                  <c:v>83.794727787654722</c:v>
                </c:pt>
                <c:pt idx="60">
                  <c:v>83.39363328365576</c:v>
                </c:pt>
                <c:pt idx="61">
                  <c:v>83.979700880299418</c:v>
                </c:pt>
                <c:pt idx="62">
                  <c:v>84.307956239008234</c:v>
                </c:pt>
                <c:pt idx="63">
                  <c:v>85.250552283650975</c:v>
                </c:pt>
                <c:pt idx="64">
                  <c:v>86.806051399517926</c:v>
                </c:pt>
                <c:pt idx="65">
                  <c:v>86.70925200906656</c:v>
                </c:pt>
                <c:pt idx="66">
                  <c:v>88.12961534222417</c:v>
                </c:pt>
                <c:pt idx="67">
                  <c:v>88.83931780389976</c:v>
                </c:pt>
                <c:pt idx="68">
                  <c:v>90.157131287767328</c:v>
                </c:pt>
                <c:pt idx="69">
                  <c:v>90.872584208281609</c:v>
                </c:pt>
                <c:pt idx="70">
                  <c:v>91.568389727763702</c:v>
                </c:pt>
                <c:pt idx="71">
                  <c:v>92.300614819890839</c:v>
                </c:pt>
                <c:pt idx="72">
                  <c:v>92.508589747890298</c:v>
                </c:pt>
                <c:pt idx="73">
                  <c:v>93.171330129049878</c:v>
                </c:pt>
                <c:pt idx="74">
                  <c:v>93.846050632790082</c:v>
                </c:pt>
                <c:pt idx="75">
                  <c:v>94.257687644659981</c:v>
                </c:pt>
                <c:pt idx="76">
                  <c:v>95.325356169044312</c:v>
                </c:pt>
                <c:pt idx="77">
                  <c:v>96.415547323880219</c:v>
                </c:pt>
              </c:numCache>
            </c:numRef>
          </c:val>
          <c:smooth val="0"/>
          <c:extLst>
            <c:ext xmlns:c16="http://schemas.microsoft.com/office/drawing/2014/chart" uri="{C3380CC4-5D6E-409C-BE32-E72D297353CC}">
              <c16:uniqueId val="{00000001-5E4B-4A20-91DA-99ECCAF76098}"/>
            </c:ext>
          </c:extLst>
        </c:ser>
        <c:ser>
          <c:idx val="2"/>
          <c:order val="2"/>
          <c:tx>
            <c:strRef>
              <c:f>'2_ábra_chart'!$G$10</c:f>
              <c:strCache>
                <c:ptCount val="1"/>
                <c:pt idx="0">
                  <c:v>Trade and logistics</c:v>
                </c:pt>
              </c:strCache>
            </c:strRef>
          </c:tx>
          <c:spPr>
            <a:ln w="28575" cap="rnd">
              <a:solidFill>
                <a:schemeClr val="accent6"/>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'2_ábra_chart'!$G$12:$G$89</c:f>
              <c:numCache>
                <c:formatCode>#\ ##0.0</c:formatCode>
                <c:ptCount val="78"/>
                <c:pt idx="0">
                  <c:v>86.237696495409722</c:v>
                </c:pt>
                <c:pt idx="1">
                  <c:v>86.139914770280342</c:v>
                </c:pt>
                <c:pt idx="2">
                  <c:v>85.31594163337941</c:v>
                </c:pt>
                <c:pt idx="3">
                  <c:v>84.60597659470028</c:v>
                </c:pt>
                <c:pt idx="4">
                  <c:v>89.114433459498557</c:v>
                </c:pt>
                <c:pt idx="5">
                  <c:v>88.233902723034888</c:v>
                </c:pt>
                <c:pt idx="6">
                  <c:v>88.793101844461177</c:v>
                </c:pt>
                <c:pt idx="7">
                  <c:v>90.01454844338825</c:v>
                </c:pt>
                <c:pt idx="8">
                  <c:v>95.148532136393442</c:v>
                </c:pt>
                <c:pt idx="9">
                  <c:v>94.554808189796717</c:v>
                </c:pt>
                <c:pt idx="10">
                  <c:v>95.826656970232335</c:v>
                </c:pt>
                <c:pt idx="11">
                  <c:v>94.841434424898637</c:v>
                </c:pt>
                <c:pt idx="12">
                  <c:v>96.371355934727944</c:v>
                </c:pt>
                <c:pt idx="13">
                  <c:v>97.08705977977155</c:v>
                </c:pt>
                <c:pt idx="14">
                  <c:v>98.336880951174848</c:v>
                </c:pt>
                <c:pt idx="15">
                  <c:v>99.298562715935546</c:v>
                </c:pt>
                <c:pt idx="16">
                  <c:v>99.516291928066806</c:v>
                </c:pt>
                <c:pt idx="17">
                  <c:v>100.98449661926436</c:v>
                </c:pt>
                <c:pt idx="18">
                  <c:v>101.89972396697999</c:v>
                </c:pt>
                <c:pt idx="19">
                  <c:v>103.31412922724634</c:v>
                </c:pt>
                <c:pt idx="20">
                  <c:v>105.49324082522712</c:v>
                </c:pt>
                <c:pt idx="21">
                  <c:v>107.47410946876572</c:v>
                </c:pt>
                <c:pt idx="22">
                  <c:v>108.04869480405631</c:v>
                </c:pt>
                <c:pt idx="23">
                  <c:v>110.74455628217257</c:v>
                </c:pt>
                <c:pt idx="24">
                  <c:v>114.54671413007178</c:v>
                </c:pt>
                <c:pt idx="25">
                  <c:v>116.2878327815892</c:v>
                </c:pt>
                <c:pt idx="26">
                  <c:v>118.20843283907855</c:v>
                </c:pt>
                <c:pt idx="27">
                  <c:v>117.92554782877249</c:v>
                </c:pt>
                <c:pt idx="28">
                  <c:v>117.6063627817073</c:v>
                </c:pt>
                <c:pt idx="29">
                  <c:v>117.96371044086104</c:v>
                </c:pt>
                <c:pt idx="30">
                  <c:v>119.07896255184346</c:v>
                </c:pt>
                <c:pt idx="31">
                  <c:v>120.64090774345198</c:v>
                </c:pt>
                <c:pt idx="32">
                  <c:v>118.33816279696843</c:v>
                </c:pt>
                <c:pt idx="33">
                  <c:v>118.63229553418827</c:v>
                </c:pt>
                <c:pt idx="34">
                  <c:v>116.99851185915101</c:v>
                </c:pt>
                <c:pt idx="35">
                  <c:v>114.87844549079882</c:v>
                </c:pt>
                <c:pt idx="36">
                  <c:v>102.01613333483455</c:v>
                </c:pt>
                <c:pt idx="37">
                  <c:v>100.67516789968488</c:v>
                </c:pt>
                <c:pt idx="38">
                  <c:v>98.352406917399762</c:v>
                </c:pt>
                <c:pt idx="39">
                  <c:v>99.713270953337314</c:v>
                </c:pt>
                <c:pt idx="40">
                  <c:v>99.478948644563076</c:v>
                </c:pt>
                <c:pt idx="41">
                  <c:v>99.486769023109716</c:v>
                </c:pt>
                <c:pt idx="42">
                  <c:v>100.7883738699694</c:v>
                </c:pt>
                <c:pt idx="43">
                  <c:v>100.26507955997312</c:v>
                </c:pt>
                <c:pt idx="44">
                  <c:v>102.1674882705113</c:v>
                </c:pt>
                <c:pt idx="45">
                  <c:v>102.30584005995284</c:v>
                </c:pt>
                <c:pt idx="46">
                  <c:v>101.77654569252445</c:v>
                </c:pt>
                <c:pt idx="47">
                  <c:v>102.38418302012691</c:v>
                </c:pt>
                <c:pt idx="48">
                  <c:v>101.04110764346449</c:v>
                </c:pt>
                <c:pt idx="49">
                  <c:v>102.03515697301815</c:v>
                </c:pt>
                <c:pt idx="50">
                  <c:v>102.97594489065037</c:v>
                </c:pt>
                <c:pt idx="51">
                  <c:v>102.73997325987645</c:v>
                </c:pt>
                <c:pt idx="52">
                  <c:v>106.077843093762</c:v>
                </c:pt>
                <c:pt idx="53">
                  <c:v>106.84038538519584</c:v>
                </c:pt>
                <c:pt idx="54">
                  <c:v>108.44370445256911</c:v>
                </c:pt>
                <c:pt idx="55">
                  <c:v>109.35086838818948</c:v>
                </c:pt>
                <c:pt idx="56">
                  <c:v>109.80356574261101</c:v>
                </c:pt>
                <c:pt idx="57">
                  <c:v>110.45790863086943</c:v>
                </c:pt>
                <c:pt idx="58">
                  <c:v>111.60990105453209</c:v>
                </c:pt>
                <c:pt idx="59">
                  <c:v>113.19282571922406</c:v>
                </c:pt>
                <c:pt idx="60">
                  <c:v>113.61145249853088</c:v>
                </c:pt>
                <c:pt idx="61">
                  <c:v>114.98695828918888</c:v>
                </c:pt>
                <c:pt idx="62">
                  <c:v>116.4468371014046</c:v>
                </c:pt>
                <c:pt idx="63">
                  <c:v>116.9110036130927</c:v>
                </c:pt>
                <c:pt idx="64">
                  <c:v>116.67467276617693</c:v>
                </c:pt>
                <c:pt idx="65">
                  <c:v>117.27174749942995</c:v>
                </c:pt>
                <c:pt idx="66">
                  <c:v>117.80397605856939</c:v>
                </c:pt>
                <c:pt idx="67">
                  <c:v>119.12216162035749</c:v>
                </c:pt>
                <c:pt idx="68">
                  <c:v>121.986514533039</c:v>
                </c:pt>
                <c:pt idx="69">
                  <c:v>124.34742272199837</c:v>
                </c:pt>
                <c:pt idx="70">
                  <c:v>127.03363660893747</c:v>
                </c:pt>
                <c:pt idx="71">
                  <c:v>129.67627004120718</c:v>
                </c:pt>
                <c:pt idx="72">
                  <c:v>131.92198748483284</c:v>
                </c:pt>
                <c:pt idx="73">
                  <c:v>133.09739311529722</c:v>
                </c:pt>
                <c:pt idx="74">
                  <c:v>135.58658956658857</c:v>
                </c:pt>
                <c:pt idx="75">
                  <c:v>138.04153732949334</c:v>
                </c:pt>
                <c:pt idx="76">
                  <c:v>139.49979161593637</c:v>
                </c:pt>
                <c:pt idx="77">
                  <c:v>141.81214343985624</c:v>
                </c:pt>
              </c:numCache>
            </c:numRef>
          </c:val>
          <c:smooth val="0"/>
          <c:extLst>
            <c:ext xmlns:c16="http://schemas.microsoft.com/office/drawing/2014/chart" uri="{C3380CC4-5D6E-409C-BE32-E72D297353CC}">
              <c16:uniqueId val="{00000002-5E4B-4A20-91DA-99ECCAF76098}"/>
            </c:ext>
          </c:extLst>
        </c:ser>
        <c:ser>
          <c:idx val="3"/>
          <c:order val="3"/>
          <c:tx>
            <c:strRef>
              <c:f>'2_ábra_chart'!$F$10</c:f>
              <c:strCache>
                <c:ptCount val="1"/>
                <c:pt idx="0">
                  <c:v>Manufacturing</c:v>
                </c:pt>
              </c:strCache>
            </c:strRef>
          </c:tx>
          <c:spPr>
            <a:ln w="28575" cap="rnd">
              <a:solidFill>
                <a:schemeClr val="accent3"/>
              </a:solidFill>
              <a:round/>
            </a:ln>
            <a:effectLst/>
          </c:spPr>
          <c:marker>
            <c:symbol val="none"/>
          </c:marker>
          <c:cat>
            <c:numRef>
              <c:f>'2_ábra_chart'!$E$12:$E$89</c:f>
              <c:numCache>
                <c:formatCode>m/d/yyyy</c:formatCode>
                <c:ptCount val="78"/>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numCache>
            </c:numRef>
          </c:cat>
          <c:val>
            <c:numRef>
              <c:f>'2_ábra_chart'!$F$12:$F$89</c:f>
              <c:numCache>
                <c:formatCode>#\ ##0.0</c:formatCode>
                <c:ptCount val="78"/>
                <c:pt idx="0">
                  <c:v>72.187634122614526</c:v>
                </c:pt>
                <c:pt idx="1">
                  <c:v>73.381526794633558</c:v>
                </c:pt>
                <c:pt idx="2">
                  <c:v>75.170030697295147</c:v>
                </c:pt>
                <c:pt idx="3">
                  <c:v>76.220174282924162</c:v>
                </c:pt>
                <c:pt idx="4">
                  <c:v>78.174470666639891</c:v>
                </c:pt>
                <c:pt idx="5">
                  <c:v>77.224362994931411</c:v>
                </c:pt>
                <c:pt idx="6">
                  <c:v>78.123471965425495</c:v>
                </c:pt>
                <c:pt idx="7">
                  <c:v>77.06408136254332</c:v>
                </c:pt>
                <c:pt idx="8">
                  <c:v>82.361314589598223</c:v>
                </c:pt>
                <c:pt idx="9">
                  <c:v>81.557758130720131</c:v>
                </c:pt>
                <c:pt idx="10">
                  <c:v>84.807384163595614</c:v>
                </c:pt>
                <c:pt idx="11">
                  <c:v>83.939191988160076</c:v>
                </c:pt>
                <c:pt idx="12">
                  <c:v>86.444946855336951</c:v>
                </c:pt>
                <c:pt idx="13">
                  <c:v>87.579994872108614</c:v>
                </c:pt>
                <c:pt idx="14">
                  <c:v>90.522414442906907</c:v>
                </c:pt>
                <c:pt idx="15">
                  <c:v>92.342115353271083</c:v>
                </c:pt>
                <c:pt idx="16">
                  <c:v>92.084599933402799</c:v>
                </c:pt>
                <c:pt idx="17">
                  <c:v>93.481179751273913</c:v>
                </c:pt>
                <c:pt idx="18">
                  <c:v>93.094673110934792</c:v>
                </c:pt>
                <c:pt idx="19">
                  <c:v>94.832832141884737</c:v>
                </c:pt>
                <c:pt idx="20">
                  <c:v>95.07428203682835</c:v>
                </c:pt>
                <c:pt idx="21">
                  <c:v>98.746281928479462</c:v>
                </c:pt>
                <c:pt idx="22">
                  <c:v>98.231998322460299</c:v>
                </c:pt>
                <c:pt idx="23">
                  <c:v>103.73285273751407</c:v>
                </c:pt>
                <c:pt idx="24">
                  <c:v>101.42511480545538</c:v>
                </c:pt>
                <c:pt idx="25">
                  <c:v>106.6232461607365</c:v>
                </c:pt>
                <c:pt idx="26">
                  <c:v>106.46473920842729</c:v>
                </c:pt>
                <c:pt idx="27">
                  <c:v>110.95047661835645</c:v>
                </c:pt>
                <c:pt idx="28">
                  <c:v>112.18079693410006</c:v>
                </c:pt>
                <c:pt idx="29">
                  <c:v>113.89868725046479</c:v>
                </c:pt>
                <c:pt idx="30">
                  <c:v>117.55004481067199</c:v>
                </c:pt>
                <c:pt idx="31">
                  <c:v>115.82804470886138</c:v>
                </c:pt>
                <c:pt idx="32">
                  <c:v>116.14440478397708</c:v>
                </c:pt>
                <c:pt idx="33">
                  <c:v>113.71440073490436</c:v>
                </c:pt>
                <c:pt idx="34">
                  <c:v>110.82905113927455</c:v>
                </c:pt>
                <c:pt idx="35">
                  <c:v>100.20404150696491</c:v>
                </c:pt>
                <c:pt idx="36">
                  <c:v>89.542324018286678</c:v>
                </c:pt>
                <c:pt idx="37">
                  <c:v>88.492367241087024</c:v>
                </c:pt>
                <c:pt idx="38">
                  <c:v>92.476337209763912</c:v>
                </c:pt>
                <c:pt idx="39">
                  <c:v>92.521077828594855</c:v>
                </c:pt>
                <c:pt idx="40">
                  <c:v>97.333356373039621</c:v>
                </c:pt>
                <c:pt idx="41">
                  <c:v>99.021637553351312</c:v>
                </c:pt>
                <c:pt idx="42">
                  <c:v>102.61125492765611</c:v>
                </c:pt>
                <c:pt idx="43">
                  <c:v>101.03375114595296</c:v>
                </c:pt>
                <c:pt idx="44">
                  <c:v>101.69561341116395</c:v>
                </c:pt>
                <c:pt idx="45">
                  <c:v>100.28605040745254</c:v>
                </c:pt>
                <c:pt idx="46">
                  <c:v>100.38384462022081</c:v>
                </c:pt>
                <c:pt idx="47">
                  <c:v>101.58987984014803</c:v>
                </c:pt>
                <c:pt idx="48">
                  <c:v>101.50422817528795</c:v>
                </c:pt>
                <c:pt idx="49">
                  <c:v>101.18020895456866</c:v>
                </c:pt>
                <c:pt idx="50">
                  <c:v>100.73130829882437</c:v>
                </c:pt>
                <c:pt idx="51">
                  <c:v>99.155766005629474</c:v>
                </c:pt>
                <c:pt idx="52">
                  <c:v>97.172887932222167</c:v>
                </c:pt>
                <c:pt idx="53">
                  <c:v>97.656628360041481</c:v>
                </c:pt>
                <c:pt idx="54">
                  <c:v>98.611686455127909</c:v>
                </c:pt>
                <c:pt idx="55">
                  <c:v>100.81574570889362</c:v>
                </c:pt>
                <c:pt idx="56">
                  <c:v>101.60781344936626</c:v>
                </c:pt>
                <c:pt idx="57">
                  <c:v>103.45086541340005</c:v>
                </c:pt>
                <c:pt idx="58">
                  <c:v>106.0910289454991</c:v>
                </c:pt>
                <c:pt idx="59">
                  <c:v>106.37488435390669</c:v>
                </c:pt>
                <c:pt idx="60">
                  <c:v>112.78502879885448</c:v>
                </c:pt>
                <c:pt idx="61">
                  <c:v>113.29380155620763</c:v>
                </c:pt>
                <c:pt idx="62">
                  <c:v>114.65610202729178</c:v>
                </c:pt>
                <c:pt idx="63">
                  <c:v>116.10676288546169</c:v>
                </c:pt>
                <c:pt idx="64">
                  <c:v>112.73477733135752</c:v>
                </c:pt>
                <c:pt idx="65">
                  <c:v>115.01766974231178</c:v>
                </c:pt>
                <c:pt idx="66">
                  <c:v>112.4709104248911</c:v>
                </c:pt>
                <c:pt idx="67">
                  <c:v>116.37520659844733</c:v>
                </c:pt>
                <c:pt idx="68">
                  <c:v>115.99962825122559</c:v>
                </c:pt>
                <c:pt idx="69">
                  <c:v>120.83983465585916</c:v>
                </c:pt>
                <c:pt idx="70">
                  <c:v>119.31678553131353</c:v>
                </c:pt>
                <c:pt idx="71">
                  <c:v>122.86745334809743</c:v>
                </c:pt>
                <c:pt idx="72">
                  <c:v>121.83664443490683</c:v>
                </c:pt>
                <c:pt idx="73">
                  <c:v>124.55395984833024</c:v>
                </c:pt>
                <c:pt idx="74">
                  <c:v>123.87229588960741</c:v>
                </c:pt>
                <c:pt idx="75">
                  <c:v>126.34750757858446</c:v>
                </c:pt>
                <c:pt idx="76">
                  <c:v>128.37353839917319</c:v>
                </c:pt>
                <c:pt idx="77">
                  <c:v>129.73144887216745</c:v>
                </c:pt>
              </c:numCache>
            </c:numRef>
          </c:val>
          <c:smooth val="0"/>
          <c:extLst>
            <c:ext xmlns:c16="http://schemas.microsoft.com/office/drawing/2014/chart" uri="{C3380CC4-5D6E-409C-BE32-E72D297353CC}">
              <c16:uniqueId val="{00000003-5E4B-4A20-91DA-99ECCAF76098}"/>
            </c:ext>
          </c:extLst>
        </c:ser>
        <c:dLbls>
          <c:showLegendKey val="0"/>
          <c:showVal val="0"/>
          <c:showCatName val="0"/>
          <c:showSerName val="0"/>
          <c:showPercent val="0"/>
          <c:showBubbleSize val="0"/>
        </c:dLbls>
        <c:marker val="1"/>
        <c:smooth val="0"/>
        <c:axId val="802650952"/>
        <c:axId val="802647016"/>
      </c:lineChart>
      <c:lineChart>
        <c:grouping val="standard"/>
        <c:varyColors val="0"/>
        <c:ser>
          <c:idx val="4"/>
          <c:order val="4"/>
          <c:tx>
            <c:v>fikt</c:v>
          </c:tx>
          <c:spPr>
            <a:ln w="28575" cap="rnd">
              <a:solidFill>
                <a:schemeClr val="accent5"/>
              </a:solidFill>
              <a:round/>
            </a:ln>
            <a:effectLst/>
          </c:spPr>
          <c:marker>
            <c:symbol val="none"/>
          </c:marker>
          <c:val>
            <c:numLit>
              <c:formatCode>General</c:formatCode>
              <c:ptCount val="1"/>
              <c:pt idx="0">
                <c:v>0</c:v>
              </c:pt>
            </c:numLit>
          </c:val>
          <c:smooth val="0"/>
          <c:extLst>
            <c:ext xmlns:c16="http://schemas.microsoft.com/office/drawing/2014/chart" uri="{C3380CC4-5D6E-409C-BE32-E72D297353CC}">
              <c16:uniqueId val="{00000004-5E4B-4A20-91DA-99ECCAF76098}"/>
            </c:ext>
          </c:extLst>
        </c:ser>
        <c:dLbls>
          <c:showLegendKey val="0"/>
          <c:showVal val="0"/>
          <c:showCatName val="0"/>
          <c:showSerName val="0"/>
          <c:showPercent val="0"/>
          <c:showBubbleSize val="0"/>
        </c:dLbls>
        <c:marker val="1"/>
        <c:smooth val="0"/>
        <c:axId val="520010472"/>
        <c:axId val="520009488"/>
      </c:lineChart>
      <c:dateAx>
        <c:axId val="80265095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47016"/>
        <c:crosses val="autoZero"/>
        <c:auto val="1"/>
        <c:lblOffset val="100"/>
        <c:baseTimeUnit val="months"/>
        <c:majorUnit val="12"/>
        <c:majorTimeUnit val="months"/>
      </c:dateAx>
      <c:valAx>
        <c:axId val="802647016"/>
        <c:scaling>
          <c:orientation val="minMax"/>
          <c:min val="2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10236805686766486"/>
              <c:y val="2.5366273380763114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802650952"/>
        <c:crosses val="autoZero"/>
        <c:crossBetween val="between"/>
      </c:valAx>
      <c:valAx>
        <c:axId val="520009488"/>
        <c:scaling>
          <c:orientation val="minMax"/>
          <c:max val="180"/>
          <c:min val="2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r>
                  <a:rPr lang="hu-HU" sz="1400"/>
                  <a:t>2010 = 100</a:t>
                </a:r>
              </a:p>
            </c:rich>
          </c:tx>
          <c:layout>
            <c:manualLayout>
              <c:xMode val="edge"/>
              <c:yMode val="edge"/>
              <c:x val="0.75456925146814502"/>
              <c:y val="1.7763065350625461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crossAx val="520010472"/>
        <c:crosses val="max"/>
        <c:crossBetween val="between"/>
      </c:valAx>
      <c:catAx>
        <c:axId val="520010472"/>
        <c:scaling>
          <c:orientation val="minMax"/>
        </c:scaling>
        <c:delete val="1"/>
        <c:axPos val="b"/>
        <c:majorTickMark val="out"/>
        <c:minorTickMark val="none"/>
        <c:tickLblPos val="nextTo"/>
        <c:crossAx val="520009488"/>
        <c:crosses val="autoZero"/>
        <c:auto val="1"/>
        <c:lblAlgn val="ctr"/>
        <c:lblOffset val="100"/>
        <c:noMultiLvlLbl val="0"/>
      </c:catAx>
      <c:spPr>
        <a:noFill/>
        <a:ln>
          <a:solidFill>
            <a:schemeClr val="tx1"/>
          </a:solidFill>
        </a:ln>
        <a:effectLst/>
      </c:spPr>
    </c:plotArea>
    <c:legend>
      <c:legendPos val="b"/>
      <c:legendEntry>
        <c:idx val="4"/>
        <c:delete val="1"/>
      </c:legendEntry>
      <c:layout>
        <c:manualLayout>
          <c:xMode val="edge"/>
          <c:yMode val="edge"/>
          <c:x val="0.11870769653124394"/>
          <c:y val="0.86547453849711953"/>
          <c:w val="0.76243250640965954"/>
          <c:h val="0.11850427350427353"/>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ysClr val="windowText" lastClr="000000"/>
          </a:solidFill>
        </a:defRPr>
      </a:pPr>
      <a:endParaRPr lang="hu-HU"/>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64583333333331E-2"/>
          <c:y val="5.5891851851851852E-2"/>
          <c:w val="0.81786805555555553"/>
          <c:h val="0.65048981481481483"/>
        </c:manualLayout>
      </c:layout>
      <c:barChart>
        <c:barDir val="col"/>
        <c:grouping val="stacked"/>
        <c:varyColors val="0"/>
        <c:ser>
          <c:idx val="0"/>
          <c:order val="0"/>
          <c:spPr>
            <a:noFill/>
            <a:ln w="9525" cap="flat" cmpd="sng" algn="ctr">
              <a:noFill/>
              <a:prstDash val="solid"/>
              <a:round/>
              <a:headEnd type="none" w="med" len="med"/>
              <a:tailEnd type="none" w="med" len="med"/>
            </a:ln>
            <a:effectLst/>
          </c:spPr>
          <c:invertIfNegative val="0"/>
          <c:cat>
            <c:strRef>
              <c:f>'20_ábra_chart'!$E$16:$E$30</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'20_ábra_chart'!$G$16:$G$30</c:f>
              <c:numCache>
                <c:formatCode>#,##0.00</c:formatCode>
                <c:ptCount val="15"/>
                <c:pt idx="0">
                  <c:v>3</c:v>
                </c:pt>
                <c:pt idx="1">
                  <c:v>3.25</c:v>
                </c:pt>
                <c:pt idx="2">
                  <c:v>3.25</c:v>
                </c:pt>
                <c:pt idx="3">
                  <c:v>3.3</c:v>
                </c:pt>
                <c:pt idx="4">
                  <c:v>3.3</c:v>
                </c:pt>
                <c:pt idx="5">
                  <c:v>3.3</c:v>
                </c:pt>
                <c:pt idx="6">
                  <c:v>3.3</c:v>
                </c:pt>
                <c:pt idx="7">
                  <c:v>3.4</c:v>
                </c:pt>
                <c:pt idx="8">
                  <c:v>3.7</c:v>
                </c:pt>
                <c:pt idx="9">
                  <c:v>3.7</c:v>
                </c:pt>
                <c:pt idx="10">
                  <c:v>3.8</c:v>
                </c:pt>
                <c:pt idx="11">
                  <c:v>4</c:v>
                </c:pt>
                <c:pt idx="12">
                  <c:v>4.25</c:v>
                </c:pt>
                <c:pt idx="13">
                  <c:v>4.25</c:v>
                </c:pt>
                <c:pt idx="14">
                  <c:v>4.25</c:v>
                </c:pt>
              </c:numCache>
            </c:numRef>
          </c:val>
          <c:extLst>
            <c:ext xmlns:c16="http://schemas.microsoft.com/office/drawing/2014/chart" uri="{C3380CC4-5D6E-409C-BE32-E72D297353CC}">
              <c16:uniqueId val="{00000000-D704-4D7C-A64D-0660820E6D26}"/>
            </c:ext>
          </c:extLst>
        </c:ser>
        <c:ser>
          <c:idx val="1"/>
          <c:order val="1"/>
          <c:tx>
            <c:strRef>
              <c:f>'20_ábra_chart'!$E$14</c:f>
              <c:strCache>
                <c:ptCount val="1"/>
                <c:pt idx="0">
                  <c:v>Industrial-logistics headline rent</c:v>
                </c:pt>
              </c:strCache>
            </c:strRef>
          </c:tx>
          <c:spPr>
            <a:solidFill>
              <a:srgbClr val="0C2148"/>
            </a:solidFill>
            <a:ln w="9525" cap="flat" cmpd="sng" algn="ctr">
              <a:solidFill>
                <a:schemeClr val="tx1"/>
              </a:solidFill>
              <a:prstDash val="solid"/>
              <a:round/>
              <a:headEnd type="none" w="med" len="med"/>
              <a:tailEnd type="none" w="med" len="med"/>
            </a:ln>
            <a:effectLst/>
          </c:spPr>
          <c:invertIfNegative val="0"/>
          <c:cat>
            <c:strRef>
              <c:f>'20_ábra_chart'!$E$16:$E$30</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'20_ábra_chart'!$I$16:$I$30</c:f>
              <c:numCache>
                <c:formatCode>#,##0.00</c:formatCode>
                <c:ptCount val="15"/>
                <c:pt idx="0">
                  <c:v>0.25</c:v>
                </c:pt>
                <c:pt idx="1">
                  <c:v>0.25</c:v>
                </c:pt>
                <c:pt idx="2">
                  <c:v>0.25</c:v>
                </c:pt>
                <c:pt idx="3">
                  <c:v>0.30000000000000027</c:v>
                </c:pt>
                <c:pt idx="4">
                  <c:v>0.30000000000000027</c:v>
                </c:pt>
                <c:pt idx="5">
                  <c:v>0.30000000000000027</c:v>
                </c:pt>
                <c:pt idx="6">
                  <c:v>0.30000000000000027</c:v>
                </c:pt>
                <c:pt idx="7">
                  <c:v>0.5</c:v>
                </c:pt>
                <c:pt idx="8">
                  <c:v>0.29999999999999982</c:v>
                </c:pt>
                <c:pt idx="9">
                  <c:v>0.5</c:v>
                </c:pt>
                <c:pt idx="10">
                  <c:v>0.5</c:v>
                </c:pt>
                <c:pt idx="11">
                  <c:v>0.59999999999999964</c:v>
                </c:pt>
                <c:pt idx="12">
                  <c:v>0.5</c:v>
                </c:pt>
                <c:pt idx="13">
                  <c:v>0.5</c:v>
                </c:pt>
                <c:pt idx="14">
                  <c:v>0.5</c:v>
                </c:pt>
              </c:numCache>
            </c:numRef>
          </c:val>
          <c:extLst>
            <c:ext xmlns:c16="http://schemas.microsoft.com/office/drawing/2014/chart" uri="{C3380CC4-5D6E-409C-BE32-E72D297353CC}">
              <c16:uniqueId val="{00000001-D704-4D7C-A64D-0660820E6D26}"/>
            </c:ext>
          </c:extLst>
        </c:ser>
        <c:dLbls>
          <c:showLegendKey val="0"/>
          <c:showVal val="0"/>
          <c:showCatName val="0"/>
          <c:showSerName val="0"/>
          <c:showPercent val="0"/>
          <c:showBubbleSize val="0"/>
        </c:dLbls>
        <c:gapWidth val="150"/>
        <c:overlap val="100"/>
        <c:axId val="513488512"/>
        <c:axId val="513489168"/>
      </c:barChart>
      <c:barChart>
        <c:barDir val="col"/>
        <c:grouping val="stacked"/>
        <c:varyColors val="0"/>
        <c:ser>
          <c:idx val="2"/>
          <c:order val="2"/>
          <c:tx>
            <c:v>fikt</c:v>
          </c:tx>
          <c:spPr>
            <a:solidFill>
              <a:schemeClr val="accent3"/>
            </a:solidFill>
            <a:ln>
              <a:noFill/>
            </a:ln>
            <a:effectLst/>
          </c:spPr>
          <c:invertIfNegative val="0"/>
          <c:cat>
            <c:strRef>
              <c:f>'20_ábra_chart'!$F$16:$F$28</c:f>
              <c:strCache>
                <c:ptCount val="13"/>
                <c:pt idx="0">
                  <c:v>2015 IV.</c:v>
                </c:pt>
                <c:pt idx="1">
                  <c:v>2016 I.</c:v>
                </c:pt>
                <c:pt idx="2">
                  <c:v>2016 II.</c:v>
                </c:pt>
                <c:pt idx="3">
                  <c:v>2016 III.</c:v>
                </c:pt>
                <c:pt idx="4">
                  <c:v>2016 IV.</c:v>
                </c:pt>
                <c:pt idx="5">
                  <c:v>2017 I.</c:v>
                </c:pt>
                <c:pt idx="6">
                  <c:v>2017 II.</c:v>
                </c:pt>
                <c:pt idx="7">
                  <c:v>2017 III.</c:v>
                </c:pt>
                <c:pt idx="8">
                  <c:v>2017 IV.</c:v>
                </c:pt>
                <c:pt idx="9">
                  <c:v>2018 I.</c:v>
                </c:pt>
                <c:pt idx="10">
                  <c:v>2018 II.</c:v>
                </c:pt>
                <c:pt idx="11">
                  <c:v>2018 III.</c:v>
                </c:pt>
                <c:pt idx="12">
                  <c:v>2018 IV.</c:v>
                </c:pt>
              </c:strCache>
            </c:strRef>
          </c:cat>
          <c:extLst>
            <c:ext xmlns:c16="http://schemas.microsoft.com/office/drawing/2014/chart" uri="{C3380CC4-5D6E-409C-BE32-E72D297353CC}">
              <c16:uniqueId val="{00000002-D704-4D7C-A64D-0660820E6D26}"/>
            </c:ext>
          </c:extLst>
        </c:ser>
        <c:dLbls>
          <c:showLegendKey val="0"/>
          <c:showVal val="0"/>
          <c:showCatName val="0"/>
          <c:showSerName val="0"/>
          <c:showPercent val="0"/>
          <c:showBubbleSize val="0"/>
        </c:dLbls>
        <c:gapWidth val="150"/>
        <c:overlap val="100"/>
        <c:axId val="647203624"/>
        <c:axId val="508083896"/>
      </c:barChart>
      <c:lineChart>
        <c:grouping val="standard"/>
        <c:varyColors val="0"/>
        <c:ser>
          <c:idx val="3"/>
          <c:order val="3"/>
          <c:tx>
            <c:strRef>
              <c:f>'20_ábra_chart'!$K$14</c:f>
              <c:strCache>
                <c:ptCount val="1"/>
                <c:pt idx="0">
                  <c:v>Annual change (right-hand scale)</c:v>
                </c:pt>
              </c:strCache>
            </c:strRef>
          </c:tx>
          <c:spPr>
            <a:ln w="25400" cap="rnd">
              <a:noFill/>
              <a:round/>
            </a:ln>
            <a:effectLst/>
          </c:spPr>
          <c:marker>
            <c:symbol val="diamond"/>
            <c:size val="11"/>
            <c:spPr>
              <a:solidFill>
                <a:srgbClr val="DA0000"/>
              </a:solidFill>
              <a:ln w="9525">
                <a:solidFill>
                  <a:schemeClr val="tx1"/>
                </a:solidFill>
              </a:ln>
              <a:effectLst/>
            </c:spPr>
          </c:marker>
          <c:cat>
            <c:strRef>
              <c:f>'20_ábra_chart'!$E$16:$E$30</c:f>
              <c:strCache>
                <c:ptCount val="15"/>
                <c:pt idx="0">
                  <c:v>2015 Q4</c:v>
                </c:pt>
                <c:pt idx="1">
                  <c:v>2016 Q1</c:v>
                </c:pt>
                <c:pt idx="2">
                  <c:v>2016 Q2</c:v>
                </c:pt>
                <c:pt idx="3">
                  <c:v>2016 Q3</c:v>
                </c:pt>
                <c:pt idx="4">
                  <c:v>2016 Q4</c:v>
                </c:pt>
                <c:pt idx="5">
                  <c:v>2017 Q1</c:v>
                </c:pt>
                <c:pt idx="6">
                  <c:v>2017 Q2</c:v>
                </c:pt>
                <c:pt idx="7">
                  <c:v>2017 Q3</c:v>
                </c:pt>
                <c:pt idx="8">
                  <c:v>2017 Q4</c:v>
                </c:pt>
                <c:pt idx="9">
                  <c:v>2018 Q1</c:v>
                </c:pt>
                <c:pt idx="10">
                  <c:v>2018 Q2</c:v>
                </c:pt>
                <c:pt idx="11">
                  <c:v>2018 Q3</c:v>
                </c:pt>
                <c:pt idx="12">
                  <c:v>2018 Q4</c:v>
                </c:pt>
                <c:pt idx="13">
                  <c:v>2019 Q1</c:v>
                </c:pt>
                <c:pt idx="14">
                  <c:v>2019 Q2</c:v>
                </c:pt>
              </c:strCache>
            </c:strRef>
          </c:cat>
          <c:val>
            <c:numRef>
              <c:f>'20_ábra_chart'!$K$16:$K$30</c:f>
              <c:numCache>
                <c:formatCode>#,##0.00</c:formatCode>
                <c:ptCount val="15"/>
                <c:pt idx="4">
                  <c:v>10.400000000000009</c:v>
                </c:pt>
                <c:pt idx="5">
                  <c:v>2.2222222222222365</c:v>
                </c:pt>
                <c:pt idx="6">
                  <c:v>2.2222222222222365</c:v>
                </c:pt>
                <c:pt idx="7">
                  <c:v>5.7971014492753437</c:v>
                </c:pt>
                <c:pt idx="8">
                  <c:v>11.594202898550732</c:v>
                </c:pt>
                <c:pt idx="9">
                  <c:v>14.492753623188403</c:v>
                </c:pt>
                <c:pt idx="10">
                  <c:v>17.391304347826075</c:v>
                </c:pt>
                <c:pt idx="11">
                  <c:v>17.808219178082197</c:v>
                </c:pt>
                <c:pt idx="12">
                  <c:v>16.883116883116877</c:v>
                </c:pt>
                <c:pt idx="13">
                  <c:v>13.924050632911378</c:v>
                </c:pt>
                <c:pt idx="14">
                  <c:v>11.111111111111116</c:v>
                </c:pt>
              </c:numCache>
            </c:numRef>
          </c:val>
          <c:smooth val="0"/>
          <c:extLst>
            <c:ext xmlns:c16="http://schemas.microsoft.com/office/drawing/2014/chart" uri="{C3380CC4-5D6E-409C-BE32-E72D297353CC}">
              <c16:uniqueId val="{00000003-D704-4D7C-A64D-0660820E6D26}"/>
            </c:ext>
          </c:extLst>
        </c:ser>
        <c:dLbls>
          <c:showLegendKey val="0"/>
          <c:showVal val="0"/>
          <c:showCatName val="0"/>
          <c:showSerName val="0"/>
          <c:showPercent val="0"/>
          <c:showBubbleSize val="0"/>
        </c:dLbls>
        <c:marker val="1"/>
        <c:smooth val="0"/>
        <c:axId val="647203624"/>
        <c:axId val="508083896"/>
      </c:lineChart>
      <c:catAx>
        <c:axId val="5134885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13489168"/>
        <c:crosses val="autoZero"/>
        <c:auto val="1"/>
        <c:lblAlgn val="ctr"/>
        <c:lblOffset val="100"/>
        <c:noMultiLvlLbl val="0"/>
      </c:catAx>
      <c:valAx>
        <c:axId val="513489168"/>
        <c:scaling>
          <c:orientation val="minMax"/>
          <c:min val="2.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r>
                  <a:rPr lang="hu-HU" sz="1350" b="0"/>
                  <a:t>EUR/sq</a:t>
                </a:r>
                <a:r>
                  <a:rPr lang="hu-HU" sz="1350" b="0" baseline="0"/>
                  <a:t>. m.</a:t>
                </a:r>
                <a:r>
                  <a:rPr lang="hu-HU" sz="1350" b="0"/>
                  <a:t>/month</a:t>
                </a:r>
              </a:p>
            </c:rich>
          </c:tx>
          <c:layout>
            <c:manualLayout>
              <c:xMode val="edge"/>
              <c:yMode val="edge"/>
              <c:x val="8.995837407686319E-2"/>
              <c:y val="5.3120838824055206E-3"/>
            </c:manualLayout>
          </c:layout>
          <c:overlay val="0"/>
          <c:spPr>
            <a:noFill/>
            <a:ln>
              <a:noFill/>
            </a:ln>
            <a:effectLst/>
          </c:spPr>
          <c:txPr>
            <a:bodyPr rot="0" spcFirstLastPara="1" vertOverflow="ellipsis" wrap="square" anchor="ctr" anchorCtr="1"/>
            <a:lstStyle/>
            <a:p>
              <a:pPr>
                <a:defRPr sz="1350" b="0" i="0" u="none" strike="noStrike" kern="1200" baseline="0">
                  <a:solidFill>
                    <a:srgbClr val="000000"/>
                  </a:solidFill>
                  <a:latin typeface="Calibri"/>
                  <a:ea typeface="Calibri"/>
                  <a:cs typeface="Calibri"/>
                </a:defRPr>
              </a:pPr>
              <a:endParaRPr lang="hu-HU"/>
            </a:p>
          </c:txPr>
        </c:title>
        <c:numFmt formatCode="#,##0.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13488512"/>
        <c:crosses val="autoZero"/>
        <c:crossBetween val="between"/>
        <c:majorUnit val="0.25"/>
      </c:valAx>
      <c:valAx>
        <c:axId val="508083896"/>
        <c:scaling>
          <c:orientation val="minMax"/>
        </c:scaling>
        <c:delete val="0"/>
        <c:axPos val="r"/>
        <c:title>
          <c:tx>
            <c:rich>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r>
                  <a:rPr lang="hu-HU" sz="1400" b="0"/>
                  <a:t>per</a:t>
                </a:r>
                <a:r>
                  <a:rPr lang="hu-HU" sz="1400" b="0" baseline="0"/>
                  <a:t> cent</a:t>
                </a:r>
                <a:endParaRPr lang="hu-HU" sz="1400" b="0"/>
              </a:p>
            </c:rich>
          </c:tx>
          <c:layout>
            <c:manualLayout>
              <c:xMode val="edge"/>
              <c:yMode val="edge"/>
              <c:x val="0.80680596766984569"/>
              <c:y val="0"/>
            </c:manualLayout>
          </c:layout>
          <c:overlay val="0"/>
          <c:spPr>
            <a:noFill/>
            <a:ln>
              <a:noFill/>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7203624"/>
        <c:crosses val="max"/>
        <c:crossBetween val="between"/>
      </c:valAx>
      <c:catAx>
        <c:axId val="647203624"/>
        <c:scaling>
          <c:orientation val="minMax"/>
        </c:scaling>
        <c:delete val="1"/>
        <c:axPos val="b"/>
        <c:numFmt formatCode="General" sourceLinked="1"/>
        <c:majorTickMark val="out"/>
        <c:minorTickMark val="none"/>
        <c:tickLblPos val="nextTo"/>
        <c:crossAx val="50808389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'21_ábra_chart'!$H$9</c:f>
              <c:strCache>
                <c:ptCount val="1"/>
                <c:pt idx="0">
                  <c:v>Bevásárlóközpont</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'21_ábra_chart'!$H$10:$H$29</c:f>
              <c:numCache>
                <c:formatCode>#,##0</c:formatCode>
                <c:ptCount val="20"/>
                <c:pt idx="0">
                  <c:v>828.7</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5832-4A7C-9FEC-16825529163E}"/>
            </c:ext>
          </c:extLst>
        </c:ser>
        <c:ser>
          <c:idx val="0"/>
          <c:order val="1"/>
          <c:tx>
            <c:strRef>
              <c:f>'21_ábra_chart'!$F$9</c:f>
              <c:strCache>
                <c:ptCount val="1"/>
                <c:pt idx="0">
                  <c:v>Kiskereskedelmi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'21_ábra_chart'!$F$10:$F$29</c:f>
              <c:numCache>
                <c:formatCode>#,##0</c:formatCode>
                <c:ptCount val="20"/>
                <c:pt idx="0">
                  <c:v>71</c:v>
                </c:pt>
                <c:pt idx="1">
                  <c:v>215.4</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5832-4A7C-9FEC-16825529163E}"/>
            </c:ext>
          </c:extLst>
        </c:ser>
        <c:ser>
          <c:idx val="1"/>
          <c:order val="2"/>
          <c:tx>
            <c:strRef>
              <c:f>'21_ábra_chart'!$G$9</c:f>
              <c:strCache>
                <c:ptCount val="1"/>
                <c:pt idx="0">
                  <c:v>Raktáráruház</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'21_ábra_chart'!$G$10:$G$29</c:f>
              <c:numCache>
                <c:formatCode>#,##0</c:formatCode>
                <c:ptCount val="20"/>
                <c:pt idx="0">
                  <c:v>377.7</c:v>
                </c:pt>
                <c:pt idx="1">
                  <c:v>380.8</c:v>
                </c:pt>
                <c:pt idx="2">
                  <c:v>124.2</c:v>
                </c:pt>
                <c:pt idx="3">
                  <c:v>96.8</c:v>
                </c:pt>
                <c:pt idx="4">
                  <c:v>105</c:v>
                </c:pt>
                <c:pt idx="5">
                  <c:v>83.9</c:v>
                </c:pt>
                <c:pt idx="6">
                  <c:v>97.5</c:v>
                </c:pt>
                <c:pt idx="7">
                  <c:v>91.1</c:v>
                </c:pt>
                <c:pt idx="8">
                  <c:v>69.599999999999994</c:v>
                </c:pt>
                <c:pt idx="9">
                  <c:v>43.5</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5832-4A7C-9FEC-16825529163E}"/>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'21_ábra_chart'!$I$9</c:f>
              <c:strCache>
                <c:ptCount val="1"/>
                <c:pt idx="0">
                  <c:v>Egy lakosra jutó kiskereskedelmi ingatlanterület (jobb skála)</c:v>
                </c:pt>
              </c:strCache>
            </c:strRef>
          </c:tx>
          <c:spPr>
            <a:ln w="28575" cap="rnd">
              <a:noFill/>
              <a:round/>
            </a:ln>
            <a:effectLst/>
          </c:spPr>
          <c:marker>
            <c:symbol val="triangle"/>
            <c:size val="10"/>
            <c:spPr>
              <a:solidFill>
                <a:schemeClr val="accent5">
                  <a:lumMod val="75000"/>
                </a:schemeClr>
              </a:solidFill>
              <a:ln w="9525">
                <a:solidFill>
                  <a:schemeClr val="tx1"/>
                </a:solidFill>
              </a:ln>
              <a:effectLst/>
            </c:spPr>
          </c:marker>
          <c:val>
            <c:numRef>
              <c:f>'21_ábra_chart'!$I$10:$I$29</c:f>
              <c:numCache>
                <c:formatCode>0.0</c:formatCode>
                <c:ptCount val="20"/>
                <c:pt idx="0">
                  <c:v>0.7300538253243064</c:v>
                </c:pt>
                <c:pt idx="1">
                  <c:v>0.54007404918438118</c:v>
                </c:pt>
                <c:pt idx="2">
                  <c:v>0.54255738671081088</c:v>
                </c:pt>
                <c:pt idx="3">
                  <c:v>0.50594896036858061</c:v>
                </c:pt>
                <c:pt idx="4">
                  <c:v>0.29496340725930859</c:v>
                </c:pt>
                <c:pt idx="5">
                  <c:v>0.35044790975447909</c:v>
                </c:pt>
                <c:pt idx="6">
                  <c:v>0.40293646851023895</c:v>
                </c:pt>
                <c:pt idx="7">
                  <c:v>0.4426469739168209</c:v>
                </c:pt>
                <c:pt idx="8">
                  <c:v>0.54871154400407929</c:v>
                </c:pt>
                <c:pt idx="9">
                  <c:v>0.22072697497240912</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5832-4A7C-9FEC-16825529163E}"/>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nm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nm</a:t>
                </a:r>
                <a:endParaRPr lang="hu-HU" b="0" baseline="30000"/>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4693471710578"/>
          <c:y val="5.6470409553236227E-2"/>
          <c:w val="0.81809625751011017"/>
          <c:h val="0.51341092592592596"/>
        </c:manualLayout>
      </c:layout>
      <c:barChart>
        <c:barDir val="col"/>
        <c:grouping val="stacked"/>
        <c:varyColors val="0"/>
        <c:ser>
          <c:idx val="2"/>
          <c:order val="0"/>
          <c:tx>
            <c:strRef>
              <c:f>'21_ábra_chart'!$H$8</c:f>
              <c:strCache>
                <c:ptCount val="1"/>
                <c:pt idx="0">
                  <c:v>Shopping centre</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'21_ábra_chart'!$H$10:$H$29</c:f>
              <c:numCache>
                <c:formatCode>#,##0</c:formatCode>
                <c:ptCount val="20"/>
                <c:pt idx="0">
                  <c:v>828.7</c:v>
                </c:pt>
                <c:pt idx="1">
                  <c:v>85.3</c:v>
                </c:pt>
                <c:pt idx="2">
                  <c:v>67.099999999999994</c:v>
                </c:pt>
                <c:pt idx="3">
                  <c:v>57.6</c:v>
                </c:pt>
                <c:pt idx="4">
                  <c:v>57.1</c:v>
                </c:pt>
                <c:pt idx="5">
                  <c:v>66.5</c:v>
                </c:pt>
                <c:pt idx="6">
                  <c:v>27.7</c:v>
                </c:pt>
                <c:pt idx="7">
                  <c:v>50.2</c:v>
                </c:pt>
                <c:pt idx="8">
                  <c:v>14.7</c:v>
                </c:pt>
                <c:pt idx="9">
                  <c:v>34.5</c:v>
                </c:pt>
                <c:pt idx="10">
                  <c:v>32.700000000000003</c:v>
                </c:pt>
                <c:pt idx="11">
                  <c:v>9.4</c:v>
                </c:pt>
                <c:pt idx="12">
                  <c:v>18.600000000000001</c:v>
                </c:pt>
                <c:pt idx="13">
                  <c:v>22.2</c:v>
                </c:pt>
                <c:pt idx="14">
                  <c:v>16.399999999999999</c:v>
                </c:pt>
                <c:pt idx="15">
                  <c:v>8.4</c:v>
                </c:pt>
                <c:pt idx="16">
                  <c:v>20.6</c:v>
                </c:pt>
                <c:pt idx="17">
                  <c:v>20</c:v>
                </c:pt>
                <c:pt idx="18">
                  <c:v>0</c:v>
                </c:pt>
                <c:pt idx="19">
                  <c:v>0</c:v>
                </c:pt>
              </c:numCache>
            </c:numRef>
          </c:val>
          <c:extLst>
            <c:ext xmlns:c16="http://schemas.microsoft.com/office/drawing/2014/chart" uri="{C3380CC4-5D6E-409C-BE32-E72D297353CC}">
              <c16:uniqueId val="{00000000-7F7E-4329-AC9F-50329A55E1BB}"/>
            </c:ext>
          </c:extLst>
        </c:ser>
        <c:ser>
          <c:idx val="0"/>
          <c:order val="1"/>
          <c:tx>
            <c:strRef>
              <c:f>'21_ábra_chart'!$F$8</c:f>
              <c:strCache>
                <c:ptCount val="1"/>
                <c:pt idx="0">
                  <c:v>Retail park</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'21_ábra_chart'!$F$10:$F$29</c:f>
              <c:numCache>
                <c:formatCode>#,##0</c:formatCode>
                <c:ptCount val="20"/>
                <c:pt idx="0">
                  <c:v>71</c:v>
                </c:pt>
                <c:pt idx="1">
                  <c:v>215.4</c:v>
                </c:pt>
                <c:pt idx="2">
                  <c:v>59.1</c:v>
                </c:pt>
                <c:pt idx="3">
                  <c:v>48.1</c:v>
                </c:pt>
                <c:pt idx="4">
                  <c:v>29.1</c:v>
                </c:pt>
                <c:pt idx="5">
                  <c:v>35.5</c:v>
                </c:pt>
                <c:pt idx="6">
                  <c:v>42.7</c:v>
                </c:pt>
                <c:pt idx="7">
                  <c:v>19.7</c:v>
                </c:pt>
                <c:pt idx="8">
                  <c:v>64.2</c:v>
                </c:pt>
                <c:pt idx="9">
                  <c:v>33.6</c:v>
                </c:pt>
                <c:pt idx="10">
                  <c:v>6.5</c:v>
                </c:pt>
                <c:pt idx="11">
                  <c:v>35.799999999999997</c:v>
                </c:pt>
                <c:pt idx="12">
                  <c:v>18.100000000000001</c:v>
                </c:pt>
                <c:pt idx="13">
                  <c:v>8.1999999999999993</c:v>
                </c:pt>
                <c:pt idx="14">
                  <c:v>3.7</c:v>
                </c:pt>
                <c:pt idx="15">
                  <c:v>23.1</c:v>
                </c:pt>
                <c:pt idx="16">
                  <c:v>9.5</c:v>
                </c:pt>
                <c:pt idx="17">
                  <c:v>8.6999999999999993</c:v>
                </c:pt>
                <c:pt idx="18">
                  <c:v>14.2</c:v>
                </c:pt>
                <c:pt idx="19">
                  <c:v>0</c:v>
                </c:pt>
              </c:numCache>
            </c:numRef>
          </c:val>
          <c:extLst>
            <c:ext xmlns:c16="http://schemas.microsoft.com/office/drawing/2014/chart" uri="{C3380CC4-5D6E-409C-BE32-E72D297353CC}">
              <c16:uniqueId val="{00000001-7F7E-4329-AC9F-50329A55E1BB}"/>
            </c:ext>
          </c:extLst>
        </c:ser>
        <c:ser>
          <c:idx val="1"/>
          <c:order val="2"/>
          <c:tx>
            <c:strRef>
              <c:f>'21_ábra_chart'!$G$8</c:f>
              <c:strCache>
                <c:ptCount val="1"/>
                <c:pt idx="0">
                  <c:v>Retail warehouse</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'21_ábra_chart'!$E$10:$E$29</c:f>
              <c:strCache>
                <c:ptCount val="20"/>
                <c:pt idx="0">
                  <c:v>Budapest</c:v>
                </c:pt>
                <c:pt idx="1">
                  <c:v>Pest</c:v>
                </c:pt>
                <c:pt idx="2">
                  <c:v>Győr-M-S</c:v>
                </c:pt>
                <c:pt idx="3">
                  <c:v>Csongrád</c:v>
                </c:pt>
                <c:pt idx="4">
                  <c:v>Borsod-A-Z</c:v>
                </c:pt>
                <c:pt idx="5">
                  <c:v>Hajdú-Bihar</c:v>
                </c:pt>
                <c:pt idx="6">
                  <c:v>Fejér</c:v>
                </c:pt>
                <c:pt idx="7">
                  <c:v>Baranya</c:v>
                </c:pt>
                <c:pt idx="8">
                  <c:v>Zala</c:v>
                </c:pt>
                <c:pt idx="9">
                  <c:v>Bács-Kiskun</c:v>
                </c:pt>
                <c:pt idx="10">
                  <c:v>Szabolcs-Sz-B</c:v>
                </c:pt>
                <c:pt idx="11">
                  <c:v>Veszprém</c:v>
                </c:pt>
                <c:pt idx="12">
                  <c:v>Somogy</c:v>
                </c:pt>
                <c:pt idx="13">
                  <c:v>Békés</c:v>
                </c:pt>
                <c:pt idx="14">
                  <c:v>Komárom-E</c:v>
                </c:pt>
                <c:pt idx="15">
                  <c:v>Vas</c:v>
                </c:pt>
                <c:pt idx="16">
                  <c:v>Jász-N-Sz</c:v>
                </c:pt>
                <c:pt idx="17">
                  <c:v>Heves</c:v>
                </c:pt>
                <c:pt idx="18">
                  <c:v>Tolna</c:v>
                </c:pt>
                <c:pt idx="19">
                  <c:v>Nógrád</c:v>
                </c:pt>
              </c:strCache>
            </c:strRef>
          </c:cat>
          <c:val>
            <c:numRef>
              <c:f>'21_ábra_chart'!$G$10:$G$29</c:f>
              <c:numCache>
                <c:formatCode>#,##0</c:formatCode>
                <c:ptCount val="20"/>
                <c:pt idx="0">
                  <c:v>377.7</c:v>
                </c:pt>
                <c:pt idx="1">
                  <c:v>380.8</c:v>
                </c:pt>
                <c:pt idx="2">
                  <c:v>124.2</c:v>
                </c:pt>
                <c:pt idx="3">
                  <c:v>96.8</c:v>
                </c:pt>
                <c:pt idx="4">
                  <c:v>105</c:v>
                </c:pt>
                <c:pt idx="5">
                  <c:v>83.9</c:v>
                </c:pt>
                <c:pt idx="6">
                  <c:v>97.5</c:v>
                </c:pt>
                <c:pt idx="7">
                  <c:v>91.1</c:v>
                </c:pt>
                <c:pt idx="8">
                  <c:v>69.599999999999994</c:v>
                </c:pt>
                <c:pt idx="9">
                  <c:v>43.5</c:v>
                </c:pt>
                <c:pt idx="10">
                  <c:v>69.7</c:v>
                </c:pt>
                <c:pt idx="11">
                  <c:v>50</c:v>
                </c:pt>
                <c:pt idx="12">
                  <c:v>45</c:v>
                </c:pt>
                <c:pt idx="13">
                  <c:v>48.5</c:v>
                </c:pt>
                <c:pt idx="14">
                  <c:v>53.5</c:v>
                </c:pt>
                <c:pt idx="15">
                  <c:v>41.8</c:v>
                </c:pt>
                <c:pt idx="16">
                  <c:v>41.5</c:v>
                </c:pt>
                <c:pt idx="17">
                  <c:v>35</c:v>
                </c:pt>
                <c:pt idx="18">
                  <c:v>31.5</c:v>
                </c:pt>
                <c:pt idx="19">
                  <c:v>8</c:v>
                </c:pt>
              </c:numCache>
            </c:numRef>
          </c:val>
          <c:extLst>
            <c:ext xmlns:c16="http://schemas.microsoft.com/office/drawing/2014/chart" uri="{C3380CC4-5D6E-409C-BE32-E72D297353CC}">
              <c16:uniqueId val="{00000002-7F7E-4329-AC9F-50329A55E1BB}"/>
            </c:ext>
          </c:extLst>
        </c:ser>
        <c:dLbls>
          <c:showLegendKey val="0"/>
          <c:showVal val="0"/>
          <c:showCatName val="0"/>
          <c:showSerName val="0"/>
          <c:showPercent val="0"/>
          <c:showBubbleSize val="0"/>
        </c:dLbls>
        <c:gapWidth val="61"/>
        <c:overlap val="100"/>
        <c:axId val="520672264"/>
        <c:axId val="520661112"/>
      </c:barChart>
      <c:lineChart>
        <c:grouping val="standard"/>
        <c:varyColors val="0"/>
        <c:ser>
          <c:idx val="4"/>
          <c:order val="3"/>
          <c:tx>
            <c:strRef>
              <c:f>'21_ábra_chart'!$I$8</c:f>
              <c:strCache>
                <c:ptCount val="1"/>
                <c:pt idx="0">
                  <c:v>Retail space per capita (right-hand scale)</c:v>
                </c:pt>
              </c:strCache>
            </c:strRef>
          </c:tx>
          <c:spPr>
            <a:ln w="28575" cap="rnd">
              <a:noFill/>
              <a:round/>
            </a:ln>
            <a:effectLst/>
          </c:spPr>
          <c:marker>
            <c:symbol val="triangle"/>
            <c:size val="10"/>
            <c:spPr>
              <a:solidFill>
                <a:schemeClr val="accent5">
                  <a:lumMod val="75000"/>
                </a:schemeClr>
              </a:solidFill>
              <a:ln w="9525">
                <a:solidFill>
                  <a:schemeClr val="tx1"/>
                </a:solidFill>
              </a:ln>
              <a:effectLst/>
            </c:spPr>
          </c:marker>
          <c:val>
            <c:numRef>
              <c:f>'21_ábra_chart'!$I$10:$I$29</c:f>
              <c:numCache>
                <c:formatCode>0.0</c:formatCode>
                <c:ptCount val="20"/>
                <c:pt idx="0">
                  <c:v>0.7300538253243064</c:v>
                </c:pt>
                <c:pt idx="1">
                  <c:v>0.54007404918438118</c:v>
                </c:pt>
                <c:pt idx="2">
                  <c:v>0.54255738671081088</c:v>
                </c:pt>
                <c:pt idx="3">
                  <c:v>0.50594896036858061</c:v>
                </c:pt>
                <c:pt idx="4">
                  <c:v>0.29496340725930859</c:v>
                </c:pt>
                <c:pt idx="5">
                  <c:v>0.35044790975447909</c:v>
                </c:pt>
                <c:pt idx="6">
                  <c:v>0.40293646851023895</c:v>
                </c:pt>
                <c:pt idx="7">
                  <c:v>0.4426469739168209</c:v>
                </c:pt>
                <c:pt idx="8">
                  <c:v>0.54871154400407929</c:v>
                </c:pt>
                <c:pt idx="9">
                  <c:v>0.22072697497240912</c:v>
                </c:pt>
                <c:pt idx="10">
                  <c:v>0.19503511169297283</c:v>
                </c:pt>
                <c:pt idx="11">
                  <c:v>0.27883136852895951</c:v>
                </c:pt>
                <c:pt idx="12">
                  <c:v>0.26892515519976828</c:v>
                </c:pt>
                <c:pt idx="13">
                  <c:v>0.23341468826270248</c:v>
                </c:pt>
                <c:pt idx="14">
                  <c:v>0.24743321656457803</c:v>
                </c:pt>
                <c:pt idx="15">
                  <c:v>0.28937446951303769</c:v>
                </c:pt>
                <c:pt idx="16">
                  <c:v>0.19285104411602305</c:v>
                </c:pt>
                <c:pt idx="17">
                  <c:v>0.21535403256342295</c:v>
                </c:pt>
                <c:pt idx="18">
                  <c:v>0.20837417984014009</c:v>
                </c:pt>
                <c:pt idx="19">
                  <c:v>4.1898636723107618E-2</c:v>
                </c:pt>
              </c:numCache>
            </c:numRef>
          </c:val>
          <c:smooth val="0"/>
          <c:extLst>
            <c:ext xmlns:c16="http://schemas.microsoft.com/office/drawing/2014/chart" uri="{C3380CC4-5D6E-409C-BE32-E72D297353CC}">
              <c16:uniqueId val="{00000003-7F7E-4329-AC9F-50329A55E1BB}"/>
            </c:ext>
          </c:extLst>
        </c:ser>
        <c:dLbls>
          <c:showLegendKey val="0"/>
          <c:showVal val="0"/>
          <c:showCatName val="0"/>
          <c:showSerName val="0"/>
          <c:showPercent val="0"/>
          <c:showBubbleSize val="0"/>
        </c:dLbls>
        <c:marker val="1"/>
        <c:smooth val="0"/>
        <c:axId val="520675216"/>
        <c:axId val="520665704"/>
      </c:lineChart>
      <c:catAx>
        <c:axId val="52067226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20661112"/>
        <c:crosses val="autoZero"/>
        <c:auto val="1"/>
        <c:lblAlgn val="ctr"/>
        <c:lblOffset val="100"/>
        <c:noMultiLvlLbl val="0"/>
      </c:catAx>
      <c:valAx>
        <c:axId val="5206611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a:t>
                </a:r>
                <a:r>
                  <a:rPr lang="hu-HU" b="0" baseline="0"/>
                  <a:t> sq. m.</a:t>
                </a:r>
                <a:endParaRPr lang="hu-HU" b="0" baseline="30000"/>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2264"/>
        <c:crosses val="autoZero"/>
        <c:crossBetween val="between"/>
        <c:majorUnit val="140"/>
      </c:valAx>
      <c:valAx>
        <c:axId val="520665704"/>
        <c:scaling>
          <c:orientation val="minMax"/>
          <c:max val="1"/>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a:t>
                </a:r>
                <a:endParaRPr lang="hu-HU" b="0" baseline="30000"/>
              </a:p>
            </c:rich>
          </c:tx>
          <c:layout>
            <c:manualLayout>
              <c:xMode val="edge"/>
              <c:yMode val="edge"/>
              <c:x val="0.843374385907059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20675216"/>
        <c:crosses val="max"/>
        <c:crossBetween val="between"/>
      </c:valAx>
      <c:catAx>
        <c:axId val="520675216"/>
        <c:scaling>
          <c:orientation val="minMax"/>
        </c:scaling>
        <c:delete val="1"/>
        <c:axPos val="b"/>
        <c:majorTickMark val="out"/>
        <c:minorTickMark val="none"/>
        <c:tickLblPos val="nextTo"/>
        <c:crossAx val="5206657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6137093826137712E-2"/>
          <c:y val="0.81288200455937765"/>
          <c:w val="0.83760401437958321"/>
          <c:h val="0.170469020517199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'22_ábra_chart'!$G$15</c:f>
              <c:strCache>
                <c:ptCount val="1"/>
                <c:pt idx="0">
                  <c:v>Min</c:v>
                </c:pt>
              </c:strCache>
            </c:strRef>
          </c:tx>
          <c:spPr>
            <a:noFill/>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'22_ábra_chart'!$G$16:$G$39</c:f>
              <c:numCache>
                <c:formatCode>General</c:formatCode>
                <c:ptCount val="24"/>
                <c:pt idx="0">
                  <c:v>10</c:v>
                </c:pt>
                <c:pt idx="6">
                  <c:v>15</c:v>
                </c:pt>
                <c:pt idx="12">
                  <c:v>45</c:v>
                </c:pt>
                <c:pt idx="18">
                  <c:v>40</c:v>
                </c:pt>
              </c:numCache>
            </c:numRef>
          </c:val>
          <c:extLst>
            <c:ext xmlns:c16="http://schemas.microsoft.com/office/drawing/2014/chart" uri="{C3380CC4-5D6E-409C-BE32-E72D297353CC}">
              <c16:uniqueId val="{00000000-1FE4-4813-902A-356BC4095FCF}"/>
            </c:ext>
          </c:extLst>
        </c:ser>
        <c:ser>
          <c:idx val="10"/>
          <c:order val="1"/>
          <c:tx>
            <c:strRef>
              <c:f>'22_ábra_chart'!$H$13</c:f>
              <c:strCache>
                <c:ptCount val="1"/>
                <c:pt idx="0">
                  <c:v>Bérleti díj 2014</c:v>
                </c:pt>
              </c:strCache>
            </c:strRef>
          </c:tx>
          <c:spPr>
            <a:solidFill>
              <a:srgbClr val="70AD47"/>
            </a:solidFill>
            <a:ln>
              <a:solidFill>
                <a:schemeClr val="tx1"/>
              </a:solidFill>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'22_ábra_chart'!$I$16:$I$39</c:f>
              <c:numCache>
                <c:formatCode>General</c:formatCode>
                <c:ptCount val="24"/>
                <c:pt idx="0">
                  <c:v>18</c:v>
                </c:pt>
                <c:pt idx="6">
                  <c:v>10</c:v>
                </c:pt>
                <c:pt idx="12">
                  <c:v>25</c:v>
                </c:pt>
                <c:pt idx="18">
                  <c:v>40</c:v>
                </c:pt>
              </c:numCache>
            </c:numRef>
          </c:val>
          <c:extLst>
            <c:ext xmlns:c16="http://schemas.microsoft.com/office/drawing/2014/chart" uri="{C3380CC4-5D6E-409C-BE32-E72D297353CC}">
              <c16:uniqueId val="{00000001-1FE4-4813-902A-356BC4095FCF}"/>
            </c:ext>
          </c:extLst>
        </c:ser>
        <c:ser>
          <c:idx val="6"/>
          <c:order val="2"/>
          <c:tx>
            <c:strRef>
              <c:f>'22_ábra_chart'!$K$15</c:f>
              <c:strCache>
                <c:ptCount val="1"/>
                <c:pt idx="0">
                  <c:v>Min</c:v>
                </c:pt>
              </c:strCache>
            </c:strRef>
          </c:tx>
          <c:spPr>
            <a:noFill/>
            <a:ln w="9525" cap="flat" cmpd="sng" algn="ctr">
              <a:no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'22_ábra_chart'!$K$16:$K$39</c:f>
              <c:numCache>
                <c:formatCode>General</c:formatCode>
                <c:ptCount val="24"/>
                <c:pt idx="1">
                  <c:v>20</c:v>
                </c:pt>
                <c:pt idx="7">
                  <c:v>20</c:v>
                </c:pt>
                <c:pt idx="13">
                  <c:v>50</c:v>
                </c:pt>
                <c:pt idx="19">
                  <c:v>55</c:v>
                </c:pt>
              </c:numCache>
            </c:numRef>
          </c:val>
          <c:extLst>
            <c:ext xmlns:c16="http://schemas.microsoft.com/office/drawing/2014/chart" uri="{C3380CC4-5D6E-409C-BE32-E72D297353CC}">
              <c16:uniqueId val="{00000002-1FE4-4813-902A-356BC4095FCF}"/>
            </c:ext>
          </c:extLst>
        </c:ser>
        <c:ser>
          <c:idx val="7"/>
          <c:order val="3"/>
          <c:tx>
            <c:strRef>
              <c:f>'22_ábra_chart'!$L$13</c:f>
              <c:strCache>
                <c:ptCount val="1"/>
                <c:pt idx="0">
                  <c:v>Bérleti díj 2015</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'22_ábra_chart'!$M$16:$M$39</c:f>
              <c:numCache>
                <c:formatCode>General</c:formatCode>
                <c:ptCount val="24"/>
                <c:pt idx="1">
                  <c:v>15</c:v>
                </c:pt>
                <c:pt idx="7">
                  <c:v>10</c:v>
                </c:pt>
                <c:pt idx="13">
                  <c:v>30</c:v>
                </c:pt>
                <c:pt idx="19">
                  <c:v>45</c:v>
                </c:pt>
              </c:numCache>
            </c:numRef>
          </c:val>
          <c:extLst>
            <c:ext xmlns:c16="http://schemas.microsoft.com/office/drawing/2014/chart" uri="{C3380CC4-5D6E-409C-BE32-E72D297353CC}">
              <c16:uniqueId val="{00000003-1FE4-4813-902A-356BC4095FCF}"/>
            </c:ext>
          </c:extLst>
        </c:ser>
        <c:ser>
          <c:idx val="0"/>
          <c:order val="4"/>
          <c:tx>
            <c:strRef>
              <c:f>'22_ábra_chart'!$O$15</c:f>
              <c:strCache>
                <c:ptCount val="1"/>
                <c:pt idx="0">
                  <c:v>Min</c:v>
                </c:pt>
              </c:strCache>
            </c:strRef>
          </c:tx>
          <c:spPr>
            <a:noFill/>
            <a:ln w="25400" cap="flat" cmpd="sng" algn="ctr">
              <a:no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'22_ábra_chart'!$O$16:$O$39</c:f>
              <c:numCache>
                <c:formatCode>General</c:formatCode>
                <c:ptCount val="24"/>
                <c:pt idx="2">
                  <c:v>30</c:v>
                </c:pt>
                <c:pt idx="8">
                  <c:v>24</c:v>
                </c:pt>
                <c:pt idx="14">
                  <c:v>60</c:v>
                </c:pt>
                <c:pt idx="20">
                  <c:v>60</c:v>
                </c:pt>
              </c:numCache>
            </c:numRef>
          </c:val>
          <c:extLst>
            <c:ext xmlns:c16="http://schemas.microsoft.com/office/drawing/2014/chart" uri="{C3380CC4-5D6E-409C-BE32-E72D297353CC}">
              <c16:uniqueId val="{00000004-1FE4-4813-902A-356BC4095FCF}"/>
            </c:ext>
          </c:extLst>
        </c:ser>
        <c:ser>
          <c:idx val="1"/>
          <c:order val="5"/>
          <c:tx>
            <c:strRef>
              <c:f>'22_ábra_chart'!$P$13</c:f>
              <c:strCache>
                <c:ptCount val="1"/>
                <c:pt idx="0">
                  <c:v>Bérleti díj 2016</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'22_ábra_chart'!$Q$16:$Q$39</c:f>
              <c:numCache>
                <c:formatCode>General</c:formatCode>
                <c:ptCount val="24"/>
                <c:pt idx="2">
                  <c:v>15</c:v>
                </c:pt>
                <c:pt idx="8">
                  <c:v>12</c:v>
                </c:pt>
                <c:pt idx="14">
                  <c:v>30</c:v>
                </c:pt>
                <c:pt idx="20">
                  <c:v>60</c:v>
                </c:pt>
              </c:numCache>
            </c:numRef>
          </c:val>
          <c:extLst>
            <c:ext xmlns:c16="http://schemas.microsoft.com/office/drawing/2014/chart" uri="{C3380CC4-5D6E-409C-BE32-E72D297353CC}">
              <c16:uniqueId val="{00000005-1FE4-4813-902A-356BC4095FCF}"/>
            </c:ext>
          </c:extLst>
        </c:ser>
        <c:ser>
          <c:idx val="2"/>
          <c:order val="6"/>
          <c:tx>
            <c:strRef>
              <c:f>'22_ábra_chart'!$S$15</c:f>
              <c:strCache>
                <c:ptCount val="1"/>
                <c:pt idx="0">
                  <c:v>Min</c:v>
                </c:pt>
              </c:strCache>
            </c:strRef>
          </c:tx>
          <c:spPr>
            <a:noFill/>
            <a:ln w="25400" cap="flat" cmpd="sng" algn="ctr">
              <a:no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'22_ábra_chart'!$S$16:$S$39</c:f>
              <c:numCache>
                <c:formatCode>General</c:formatCode>
                <c:ptCount val="24"/>
                <c:pt idx="3">
                  <c:v>35</c:v>
                </c:pt>
                <c:pt idx="9">
                  <c:v>25</c:v>
                </c:pt>
                <c:pt idx="15">
                  <c:v>65</c:v>
                </c:pt>
                <c:pt idx="21">
                  <c:v>65</c:v>
                </c:pt>
              </c:numCache>
            </c:numRef>
          </c:val>
          <c:extLst>
            <c:ext xmlns:c16="http://schemas.microsoft.com/office/drawing/2014/chart" uri="{C3380CC4-5D6E-409C-BE32-E72D297353CC}">
              <c16:uniqueId val="{00000006-1FE4-4813-902A-356BC4095FCF}"/>
            </c:ext>
          </c:extLst>
        </c:ser>
        <c:ser>
          <c:idx val="3"/>
          <c:order val="7"/>
          <c:tx>
            <c:strRef>
              <c:f>'22_ábra_chart'!$T$13</c:f>
              <c:strCache>
                <c:ptCount val="1"/>
                <c:pt idx="0">
                  <c:v>Bérleti díj 2017</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'22_ábra_chart'!$U$16:$U$39</c:f>
              <c:numCache>
                <c:formatCode>General</c:formatCode>
                <c:ptCount val="24"/>
                <c:pt idx="3">
                  <c:v>25</c:v>
                </c:pt>
                <c:pt idx="9">
                  <c:v>20</c:v>
                </c:pt>
                <c:pt idx="15">
                  <c:v>35</c:v>
                </c:pt>
                <c:pt idx="21">
                  <c:v>60</c:v>
                </c:pt>
              </c:numCache>
            </c:numRef>
          </c:val>
          <c:extLst>
            <c:ext xmlns:c16="http://schemas.microsoft.com/office/drawing/2014/chart" uri="{C3380CC4-5D6E-409C-BE32-E72D297353CC}">
              <c16:uniqueId val="{00000007-1FE4-4813-902A-356BC4095FCF}"/>
            </c:ext>
          </c:extLst>
        </c:ser>
        <c:ser>
          <c:idx val="4"/>
          <c:order val="8"/>
          <c:tx>
            <c:strRef>
              <c:f>'22_ábra_chart'!$W$15</c:f>
              <c:strCache>
                <c:ptCount val="1"/>
                <c:pt idx="0">
                  <c:v>Min</c:v>
                </c:pt>
              </c:strCache>
            </c:strRef>
          </c:tx>
          <c:spPr>
            <a:noFill/>
            <a:ln w="9525" cap="flat" cmpd="sng" algn="ctr">
              <a:no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'22_ábra_chart'!$W$16:$W$39</c:f>
              <c:numCache>
                <c:formatCode>General</c:formatCode>
                <c:ptCount val="24"/>
                <c:pt idx="4">
                  <c:v>35</c:v>
                </c:pt>
                <c:pt idx="10">
                  <c:v>30</c:v>
                </c:pt>
                <c:pt idx="16">
                  <c:v>70</c:v>
                </c:pt>
                <c:pt idx="22">
                  <c:v>70</c:v>
                </c:pt>
              </c:numCache>
            </c:numRef>
          </c:val>
          <c:extLst>
            <c:ext xmlns:c16="http://schemas.microsoft.com/office/drawing/2014/chart" uri="{C3380CC4-5D6E-409C-BE32-E72D297353CC}">
              <c16:uniqueId val="{00000008-1FE4-4813-902A-356BC4095FCF}"/>
            </c:ext>
          </c:extLst>
        </c:ser>
        <c:ser>
          <c:idx val="5"/>
          <c:order val="9"/>
          <c:tx>
            <c:strRef>
              <c:f>'22_ábra_chart'!$X$13</c:f>
              <c:strCache>
                <c:ptCount val="1"/>
                <c:pt idx="0">
                  <c:v>Bérleti díj 2018</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'22_ábra_chart'!$Y$16:$Y$39</c:f>
              <c:numCache>
                <c:formatCode>General</c:formatCode>
                <c:ptCount val="24"/>
                <c:pt idx="4">
                  <c:v>25</c:v>
                </c:pt>
                <c:pt idx="10">
                  <c:v>20</c:v>
                </c:pt>
                <c:pt idx="16">
                  <c:v>35</c:v>
                </c:pt>
                <c:pt idx="22">
                  <c:v>70</c:v>
                </c:pt>
              </c:numCache>
            </c:numRef>
          </c:val>
          <c:extLst>
            <c:ext xmlns:c16="http://schemas.microsoft.com/office/drawing/2014/chart" uri="{C3380CC4-5D6E-409C-BE32-E72D297353CC}">
              <c16:uniqueId val="{00000009-1FE4-4813-902A-356BC4095FCF}"/>
            </c:ext>
          </c:extLst>
        </c:ser>
        <c:ser>
          <c:idx val="11"/>
          <c:order val="10"/>
          <c:tx>
            <c:strRef>
              <c:f>'22_ábra_chart'!$AA$15</c:f>
              <c:strCache>
                <c:ptCount val="1"/>
                <c:pt idx="0">
                  <c:v>Min</c:v>
                </c:pt>
              </c:strCache>
            </c:strRef>
          </c:tx>
          <c:spPr>
            <a:noFill/>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'22_ábra_chart'!$AA$16:$AA$39</c:f>
              <c:numCache>
                <c:formatCode>General</c:formatCode>
                <c:ptCount val="24"/>
                <c:pt idx="5">
                  <c:v>40</c:v>
                </c:pt>
                <c:pt idx="11">
                  <c:v>30</c:v>
                </c:pt>
                <c:pt idx="17">
                  <c:v>80</c:v>
                </c:pt>
                <c:pt idx="23">
                  <c:v>80</c:v>
                </c:pt>
              </c:numCache>
            </c:numRef>
          </c:val>
          <c:extLst>
            <c:ext xmlns:c16="http://schemas.microsoft.com/office/drawing/2014/chart" uri="{C3380CC4-5D6E-409C-BE32-E72D297353CC}">
              <c16:uniqueId val="{00000000-7C10-433D-868D-9372EAB21F10}"/>
            </c:ext>
          </c:extLst>
        </c:ser>
        <c:ser>
          <c:idx val="12"/>
          <c:order val="11"/>
          <c:tx>
            <c:strRef>
              <c:f>'22_ábra_chart'!$AB$13</c:f>
              <c:strCache>
                <c:ptCount val="1"/>
                <c:pt idx="0">
                  <c:v>Bérleti díj 2019 H1</c:v>
                </c:pt>
              </c:strCache>
            </c:strRef>
          </c:tx>
          <c:spPr>
            <a:ln w="9525">
              <a:solidFill>
                <a:schemeClr val="tx1"/>
              </a:solidFill>
            </a:ln>
          </c:spPr>
          <c:invertIfNegative val="0"/>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'22_ábra_chart'!$AC$16:$AC$39</c:f>
              <c:numCache>
                <c:formatCode>General</c:formatCode>
                <c:ptCount val="24"/>
                <c:pt idx="5">
                  <c:v>25</c:v>
                </c:pt>
                <c:pt idx="11">
                  <c:v>20</c:v>
                </c:pt>
                <c:pt idx="17">
                  <c:v>25</c:v>
                </c:pt>
                <c:pt idx="23">
                  <c:v>55</c:v>
                </c:pt>
              </c:numCache>
            </c:numRef>
          </c:val>
          <c:extLst>
            <c:ext xmlns:c16="http://schemas.microsoft.com/office/drawing/2014/chart" uri="{C3380CC4-5D6E-409C-BE32-E72D297353CC}">
              <c16:uniqueId val="{00000001-7C10-433D-868D-9372EAB21F10}"/>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'22_ábra_chart'!$AD$13</c:f>
              <c:strCache>
                <c:ptCount val="1"/>
                <c:pt idx="0">
                  <c:v>Kihasználatlansági ráta (jobb skála)</c:v>
                </c:pt>
              </c:strCache>
            </c:strRef>
          </c:tx>
          <c:spPr>
            <a:ln>
              <a:noFill/>
            </a:ln>
          </c:spPr>
          <c:marker>
            <c:symbol val="diamond"/>
            <c:size val="12"/>
            <c:spPr>
              <a:solidFill>
                <a:srgbClr val="FFC4C4"/>
              </a:solidFill>
              <a:ln>
                <a:solidFill>
                  <a:schemeClr val="tx1"/>
                </a:solidFill>
              </a:ln>
            </c:spPr>
          </c:marker>
          <c:cat>
            <c:strRef>
              <c:f>'22_ábra_chart'!$F$16:$F$39</c:f>
              <c:strCache>
                <c:ptCount val="21"/>
                <c:pt idx="2">
                  <c:v>Bevásárlóközpont a regionális városokban</c:v>
                </c:pt>
                <c:pt idx="8">
                  <c:v>Másodlagos bevásárlóközpont</c:v>
                </c:pt>
                <c:pt idx="14">
                  <c:v>Elsődleges bevásárlóközpont</c:v>
                </c:pt>
                <c:pt idx="20">
                  <c:v>Bevásárló utcák</c:v>
                </c:pt>
              </c:strCache>
            </c:strRef>
          </c:cat>
          <c:val>
            <c:numRef>
              <c:f>'22_ábra_chart'!$AD$16:$AD$39</c:f>
              <c:numCache>
                <c:formatCode>General</c:formatCode>
                <c:ptCount val="24"/>
                <c:pt idx="5" formatCode="0.0">
                  <c:v>4.0999999999999996</c:v>
                </c:pt>
                <c:pt idx="11" formatCode="0.0">
                  <c:v>5.3</c:v>
                </c:pt>
                <c:pt idx="17" formatCode="0.0">
                  <c:v>1</c:v>
                </c:pt>
              </c:numCache>
            </c:numRef>
          </c:val>
          <c:smooth val="0"/>
          <c:extLst>
            <c:ext xmlns:c16="http://schemas.microsoft.com/office/drawing/2014/chart" uri="{C3380CC4-5D6E-409C-BE32-E72D297353CC}">
              <c16:uniqueId val="{00000000-78B6-4978-A40F-D66104EEC79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nm</a:t>
                </a:r>
                <a:r>
                  <a:rPr lang="en-US" b="0"/>
                  <a:t>/</a:t>
                </a:r>
                <a:r>
                  <a:rPr lang="hu-HU" b="0"/>
                  <a:t>hó</a:t>
                </a:r>
                <a:endParaRPr lang="en-US" b="0"/>
              </a:p>
            </c:rich>
          </c:tx>
          <c:layout>
            <c:manualLayout>
              <c:xMode val="edge"/>
              <c:yMode val="edge"/>
              <c:x val="7.9931421416359658E-2"/>
              <c:y val="8.7082736553739781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a:t>
                </a:r>
              </a:p>
            </c:rich>
          </c:tx>
          <c:layout>
            <c:manualLayout>
              <c:xMode val="edge"/>
              <c:yMode val="edge"/>
              <c:x val="0.9095232000593565"/>
              <c:y val="1.1118888368982857E-2"/>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1.9422757667659031E-2"/>
          <c:y val="0.88790024459963612"/>
          <c:w val="0.96055368520631035"/>
          <c:h val="0.1068747912071395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512254432977687E-2"/>
          <c:y val="3.2925925925925928E-2"/>
          <c:w val="0.96887945023944355"/>
          <c:h val="0.79081724074074067"/>
        </c:manualLayout>
      </c:layout>
      <c:barChart>
        <c:barDir val="col"/>
        <c:grouping val="stacked"/>
        <c:varyColors val="0"/>
        <c:ser>
          <c:idx val="9"/>
          <c:order val="0"/>
          <c:tx>
            <c:strRef>
              <c:f>'22_ábra_chart'!$G$15</c:f>
              <c:strCache>
                <c:ptCount val="1"/>
                <c:pt idx="0">
                  <c:v>Min</c:v>
                </c:pt>
              </c:strCache>
            </c:strRef>
          </c:tx>
          <c:spPr>
            <a:noFill/>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'22_ábra_chart'!$G$16:$G$38</c:f>
              <c:numCache>
                <c:formatCode>General</c:formatCode>
                <c:ptCount val="23"/>
                <c:pt idx="0">
                  <c:v>10</c:v>
                </c:pt>
                <c:pt idx="6">
                  <c:v>15</c:v>
                </c:pt>
                <c:pt idx="12">
                  <c:v>45</c:v>
                </c:pt>
                <c:pt idx="18">
                  <c:v>40</c:v>
                </c:pt>
              </c:numCache>
            </c:numRef>
          </c:val>
          <c:extLst>
            <c:ext xmlns:c16="http://schemas.microsoft.com/office/drawing/2014/chart" uri="{C3380CC4-5D6E-409C-BE32-E72D297353CC}">
              <c16:uniqueId val="{00000000-7D12-47FC-97C4-603CD5ED6C58}"/>
            </c:ext>
          </c:extLst>
        </c:ser>
        <c:ser>
          <c:idx val="10"/>
          <c:order val="1"/>
          <c:tx>
            <c:strRef>
              <c:f>'22_ábra_chart'!$H$12</c:f>
              <c:strCache>
                <c:ptCount val="1"/>
                <c:pt idx="0">
                  <c:v>Rent 2014</c:v>
                </c:pt>
              </c:strCache>
            </c:strRef>
          </c:tx>
          <c:spPr>
            <a:solidFill>
              <a:srgbClr val="70AD47"/>
            </a:solidFill>
            <a:ln>
              <a:solidFill>
                <a:schemeClr val="tx1"/>
              </a:solidFill>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'22_ábra_chart'!$I$16:$I$38</c:f>
              <c:numCache>
                <c:formatCode>General</c:formatCode>
                <c:ptCount val="23"/>
                <c:pt idx="0">
                  <c:v>18</c:v>
                </c:pt>
                <c:pt idx="6">
                  <c:v>10</c:v>
                </c:pt>
                <c:pt idx="12">
                  <c:v>25</c:v>
                </c:pt>
                <c:pt idx="18">
                  <c:v>40</c:v>
                </c:pt>
              </c:numCache>
            </c:numRef>
          </c:val>
          <c:extLst>
            <c:ext xmlns:c16="http://schemas.microsoft.com/office/drawing/2014/chart" uri="{C3380CC4-5D6E-409C-BE32-E72D297353CC}">
              <c16:uniqueId val="{00000001-7D12-47FC-97C4-603CD5ED6C58}"/>
            </c:ext>
          </c:extLst>
        </c:ser>
        <c:ser>
          <c:idx val="6"/>
          <c:order val="2"/>
          <c:tx>
            <c:strRef>
              <c:f>'22_ábra_chart'!$K$15</c:f>
              <c:strCache>
                <c:ptCount val="1"/>
                <c:pt idx="0">
                  <c:v>Min</c:v>
                </c:pt>
              </c:strCache>
            </c:strRef>
          </c:tx>
          <c:spPr>
            <a:noFill/>
            <a:ln w="9525" cap="flat" cmpd="sng" algn="ctr">
              <a:no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'22_ábra_chart'!$K$16:$K$38</c:f>
              <c:numCache>
                <c:formatCode>General</c:formatCode>
                <c:ptCount val="23"/>
                <c:pt idx="1">
                  <c:v>20</c:v>
                </c:pt>
                <c:pt idx="7">
                  <c:v>20</c:v>
                </c:pt>
                <c:pt idx="13">
                  <c:v>50</c:v>
                </c:pt>
                <c:pt idx="19">
                  <c:v>55</c:v>
                </c:pt>
              </c:numCache>
            </c:numRef>
          </c:val>
          <c:extLst>
            <c:ext xmlns:c16="http://schemas.microsoft.com/office/drawing/2014/chart" uri="{C3380CC4-5D6E-409C-BE32-E72D297353CC}">
              <c16:uniqueId val="{00000002-7D12-47FC-97C4-603CD5ED6C58}"/>
            </c:ext>
          </c:extLst>
        </c:ser>
        <c:ser>
          <c:idx val="7"/>
          <c:order val="3"/>
          <c:tx>
            <c:strRef>
              <c:f>'22_ábra_chart'!$L$12</c:f>
              <c:strCache>
                <c:ptCount val="1"/>
                <c:pt idx="0">
                  <c:v>Rent 2015</c:v>
                </c:pt>
              </c:strCache>
            </c:strRef>
          </c:tx>
          <c:spPr>
            <a:solidFill>
              <a:srgbClr val="F6A800"/>
            </a:solidFill>
            <a:ln w="9525" cap="flat" cmpd="sng" algn="ctr">
              <a:solidFill>
                <a:schemeClr val="tx1"/>
              </a:solid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'22_ábra_chart'!$M$16:$M$38</c:f>
              <c:numCache>
                <c:formatCode>General</c:formatCode>
                <c:ptCount val="23"/>
                <c:pt idx="1">
                  <c:v>15</c:v>
                </c:pt>
                <c:pt idx="7">
                  <c:v>10</c:v>
                </c:pt>
                <c:pt idx="13">
                  <c:v>30</c:v>
                </c:pt>
                <c:pt idx="19">
                  <c:v>45</c:v>
                </c:pt>
              </c:numCache>
            </c:numRef>
          </c:val>
          <c:extLst>
            <c:ext xmlns:c16="http://schemas.microsoft.com/office/drawing/2014/chart" uri="{C3380CC4-5D6E-409C-BE32-E72D297353CC}">
              <c16:uniqueId val="{00000003-7D12-47FC-97C4-603CD5ED6C58}"/>
            </c:ext>
          </c:extLst>
        </c:ser>
        <c:ser>
          <c:idx val="0"/>
          <c:order val="4"/>
          <c:tx>
            <c:strRef>
              <c:f>'22_ábra_chart'!$O$15</c:f>
              <c:strCache>
                <c:ptCount val="1"/>
                <c:pt idx="0">
                  <c:v>Min</c:v>
                </c:pt>
              </c:strCache>
            </c:strRef>
          </c:tx>
          <c:spPr>
            <a:noFill/>
            <a:ln w="25400" cap="flat" cmpd="sng" algn="ctr">
              <a:no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'22_ábra_chart'!$O$16:$O$38</c:f>
              <c:numCache>
                <c:formatCode>General</c:formatCode>
                <c:ptCount val="23"/>
                <c:pt idx="2">
                  <c:v>30</c:v>
                </c:pt>
                <c:pt idx="8">
                  <c:v>24</c:v>
                </c:pt>
                <c:pt idx="14">
                  <c:v>60</c:v>
                </c:pt>
                <c:pt idx="20">
                  <c:v>60</c:v>
                </c:pt>
              </c:numCache>
            </c:numRef>
          </c:val>
          <c:extLst>
            <c:ext xmlns:c16="http://schemas.microsoft.com/office/drawing/2014/chart" uri="{C3380CC4-5D6E-409C-BE32-E72D297353CC}">
              <c16:uniqueId val="{00000004-7D12-47FC-97C4-603CD5ED6C58}"/>
            </c:ext>
          </c:extLst>
        </c:ser>
        <c:ser>
          <c:idx val="1"/>
          <c:order val="5"/>
          <c:tx>
            <c:strRef>
              <c:f>'22_ábra_chart'!$P$12</c:f>
              <c:strCache>
                <c:ptCount val="1"/>
                <c:pt idx="0">
                  <c:v>Rent 2016</c:v>
                </c:pt>
              </c:strCache>
            </c:strRef>
          </c:tx>
          <c:spPr>
            <a:solidFill>
              <a:srgbClr val="E57200"/>
            </a:solidFill>
            <a:ln w="9525" cap="flat" cmpd="sng" algn="ctr">
              <a:solidFill>
                <a:schemeClr val="tx1"/>
              </a:solid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'22_ábra_chart'!$Q$16:$Q$39</c:f>
              <c:numCache>
                <c:formatCode>General</c:formatCode>
                <c:ptCount val="24"/>
                <c:pt idx="2">
                  <c:v>15</c:v>
                </c:pt>
                <c:pt idx="8">
                  <c:v>12</c:v>
                </c:pt>
                <c:pt idx="14">
                  <c:v>30</c:v>
                </c:pt>
                <c:pt idx="20">
                  <c:v>60</c:v>
                </c:pt>
              </c:numCache>
            </c:numRef>
          </c:val>
          <c:extLst>
            <c:ext xmlns:c16="http://schemas.microsoft.com/office/drawing/2014/chart" uri="{C3380CC4-5D6E-409C-BE32-E72D297353CC}">
              <c16:uniqueId val="{00000005-7D12-47FC-97C4-603CD5ED6C58}"/>
            </c:ext>
          </c:extLst>
        </c:ser>
        <c:ser>
          <c:idx val="2"/>
          <c:order val="6"/>
          <c:tx>
            <c:strRef>
              <c:f>'22_ábra_chart'!$S$15</c:f>
              <c:strCache>
                <c:ptCount val="1"/>
                <c:pt idx="0">
                  <c:v>Min</c:v>
                </c:pt>
              </c:strCache>
            </c:strRef>
          </c:tx>
          <c:spPr>
            <a:noFill/>
            <a:ln w="25400" cap="flat" cmpd="sng" algn="ctr">
              <a:no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'22_ábra_chart'!$S$16:$S$38</c:f>
              <c:numCache>
                <c:formatCode>General</c:formatCode>
                <c:ptCount val="23"/>
                <c:pt idx="3">
                  <c:v>35</c:v>
                </c:pt>
                <c:pt idx="9">
                  <c:v>25</c:v>
                </c:pt>
                <c:pt idx="15">
                  <c:v>65</c:v>
                </c:pt>
                <c:pt idx="21">
                  <c:v>65</c:v>
                </c:pt>
              </c:numCache>
            </c:numRef>
          </c:val>
          <c:extLst>
            <c:ext xmlns:c16="http://schemas.microsoft.com/office/drawing/2014/chart" uri="{C3380CC4-5D6E-409C-BE32-E72D297353CC}">
              <c16:uniqueId val="{00000006-7D12-47FC-97C4-603CD5ED6C58}"/>
            </c:ext>
          </c:extLst>
        </c:ser>
        <c:ser>
          <c:idx val="3"/>
          <c:order val="7"/>
          <c:tx>
            <c:strRef>
              <c:f>'22_ábra_chart'!$T$12</c:f>
              <c:strCache>
                <c:ptCount val="1"/>
                <c:pt idx="0">
                  <c:v>Rent 2017</c:v>
                </c:pt>
              </c:strCache>
            </c:strRef>
          </c:tx>
          <c:spPr>
            <a:solidFill>
              <a:srgbClr val="12326D"/>
            </a:solidFill>
            <a:ln w="9525" cap="flat" cmpd="sng" algn="ctr">
              <a:solidFill>
                <a:schemeClr val="tx1"/>
              </a:solid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'22_ábra_chart'!$U$16:$U$38</c:f>
              <c:numCache>
                <c:formatCode>General</c:formatCode>
                <c:ptCount val="23"/>
                <c:pt idx="3">
                  <c:v>25</c:v>
                </c:pt>
                <c:pt idx="9">
                  <c:v>20</c:v>
                </c:pt>
                <c:pt idx="15">
                  <c:v>35</c:v>
                </c:pt>
                <c:pt idx="21">
                  <c:v>60</c:v>
                </c:pt>
              </c:numCache>
            </c:numRef>
          </c:val>
          <c:extLst>
            <c:ext xmlns:c16="http://schemas.microsoft.com/office/drawing/2014/chart" uri="{C3380CC4-5D6E-409C-BE32-E72D297353CC}">
              <c16:uniqueId val="{00000007-7D12-47FC-97C4-603CD5ED6C58}"/>
            </c:ext>
          </c:extLst>
        </c:ser>
        <c:ser>
          <c:idx val="4"/>
          <c:order val="8"/>
          <c:tx>
            <c:strRef>
              <c:f>'22_ábra_chart'!$W$15</c:f>
              <c:strCache>
                <c:ptCount val="1"/>
                <c:pt idx="0">
                  <c:v>Min</c:v>
                </c:pt>
              </c:strCache>
            </c:strRef>
          </c:tx>
          <c:spPr>
            <a:noFill/>
            <a:ln w="9525" cap="flat" cmpd="sng" algn="ctr">
              <a:no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'22_ábra_chart'!$W$16:$W$38</c:f>
              <c:numCache>
                <c:formatCode>General</c:formatCode>
                <c:ptCount val="23"/>
                <c:pt idx="4">
                  <c:v>35</c:v>
                </c:pt>
                <c:pt idx="10">
                  <c:v>30</c:v>
                </c:pt>
                <c:pt idx="16">
                  <c:v>70</c:v>
                </c:pt>
                <c:pt idx="22">
                  <c:v>70</c:v>
                </c:pt>
              </c:numCache>
            </c:numRef>
          </c:val>
          <c:extLst>
            <c:ext xmlns:c16="http://schemas.microsoft.com/office/drawing/2014/chart" uri="{C3380CC4-5D6E-409C-BE32-E72D297353CC}">
              <c16:uniqueId val="{00000008-7D12-47FC-97C4-603CD5ED6C58}"/>
            </c:ext>
          </c:extLst>
        </c:ser>
        <c:ser>
          <c:idx val="5"/>
          <c:order val="9"/>
          <c:tx>
            <c:strRef>
              <c:f>'22_ábra_chart'!$X$12</c:f>
              <c:strCache>
                <c:ptCount val="1"/>
                <c:pt idx="0">
                  <c:v>Rent 2018</c:v>
                </c:pt>
              </c:strCache>
            </c:strRef>
          </c:tx>
          <c:spPr>
            <a:solidFill>
              <a:srgbClr val="DA0000"/>
            </a:solidFill>
            <a:ln w="9525" cap="flat" cmpd="sng" algn="ctr">
              <a:solidFill>
                <a:schemeClr val="tx1"/>
              </a:solidFill>
              <a:prstDash val="solid"/>
              <a:round/>
              <a:headEnd type="none" w="med" len="med"/>
              <a:tailEnd type="none" w="med" len="med"/>
            </a:ln>
          </c:spPr>
          <c:invertIfNegative val="0"/>
          <c:cat>
            <c:strRef>
              <c:f>'22_ábra_chart'!$E$16:$E$39</c:f>
              <c:strCache>
                <c:ptCount val="21"/>
                <c:pt idx="2">
                  <c:v>Shopping mall in regional towns</c:v>
                </c:pt>
                <c:pt idx="8">
                  <c:v>Secondary shopping mall</c:v>
                </c:pt>
                <c:pt idx="14">
                  <c:v>Primary shopping mall</c:v>
                </c:pt>
                <c:pt idx="20">
                  <c:v>High-streets</c:v>
                </c:pt>
              </c:strCache>
            </c:strRef>
          </c:cat>
          <c:val>
            <c:numRef>
              <c:f>'22_ábra_chart'!$Y$16:$Y$38</c:f>
              <c:numCache>
                <c:formatCode>General</c:formatCode>
                <c:ptCount val="23"/>
                <c:pt idx="4">
                  <c:v>25</c:v>
                </c:pt>
                <c:pt idx="10">
                  <c:v>20</c:v>
                </c:pt>
                <c:pt idx="16">
                  <c:v>35</c:v>
                </c:pt>
                <c:pt idx="22">
                  <c:v>70</c:v>
                </c:pt>
              </c:numCache>
            </c:numRef>
          </c:val>
          <c:extLst>
            <c:ext xmlns:c16="http://schemas.microsoft.com/office/drawing/2014/chart" uri="{C3380CC4-5D6E-409C-BE32-E72D297353CC}">
              <c16:uniqueId val="{00000009-7D12-47FC-97C4-603CD5ED6C58}"/>
            </c:ext>
          </c:extLst>
        </c:ser>
        <c:ser>
          <c:idx val="11"/>
          <c:order val="10"/>
          <c:tx>
            <c:strRef>
              <c:f>'22_ábra_chart'!$AA$14</c:f>
              <c:strCache>
                <c:ptCount val="1"/>
                <c:pt idx="0">
                  <c:v>Min</c:v>
                </c:pt>
              </c:strCache>
            </c:strRef>
          </c:tx>
          <c:spPr>
            <a:noFill/>
          </c:spPr>
          <c:invertIfNegative val="0"/>
          <c:val>
            <c:numRef>
              <c:f>'22_ábra_chart'!$AA$16:$AA$39</c:f>
              <c:numCache>
                <c:formatCode>General</c:formatCode>
                <c:ptCount val="24"/>
                <c:pt idx="5">
                  <c:v>40</c:v>
                </c:pt>
                <c:pt idx="11">
                  <c:v>30</c:v>
                </c:pt>
                <c:pt idx="17">
                  <c:v>80</c:v>
                </c:pt>
                <c:pt idx="23">
                  <c:v>80</c:v>
                </c:pt>
              </c:numCache>
            </c:numRef>
          </c:val>
          <c:extLst>
            <c:ext xmlns:c16="http://schemas.microsoft.com/office/drawing/2014/chart" uri="{C3380CC4-5D6E-409C-BE32-E72D297353CC}">
              <c16:uniqueId val="{00000000-60CD-4143-8EED-7FB17C8B55C2}"/>
            </c:ext>
          </c:extLst>
        </c:ser>
        <c:ser>
          <c:idx val="12"/>
          <c:order val="11"/>
          <c:tx>
            <c:strRef>
              <c:f>'22_ábra_chart'!$AB$12</c:f>
              <c:strCache>
                <c:ptCount val="1"/>
                <c:pt idx="0">
                  <c:v>Rent H1 2019</c:v>
                </c:pt>
              </c:strCache>
            </c:strRef>
          </c:tx>
          <c:spPr>
            <a:ln w="9525">
              <a:solidFill>
                <a:schemeClr val="tx1"/>
              </a:solidFill>
            </a:ln>
          </c:spPr>
          <c:invertIfNegative val="0"/>
          <c:val>
            <c:numRef>
              <c:f>'22_ábra_chart'!$AC$16:$AC$39</c:f>
              <c:numCache>
                <c:formatCode>General</c:formatCode>
                <c:ptCount val="24"/>
                <c:pt idx="5">
                  <c:v>25</c:v>
                </c:pt>
                <c:pt idx="11">
                  <c:v>20</c:v>
                </c:pt>
                <c:pt idx="17">
                  <c:v>25</c:v>
                </c:pt>
                <c:pt idx="23">
                  <c:v>55</c:v>
                </c:pt>
              </c:numCache>
            </c:numRef>
          </c:val>
          <c:extLst>
            <c:ext xmlns:c16="http://schemas.microsoft.com/office/drawing/2014/chart" uri="{C3380CC4-5D6E-409C-BE32-E72D297353CC}">
              <c16:uniqueId val="{00000001-60CD-4143-8EED-7FB17C8B55C2}"/>
            </c:ext>
          </c:extLst>
        </c:ser>
        <c:dLbls>
          <c:showLegendKey val="0"/>
          <c:showVal val="0"/>
          <c:showCatName val="0"/>
          <c:showSerName val="0"/>
          <c:showPercent val="0"/>
          <c:showBubbleSize val="0"/>
        </c:dLbls>
        <c:gapWidth val="7"/>
        <c:overlap val="100"/>
        <c:axId val="175882240"/>
        <c:axId val="175883776"/>
      </c:barChart>
      <c:lineChart>
        <c:grouping val="standard"/>
        <c:varyColors val="0"/>
        <c:ser>
          <c:idx val="13"/>
          <c:order val="12"/>
          <c:tx>
            <c:strRef>
              <c:f>'22_ábra_chart'!$AD$12</c:f>
              <c:strCache>
                <c:ptCount val="1"/>
                <c:pt idx="0">
                  <c:v>Vacancy rate (right-hand scale)</c:v>
                </c:pt>
              </c:strCache>
            </c:strRef>
          </c:tx>
          <c:spPr>
            <a:ln>
              <a:noFill/>
            </a:ln>
          </c:spPr>
          <c:marker>
            <c:symbol val="diamond"/>
            <c:size val="12"/>
            <c:spPr>
              <a:solidFill>
                <a:srgbClr val="FFC4C4"/>
              </a:solidFill>
              <a:ln>
                <a:solidFill>
                  <a:schemeClr val="tx1"/>
                </a:solidFill>
              </a:ln>
            </c:spPr>
          </c:marker>
          <c:cat>
            <c:strRef>
              <c:f>'22_ábra_chart'!$E$16:$E$39</c:f>
              <c:strCache>
                <c:ptCount val="21"/>
                <c:pt idx="2">
                  <c:v>Shopping mall in regional towns</c:v>
                </c:pt>
                <c:pt idx="8">
                  <c:v>Secondary shopping mall</c:v>
                </c:pt>
                <c:pt idx="14">
                  <c:v>Primary shopping mall</c:v>
                </c:pt>
                <c:pt idx="20">
                  <c:v>High-streets</c:v>
                </c:pt>
              </c:strCache>
            </c:strRef>
          </c:cat>
          <c:val>
            <c:numRef>
              <c:f>'22_ábra_chart'!$AD$16:$AD$39</c:f>
              <c:numCache>
                <c:formatCode>General</c:formatCode>
                <c:ptCount val="24"/>
                <c:pt idx="5" formatCode="0.0">
                  <c:v>4.0999999999999996</c:v>
                </c:pt>
                <c:pt idx="11" formatCode="0.0">
                  <c:v>5.3</c:v>
                </c:pt>
                <c:pt idx="17" formatCode="0.0">
                  <c:v>1</c:v>
                </c:pt>
              </c:numCache>
            </c:numRef>
          </c:val>
          <c:smooth val="0"/>
          <c:extLst>
            <c:ext xmlns:c16="http://schemas.microsoft.com/office/drawing/2014/chart" uri="{C3380CC4-5D6E-409C-BE32-E72D297353CC}">
              <c16:uniqueId val="{00000000-0A5B-4953-90D9-99DEE33D6D2C}"/>
            </c:ext>
          </c:extLst>
        </c:ser>
        <c:dLbls>
          <c:showLegendKey val="0"/>
          <c:showVal val="0"/>
          <c:showCatName val="0"/>
          <c:showSerName val="0"/>
          <c:showPercent val="0"/>
          <c:showBubbleSize val="0"/>
        </c:dLbls>
        <c:marker val="1"/>
        <c:smooth val="0"/>
        <c:axId val="599529912"/>
        <c:axId val="599516464"/>
      </c:lineChart>
      <c:catAx>
        <c:axId val="175882240"/>
        <c:scaling>
          <c:orientation val="minMax"/>
        </c:scaling>
        <c:delete val="0"/>
        <c:axPos val="b"/>
        <c:majorGridlines>
          <c:spPr>
            <a:ln w="12700">
              <a:solidFill>
                <a:schemeClr val="tx1"/>
              </a:solidFill>
            </a:ln>
          </c:spPr>
        </c:majorGridlines>
        <c:numFmt formatCode="General" sourceLinked="0"/>
        <c:majorTickMark val="out"/>
        <c:minorTickMark val="none"/>
        <c:tickLblPos val="low"/>
        <c:spPr>
          <a:ln w="12700">
            <a:solidFill>
              <a:sysClr val="windowText" lastClr="000000">
                <a:lumMod val="100000"/>
              </a:sysClr>
            </a:solidFill>
            <a:prstDash val="solid"/>
          </a:ln>
        </c:spPr>
        <c:txPr>
          <a:bodyPr rot="0" vert="horz"/>
          <a:lstStyle/>
          <a:p>
            <a:pPr>
              <a:defRPr/>
            </a:pPr>
            <a:endParaRPr lang="hu-HU"/>
          </a:p>
        </c:txPr>
        <c:crossAx val="175883776"/>
        <c:crosses val="autoZero"/>
        <c:auto val="1"/>
        <c:lblAlgn val="ctr"/>
        <c:lblOffset val="100"/>
        <c:tickMarkSkip val="6"/>
        <c:noMultiLvlLbl val="0"/>
      </c:catAx>
      <c:valAx>
        <c:axId val="175883776"/>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en-US" b="0"/>
                  <a:t>EUR/</a:t>
                </a:r>
                <a:r>
                  <a:rPr lang="hu-HU" b="0"/>
                  <a:t>sq. m.</a:t>
                </a:r>
                <a:r>
                  <a:rPr lang="en-US" b="0"/>
                  <a:t>/</a:t>
                </a:r>
                <a:r>
                  <a:rPr lang="hu-HU" b="0"/>
                  <a:t>month</a:t>
                </a:r>
                <a:endParaRPr lang="en-US" b="0"/>
              </a:p>
            </c:rich>
          </c:tx>
          <c:layout>
            <c:manualLayout>
              <c:xMode val="edge"/>
              <c:yMode val="edge"/>
              <c:x val="6.3008707707968209E-2"/>
              <c:y val="5.2249641932243874E-3"/>
            </c:manualLayout>
          </c:layout>
          <c:overlay val="0"/>
          <c:spPr>
            <a:noFill/>
          </c:spPr>
        </c:title>
        <c:numFmt formatCode="#\ ##0" sourceLinked="0"/>
        <c:majorTickMark val="out"/>
        <c:minorTickMark val="none"/>
        <c:tickLblPos val="nextTo"/>
        <c:spPr>
          <a:ln w="9525">
            <a:solidFill>
              <a:sysClr val="windowText" lastClr="000000">
                <a:lumMod val="100000"/>
              </a:sysClr>
            </a:solidFill>
          </a:ln>
        </c:spPr>
        <c:crossAx val="175882240"/>
        <c:crosses val="autoZero"/>
        <c:crossBetween val="between"/>
        <c:majorUnit val="10"/>
      </c:valAx>
      <c:valAx>
        <c:axId val="599516464"/>
        <c:scaling>
          <c:orientation val="minMax"/>
          <c:max val="15"/>
          <c:min val="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584724087026413"/>
              <c:y val="5.8939241757584703E-3"/>
            </c:manualLayout>
          </c:layout>
          <c:overlay val="0"/>
        </c:title>
        <c:numFmt formatCode="#\ ##0" sourceLinked="0"/>
        <c:majorTickMark val="out"/>
        <c:minorTickMark val="none"/>
        <c:tickLblPos val="nextTo"/>
        <c:spPr>
          <a:noFill/>
          <a:ln w="6350" cap="flat" cmpd="sng" algn="ctr">
            <a:solidFill>
              <a:sysClr val="windowText" lastClr="000000">
                <a:lumMod val="100000"/>
              </a:sysClr>
            </a:solidFill>
            <a:prstDash val="solid"/>
            <a:round/>
            <a:headEnd type="none" w="med" len="med"/>
            <a:tailEnd type="none" w="med" len="med"/>
          </a:ln>
          <a:effectLst/>
        </c:spPr>
        <c:crossAx val="599529912"/>
        <c:crosses val="max"/>
        <c:crossBetween val="between"/>
        <c:majorUnit val="1"/>
      </c:valAx>
      <c:catAx>
        <c:axId val="599529912"/>
        <c:scaling>
          <c:orientation val="minMax"/>
        </c:scaling>
        <c:delete val="1"/>
        <c:axPos val="b"/>
        <c:numFmt formatCode="General" sourceLinked="1"/>
        <c:majorTickMark val="out"/>
        <c:minorTickMark val="none"/>
        <c:tickLblPos val="nextTo"/>
        <c:crossAx val="599516464"/>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0"/>
        <c:delete val="1"/>
      </c:legendEntry>
      <c:legendEntry>
        <c:idx val="2"/>
        <c:delete val="1"/>
      </c:legendEntry>
      <c:legendEntry>
        <c:idx val="4"/>
        <c:delete val="1"/>
      </c:legendEntry>
      <c:legendEntry>
        <c:idx val="6"/>
        <c:delete val="1"/>
      </c:legendEntry>
      <c:legendEntry>
        <c:idx val="8"/>
        <c:delete val="1"/>
      </c:legendEntry>
      <c:legendEntry>
        <c:idx val="10"/>
        <c:delete val="1"/>
      </c:legendEntry>
      <c:layout>
        <c:manualLayout>
          <c:xMode val="edge"/>
          <c:yMode val="edge"/>
          <c:x val="6.8336047055247064E-3"/>
          <c:y val="0.92795830341435637"/>
          <c:w val="0.98614679892126678"/>
          <c:h val="4.4124205490024847E-2"/>
        </c:manualLayout>
      </c:layout>
      <c:overlay val="1"/>
      <c:spPr>
        <a:solidFill>
          <a:schemeClr val="bg1"/>
        </a:solidFill>
        <a:ln w="12700" cap="flat" cmpd="sng" algn="ctr">
          <a:solidFill>
            <a:sysClr val="windowText" lastClr="000000">
              <a:lumMod val="100000"/>
            </a:sysClr>
          </a:solidFill>
          <a:prstDash val="solid"/>
          <a:round/>
          <a:headEnd type="none" w="med" len="med"/>
          <a:tailEnd type="none" w="med" len="med"/>
        </a:ln>
        <a:effectLst/>
      </c:spPr>
    </c:legend>
    <c:plotVisOnly val="1"/>
    <c:dispBlanksAs val="gap"/>
    <c:showDLblsOverMax val="0"/>
  </c:chart>
  <c:spPr>
    <a:noFill/>
    <a:ln w="9525">
      <a:noFill/>
    </a:ln>
    <a:effectLst/>
  </c:spPr>
  <c:txPr>
    <a:bodyPr/>
    <a:lstStyle/>
    <a:p>
      <a:pPr>
        <a:defRPr sz="1600" b="0" u="none" strike="noStrike" baseline="0">
          <a:solidFill>
            <a:srgbClr val="000000"/>
          </a:solidFill>
          <a:latin typeface="Calibri"/>
          <a:ea typeface="Calibri"/>
          <a:cs typeface="Calibri"/>
        </a:defRPr>
      </a:pPr>
      <a:endParaRPr lang="hu-HU"/>
    </a:p>
  </c:txPr>
  <c:printSettings>
    <c:headerFooter/>
    <c:pageMargins b="0.750000000000001" l="0.70000000000000062" r="0.70000000000000062" t="0.750000000000001" header="0.30000000000000032" footer="0.30000000000000032"/>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'23_ábra_chart'!$H$17:$H$18</c:f>
              <c:strCache>
                <c:ptCount val="2"/>
                <c:pt idx="0">
                  <c:v>Bruttó átlagár</c:v>
                </c:pt>
                <c:pt idx="1">
                  <c:v>2018 jan-jún.</c:v>
                </c:pt>
              </c:strCache>
            </c:strRef>
          </c:tx>
          <c:spPr>
            <a:solidFill>
              <a:srgbClr val="0C2148"/>
            </a:solidFill>
            <a:ln>
              <a:solidFill>
                <a:schemeClr val="tx1"/>
              </a:solidFill>
            </a:ln>
          </c:spPr>
          <c:invertIfNegative val="0"/>
          <c:cat>
            <c:strRef>
              <c:f>'23_ábra_chart'!$E$19:$E$23</c:f>
              <c:strCache>
                <c:ptCount val="5"/>
                <c:pt idx="0">
                  <c:v>Prága</c:v>
                </c:pt>
                <c:pt idx="1">
                  <c:v>Budapest</c:v>
                </c:pt>
                <c:pt idx="2">
                  <c:v>Varsó</c:v>
                </c:pt>
                <c:pt idx="3">
                  <c:v>Bukarest</c:v>
                </c:pt>
                <c:pt idx="4">
                  <c:v>Pozsony</c:v>
                </c:pt>
              </c:strCache>
              <c:extLst/>
            </c:strRef>
          </c:cat>
          <c:val>
            <c:numRef>
              <c:f>'23_ábra_chart'!$H$19:$H$23</c:f>
              <c:numCache>
                <c:formatCode>#,##0.00</c:formatCode>
                <c:ptCount val="5"/>
                <c:pt idx="0">
                  <c:v>88.470749254845103</c:v>
                </c:pt>
                <c:pt idx="1">
                  <c:v>82.429525450492307</c:v>
                </c:pt>
                <c:pt idx="2">
                  <c:v>76.099212058941305</c:v>
                </c:pt>
                <c:pt idx="3">
                  <c:v>78.014903653150796</c:v>
                </c:pt>
                <c:pt idx="4">
                  <c:v>67.759201110216395</c:v>
                </c:pt>
              </c:numCache>
              <c:extLst/>
            </c:numRef>
          </c:val>
          <c:extLst>
            <c:ext xmlns:c16="http://schemas.microsoft.com/office/drawing/2014/chart" uri="{C3380CC4-5D6E-409C-BE32-E72D297353CC}">
              <c16:uniqueId val="{00000001-B5B8-498D-B03D-75B4FC9F5575}"/>
            </c:ext>
          </c:extLst>
        </c:ser>
        <c:ser>
          <c:idx val="7"/>
          <c:order val="1"/>
          <c:tx>
            <c:strRef>
              <c:f>'23_ábra_chart'!$I$17:$I$18</c:f>
              <c:strCache>
                <c:ptCount val="2"/>
                <c:pt idx="0">
                  <c:v>Bruttó átlagár</c:v>
                </c:pt>
                <c:pt idx="1">
                  <c:v>2019 jan-jún.</c:v>
                </c:pt>
              </c:strCache>
            </c:strRef>
          </c:tx>
          <c:spPr>
            <a:solidFill>
              <a:srgbClr val="B0CFE3"/>
            </a:solidFill>
            <a:ln w="9525">
              <a:solidFill>
                <a:schemeClr val="tx1"/>
              </a:solidFill>
            </a:ln>
          </c:spPr>
          <c:invertIfNegative val="0"/>
          <c:cat>
            <c:strRef>
              <c:f>'23_ábra_chart'!$E$19:$E$23</c:f>
              <c:strCache>
                <c:ptCount val="5"/>
                <c:pt idx="0">
                  <c:v>Prága</c:v>
                </c:pt>
                <c:pt idx="1">
                  <c:v>Budapest</c:v>
                </c:pt>
                <c:pt idx="2">
                  <c:v>Varsó</c:v>
                </c:pt>
                <c:pt idx="3">
                  <c:v>Bukarest</c:v>
                </c:pt>
                <c:pt idx="4">
                  <c:v>Pozsony</c:v>
                </c:pt>
              </c:strCache>
              <c:extLst/>
            </c:strRef>
          </c:cat>
          <c:val>
            <c:numRef>
              <c:f>'23_ábra_chart'!$I$19:$I$23</c:f>
              <c:numCache>
                <c:formatCode>#,##0.00</c:formatCode>
                <c:ptCount val="5"/>
                <c:pt idx="0">
                  <c:v>91.410257213433596</c:v>
                </c:pt>
                <c:pt idx="1">
                  <c:v>87.267016035263595</c:v>
                </c:pt>
                <c:pt idx="2">
                  <c:v>75.583875665642594</c:v>
                </c:pt>
                <c:pt idx="3">
                  <c:v>87.631713207939001</c:v>
                </c:pt>
                <c:pt idx="4">
                  <c:v>87.9689366424832</c:v>
                </c:pt>
              </c:numCache>
              <c:extLst/>
            </c:numRef>
          </c:val>
          <c:extLst>
            <c:ext xmlns:c16="http://schemas.microsoft.com/office/drawing/2014/chart" uri="{C3380CC4-5D6E-409C-BE32-E72D297353CC}">
              <c16:uniqueId val="{00000003-B5B8-498D-B03D-75B4FC9F5575}"/>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'23_ábra_chart'!$E$19:$E$23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B5B8-498D-B03D-75B4FC9F5575}"/>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'23_ábra_chart'!$F$17:$F$18</c:f>
              <c:strCache>
                <c:ptCount val="2"/>
                <c:pt idx="0">
                  <c:v>Szobafoglaltság </c:v>
                </c:pt>
                <c:pt idx="1">
                  <c:v>2018 jan-jún. (jobb skála)</c:v>
                </c:pt>
              </c:strCache>
            </c:strRef>
          </c:tx>
          <c:spPr>
            <a:ln w="28575">
              <a:noFill/>
            </a:ln>
          </c:spPr>
          <c:marker>
            <c:symbol val="triangle"/>
            <c:size val="11"/>
            <c:spPr>
              <a:solidFill>
                <a:srgbClr val="DA0000"/>
              </a:solidFill>
              <a:ln>
                <a:solidFill>
                  <a:schemeClr val="tx1"/>
                </a:solidFill>
              </a:ln>
            </c:spPr>
          </c:marker>
          <c:cat>
            <c:strRef>
              <c:f>'23_ábra_chart'!$E$19:$E$23</c:f>
              <c:strCache>
                <c:ptCount val="5"/>
                <c:pt idx="0">
                  <c:v>Prága</c:v>
                </c:pt>
                <c:pt idx="1">
                  <c:v>Budapest</c:v>
                </c:pt>
                <c:pt idx="2">
                  <c:v>Varsó</c:v>
                </c:pt>
                <c:pt idx="3">
                  <c:v>Bukarest</c:v>
                </c:pt>
                <c:pt idx="4">
                  <c:v>Pozsony</c:v>
                </c:pt>
              </c:strCache>
              <c:extLst/>
            </c:strRef>
          </c:cat>
          <c:val>
            <c:numRef>
              <c:f>'23_ábra_chart'!$F$19:$F$23</c:f>
              <c:numCache>
                <c:formatCode>#,##0.00</c:formatCode>
                <c:ptCount val="5"/>
                <c:pt idx="0">
                  <c:v>73.167405892380401</c:v>
                </c:pt>
                <c:pt idx="1">
                  <c:v>74.477396609939206</c:v>
                </c:pt>
                <c:pt idx="2">
                  <c:v>73.277627184921101</c:v>
                </c:pt>
                <c:pt idx="3">
                  <c:v>71.307670489727201</c:v>
                </c:pt>
                <c:pt idx="4">
                  <c:v>64.775498079482503</c:v>
                </c:pt>
              </c:numCache>
              <c:extLst/>
            </c:numRef>
          </c:val>
          <c:smooth val="0"/>
          <c:extLst>
            <c:ext xmlns:c16="http://schemas.microsoft.com/office/drawing/2014/chart" uri="{C3380CC4-5D6E-409C-BE32-E72D297353CC}">
              <c16:uniqueId val="{00000004-B5B8-498D-B03D-75B4FC9F5575}"/>
            </c:ext>
          </c:extLst>
        </c:ser>
        <c:ser>
          <c:idx val="3"/>
          <c:order val="3"/>
          <c:tx>
            <c:strRef>
              <c:f>'23_ábra_chart'!$G$17:$G$18</c:f>
              <c:strCache>
                <c:ptCount val="2"/>
                <c:pt idx="0">
                  <c:v>Szobafoglaltság </c:v>
                </c:pt>
                <c:pt idx="1">
                  <c:v>2019 jan-jún. (jobb skála)</c:v>
                </c:pt>
              </c:strCache>
            </c:strRef>
          </c:tx>
          <c:spPr>
            <a:ln>
              <a:noFill/>
            </a:ln>
          </c:spPr>
          <c:marker>
            <c:symbol val="x"/>
            <c:size val="10"/>
            <c:spPr>
              <a:noFill/>
              <a:ln w="25400">
                <a:solidFill>
                  <a:srgbClr val="F6A800"/>
                </a:solidFill>
              </a:ln>
            </c:spPr>
          </c:marker>
          <c:cat>
            <c:strRef>
              <c:f>'23_ábra_chart'!$E$19:$E$23</c:f>
              <c:strCache>
                <c:ptCount val="5"/>
                <c:pt idx="0">
                  <c:v>Prága</c:v>
                </c:pt>
                <c:pt idx="1">
                  <c:v>Budapest</c:v>
                </c:pt>
                <c:pt idx="2">
                  <c:v>Varsó</c:v>
                </c:pt>
                <c:pt idx="3">
                  <c:v>Bukarest</c:v>
                </c:pt>
                <c:pt idx="4">
                  <c:v>Pozsony</c:v>
                </c:pt>
              </c:strCache>
              <c:extLst/>
            </c:strRef>
          </c:cat>
          <c:val>
            <c:numRef>
              <c:f>'23_ábra_chart'!$G$19:$G$23</c:f>
              <c:numCache>
                <c:formatCode>#,##0.00</c:formatCode>
                <c:ptCount val="5"/>
                <c:pt idx="0">
                  <c:v>74.528211402752703</c:v>
                </c:pt>
                <c:pt idx="1">
                  <c:v>73.885501544126896</c:v>
                </c:pt>
                <c:pt idx="2">
                  <c:v>71.755242544344995</c:v>
                </c:pt>
                <c:pt idx="3">
                  <c:v>72.548971900613196</c:v>
                </c:pt>
                <c:pt idx="4">
                  <c:v>63.791999274067201</c:v>
                </c:pt>
              </c:numCache>
              <c:extLst/>
            </c:numRef>
          </c:val>
          <c:smooth val="0"/>
          <c:extLst>
            <c:ext xmlns:c16="http://schemas.microsoft.com/office/drawing/2014/chart" uri="{C3380CC4-5D6E-409C-BE32-E72D297353CC}">
              <c16:uniqueId val="{00000006-B5B8-498D-B03D-75B4FC9F5575}"/>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
          <c:min val="4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8899790303989779"/>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13492757849712"/>
          <c:y val="5.5891851851851852E-2"/>
          <c:w val="0.80135594161840884"/>
          <c:h val="0.59188591832997617"/>
        </c:manualLayout>
      </c:layout>
      <c:barChart>
        <c:barDir val="col"/>
        <c:grouping val="clustered"/>
        <c:varyColors val="0"/>
        <c:ser>
          <c:idx val="5"/>
          <c:order val="0"/>
          <c:tx>
            <c:strRef>
              <c:f>'23_ábra_chart'!$H$15:$H$16</c:f>
              <c:strCache>
                <c:ptCount val="2"/>
                <c:pt idx="0">
                  <c:v>Gross average daily rate</c:v>
                </c:pt>
                <c:pt idx="1">
                  <c:v>Jan-June 2018</c:v>
                </c:pt>
              </c:strCache>
            </c:strRef>
          </c:tx>
          <c:spPr>
            <a:solidFill>
              <a:srgbClr val="0C2148"/>
            </a:solidFill>
            <a:ln>
              <a:solidFill>
                <a:schemeClr val="tx1"/>
              </a:solidFill>
            </a:ln>
          </c:spPr>
          <c:invertIfNegative val="0"/>
          <c:cat>
            <c:strRef>
              <c:f>'23_ábra_chart'!$D$19:$D$23</c:f>
              <c:strCache>
                <c:ptCount val="5"/>
                <c:pt idx="0">
                  <c:v>Prague</c:v>
                </c:pt>
                <c:pt idx="1">
                  <c:v>Budapest</c:v>
                </c:pt>
                <c:pt idx="2">
                  <c:v>Warsaw</c:v>
                </c:pt>
                <c:pt idx="3">
                  <c:v>Bucharest</c:v>
                </c:pt>
                <c:pt idx="4">
                  <c:v>Bratislava</c:v>
                </c:pt>
              </c:strCache>
            </c:strRef>
          </c:cat>
          <c:val>
            <c:numRef>
              <c:f>'23_ábra_chart'!$H$19:$H$23</c:f>
              <c:numCache>
                <c:formatCode>#,##0.00</c:formatCode>
                <c:ptCount val="5"/>
                <c:pt idx="0">
                  <c:v>88.470749254845103</c:v>
                </c:pt>
                <c:pt idx="1">
                  <c:v>82.429525450492307</c:v>
                </c:pt>
                <c:pt idx="2">
                  <c:v>76.099212058941305</c:v>
                </c:pt>
                <c:pt idx="3">
                  <c:v>78.014903653150796</c:v>
                </c:pt>
                <c:pt idx="4">
                  <c:v>67.759201110216395</c:v>
                </c:pt>
              </c:numCache>
              <c:extLst/>
            </c:numRef>
          </c:val>
          <c:extLst>
            <c:ext xmlns:c16="http://schemas.microsoft.com/office/drawing/2014/chart" uri="{C3380CC4-5D6E-409C-BE32-E72D297353CC}">
              <c16:uniqueId val="{00000000-6459-4DE9-B615-179F790C280A}"/>
            </c:ext>
          </c:extLst>
        </c:ser>
        <c:ser>
          <c:idx val="7"/>
          <c:order val="1"/>
          <c:tx>
            <c:strRef>
              <c:f>'23_ábra_chart'!$I$15:$I$16</c:f>
              <c:strCache>
                <c:ptCount val="2"/>
                <c:pt idx="0">
                  <c:v>Gross average daily rate</c:v>
                </c:pt>
                <c:pt idx="1">
                  <c:v>Jan-June 2019</c:v>
                </c:pt>
              </c:strCache>
            </c:strRef>
          </c:tx>
          <c:spPr>
            <a:solidFill>
              <a:srgbClr val="B0CFE3"/>
            </a:solidFill>
            <a:ln w="9525">
              <a:solidFill>
                <a:schemeClr val="tx1"/>
              </a:solidFill>
            </a:ln>
          </c:spPr>
          <c:invertIfNegative val="0"/>
          <c:cat>
            <c:strRef>
              <c:f>'23_ábra_chart'!$D$19:$D$23</c:f>
              <c:strCache>
                <c:ptCount val="5"/>
                <c:pt idx="0">
                  <c:v>Prague</c:v>
                </c:pt>
                <c:pt idx="1">
                  <c:v>Budapest</c:v>
                </c:pt>
                <c:pt idx="2">
                  <c:v>Warsaw</c:v>
                </c:pt>
                <c:pt idx="3">
                  <c:v>Bucharest</c:v>
                </c:pt>
                <c:pt idx="4">
                  <c:v>Bratislava</c:v>
                </c:pt>
              </c:strCache>
            </c:strRef>
          </c:cat>
          <c:val>
            <c:numRef>
              <c:f>'23_ábra_chart'!$I$19:$I$23</c:f>
              <c:numCache>
                <c:formatCode>#,##0.00</c:formatCode>
                <c:ptCount val="5"/>
                <c:pt idx="0">
                  <c:v>91.410257213433596</c:v>
                </c:pt>
                <c:pt idx="1">
                  <c:v>87.267016035263595</c:v>
                </c:pt>
                <c:pt idx="2">
                  <c:v>75.583875665642594</c:v>
                </c:pt>
                <c:pt idx="3">
                  <c:v>87.631713207939001</c:v>
                </c:pt>
                <c:pt idx="4">
                  <c:v>87.9689366424832</c:v>
                </c:pt>
              </c:numCache>
              <c:extLst/>
            </c:numRef>
          </c:val>
          <c:extLst>
            <c:ext xmlns:c16="http://schemas.microsoft.com/office/drawing/2014/chart" uri="{C3380CC4-5D6E-409C-BE32-E72D297353CC}">
              <c16:uniqueId val="{00000001-6459-4DE9-B615-179F790C280A}"/>
            </c:ext>
          </c:extLst>
        </c:ser>
        <c:dLbls>
          <c:showLegendKey val="0"/>
          <c:showVal val="0"/>
          <c:showCatName val="0"/>
          <c:showSerName val="0"/>
          <c:showPercent val="0"/>
          <c:showBubbleSize val="0"/>
        </c:dLbls>
        <c:gapWidth val="219"/>
        <c:overlap val="-27"/>
        <c:axId val="771714320"/>
        <c:axId val="1"/>
      </c:barChart>
      <c:barChart>
        <c:barDir val="col"/>
        <c:grouping val="clustered"/>
        <c:varyColors val="0"/>
        <c:ser>
          <c:idx val="2"/>
          <c:order val="4"/>
          <c:tx>
            <c:v>fikt</c:v>
          </c:tx>
          <c:invertIfNegative val="0"/>
          <c:cat>
            <c:strRef>
              <c:f>'23_ábra_chart'!$E$19:$E$23</c:f>
              <c:strCache>
                <c:ptCount val="5"/>
                <c:pt idx="0">
                  <c:v>Prága</c:v>
                </c:pt>
                <c:pt idx="1">
                  <c:v>Budapest</c:v>
                </c:pt>
                <c:pt idx="2">
                  <c:v>Varsó</c:v>
                </c:pt>
                <c:pt idx="3">
                  <c:v>Bukarest</c:v>
                </c:pt>
                <c:pt idx="4">
                  <c:v>Pozsony</c:v>
                </c:pt>
              </c:strCache>
              <c:extLst/>
            </c:strRef>
          </c:cat>
          <c:val>
            <c:numLit>
              <c:formatCode>General</c:formatCode>
              <c:ptCount val="1"/>
              <c:pt idx="0">
                <c:v>0</c:v>
              </c:pt>
            </c:numLit>
          </c:val>
          <c:extLst>
            <c:ext xmlns:c16="http://schemas.microsoft.com/office/drawing/2014/chart" uri="{C3380CC4-5D6E-409C-BE32-E72D297353CC}">
              <c16:uniqueId val="{00000002-6459-4DE9-B615-179F790C280A}"/>
            </c:ext>
          </c:extLst>
        </c:ser>
        <c:dLbls>
          <c:showLegendKey val="0"/>
          <c:showVal val="0"/>
          <c:showCatName val="0"/>
          <c:showSerName val="0"/>
          <c:showPercent val="0"/>
          <c:showBubbleSize val="0"/>
        </c:dLbls>
        <c:gapWidth val="219"/>
        <c:overlap val="-27"/>
        <c:axId val="3"/>
        <c:axId val="4"/>
      </c:barChart>
      <c:lineChart>
        <c:grouping val="standard"/>
        <c:varyColors val="0"/>
        <c:ser>
          <c:idx val="1"/>
          <c:order val="2"/>
          <c:tx>
            <c:strRef>
              <c:f>'23_ábra_chart'!$F$15:$F$16</c:f>
              <c:strCache>
                <c:ptCount val="2"/>
                <c:pt idx="0">
                  <c:v>Occupancy rate</c:v>
                </c:pt>
                <c:pt idx="1">
                  <c:v>Jan-June 2018 (right-hand scale)</c:v>
                </c:pt>
              </c:strCache>
            </c:strRef>
          </c:tx>
          <c:spPr>
            <a:ln w="28575">
              <a:noFill/>
            </a:ln>
          </c:spPr>
          <c:marker>
            <c:symbol val="triangle"/>
            <c:size val="11"/>
            <c:spPr>
              <a:solidFill>
                <a:srgbClr val="DA0000"/>
              </a:solidFill>
              <a:ln>
                <a:solidFill>
                  <a:schemeClr val="tx1"/>
                </a:solidFill>
              </a:ln>
            </c:spPr>
          </c:marker>
          <c:cat>
            <c:strRef>
              <c:f>'23_ábra_chart'!$D$19:$D$23</c:f>
              <c:strCache>
                <c:ptCount val="5"/>
                <c:pt idx="0">
                  <c:v>Prague</c:v>
                </c:pt>
                <c:pt idx="1">
                  <c:v>Budapest</c:v>
                </c:pt>
                <c:pt idx="2">
                  <c:v>Warsaw</c:v>
                </c:pt>
                <c:pt idx="3">
                  <c:v>Bucharest</c:v>
                </c:pt>
                <c:pt idx="4">
                  <c:v>Bratislava</c:v>
                </c:pt>
              </c:strCache>
            </c:strRef>
          </c:cat>
          <c:val>
            <c:numRef>
              <c:f>'23_ábra_chart'!$F$19:$F$23</c:f>
              <c:numCache>
                <c:formatCode>#,##0.00</c:formatCode>
                <c:ptCount val="5"/>
                <c:pt idx="0">
                  <c:v>73.167405892380401</c:v>
                </c:pt>
                <c:pt idx="1">
                  <c:v>74.477396609939206</c:v>
                </c:pt>
                <c:pt idx="2">
                  <c:v>73.277627184921101</c:v>
                </c:pt>
                <c:pt idx="3">
                  <c:v>71.307670489727201</c:v>
                </c:pt>
                <c:pt idx="4">
                  <c:v>64.775498079482503</c:v>
                </c:pt>
              </c:numCache>
              <c:extLst/>
            </c:numRef>
          </c:val>
          <c:smooth val="0"/>
          <c:extLst>
            <c:ext xmlns:c16="http://schemas.microsoft.com/office/drawing/2014/chart" uri="{C3380CC4-5D6E-409C-BE32-E72D297353CC}">
              <c16:uniqueId val="{00000003-6459-4DE9-B615-179F790C280A}"/>
            </c:ext>
          </c:extLst>
        </c:ser>
        <c:ser>
          <c:idx val="3"/>
          <c:order val="3"/>
          <c:tx>
            <c:strRef>
              <c:f>'23_ábra_chart'!$G$15:$G$16</c:f>
              <c:strCache>
                <c:ptCount val="2"/>
                <c:pt idx="0">
                  <c:v>Occupancy rate</c:v>
                </c:pt>
                <c:pt idx="1">
                  <c:v>Jan-June 2018 (right-hand scale)</c:v>
                </c:pt>
              </c:strCache>
            </c:strRef>
          </c:tx>
          <c:spPr>
            <a:ln>
              <a:noFill/>
            </a:ln>
          </c:spPr>
          <c:marker>
            <c:symbol val="x"/>
            <c:size val="10"/>
            <c:spPr>
              <a:noFill/>
              <a:ln w="25400">
                <a:solidFill>
                  <a:srgbClr val="F6A800"/>
                </a:solidFill>
              </a:ln>
            </c:spPr>
          </c:marker>
          <c:cat>
            <c:strRef>
              <c:f>'23_ábra_chart'!$D$19:$D$23</c:f>
              <c:strCache>
                <c:ptCount val="5"/>
                <c:pt idx="0">
                  <c:v>Prague</c:v>
                </c:pt>
                <c:pt idx="1">
                  <c:v>Budapest</c:v>
                </c:pt>
                <c:pt idx="2">
                  <c:v>Warsaw</c:v>
                </c:pt>
                <c:pt idx="3">
                  <c:v>Bucharest</c:v>
                </c:pt>
                <c:pt idx="4">
                  <c:v>Bratislava</c:v>
                </c:pt>
              </c:strCache>
            </c:strRef>
          </c:cat>
          <c:val>
            <c:numRef>
              <c:f>'23_ábra_chart'!$G$19:$G$23</c:f>
              <c:numCache>
                <c:formatCode>#,##0.00</c:formatCode>
                <c:ptCount val="5"/>
                <c:pt idx="0">
                  <c:v>74.528211402752703</c:v>
                </c:pt>
                <c:pt idx="1">
                  <c:v>73.885501544126896</c:v>
                </c:pt>
                <c:pt idx="2">
                  <c:v>71.755242544344995</c:v>
                </c:pt>
                <c:pt idx="3">
                  <c:v>72.548971900613196</c:v>
                </c:pt>
                <c:pt idx="4">
                  <c:v>63.791999274067201</c:v>
                </c:pt>
              </c:numCache>
              <c:extLst/>
            </c:numRef>
          </c:val>
          <c:smooth val="0"/>
          <c:extLst>
            <c:ext xmlns:c16="http://schemas.microsoft.com/office/drawing/2014/chart" uri="{C3380CC4-5D6E-409C-BE32-E72D297353CC}">
              <c16:uniqueId val="{00000004-6459-4DE9-B615-179F790C280A}"/>
            </c:ext>
          </c:extLst>
        </c:ser>
        <c:dLbls>
          <c:showLegendKey val="0"/>
          <c:showVal val="0"/>
          <c:showCatName val="0"/>
          <c:showSerName val="0"/>
          <c:showPercent val="0"/>
          <c:showBubbleSize val="0"/>
        </c:dLbls>
        <c:marker val="1"/>
        <c:smooth val="0"/>
        <c:axId val="3"/>
        <c:axId val="4"/>
      </c:lineChart>
      <c:catAx>
        <c:axId val="771714320"/>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lgn="ctr">
                  <a:defRPr sz="1600" b="0" i="0" u="none" strike="noStrike" baseline="0">
                    <a:solidFill>
                      <a:srgbClr val="000000"/>
                    </a:solidFill>
                    <a:latin typeface="Calibri"/>
                    <a:ea typeface="Calibri"/>
                    <a:cs typeface="Calibri"/>
                  </a:defRPr>
                </a:pPr>
                <a:r>
                  <a:rPr lang="hu-HU"/>
                  <a:t>EUR</a:t>
                </a:r>
              </a:p>
            </c:rich>
          </c:tx>
          <c:layout>
            <c:manualLayout>
              <c:xMode val="edge"/>
              <c:yMode val="edge"/>
              <c:x val="0.12347164937716119"/>
              <c:y val="0"/>
            </c:manualLayout>
          </c:layout>
          <c:overlay val="0"/>
        </c:title>
        <c:numFmt formatCode="#\ ##0" sourceLinked="0"/>
        <c:majorTickMark val="out"/>
        <c:minorTickMark val="none"/>
        <c:tickLblPos val="nextTo"/>
        <c:spPr>
          <a:ln>
            <a:solidFill>
              <a:sysClr val="windowText" lastClr="000000">
                <a:lumMod val="100000"/>
              </a:sysClr>
            </a:solidFill>
          </a:ln>
        </c:spPr>
        <c:txPr>
          <a:bodyPr rot="0" vert="horz"/>
          <a:lstStyle/>
          <a:p>
            <a:pPr>
              <a:defRPr sz="1600" b="0" i="0" u="none" strike="noStrike" baseline="0">
                <a:solidFill>
                  <a:srgbClr val="000000"/>
                </a:solidFill>
                <a:latin typeface="Calibri"/>
                <a:ea typeface="Calibri"/>
                <a:cs typeface="Calibri"/>
              </a:defRPr>
            </a:pPr>
            <a:endParaRPr lang="hu-HU"/>
          </a:p>
        </c:txPr>
        <c:crossAx val="771714320"/>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90"/>
          <c:min val="4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a:t>
                </a:r>
                <a:r>
                  <a:rPr lang="hu-HU" baseline="0"/>
                  <a:t>r cent</a:t>
                </a:r>
                <a:endParaRPr lang="hu-HU"/>
              </a:p>
            </c:rich>
          </c:tx>
          <c:layout>
            <c:manualLayout>
              <c:xMode val="edge"/>
              <c:yMode val="edge"/>
              <c:x val="0.82021483425682906"/>
              <c:y val="0"/>
            </c:manualLayout>
          </c:layout>
          <c:overlay val="0"/>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5"/>
      </c:val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0.1166082017525587"/>
          <c:y val="0.82987182157785833"/>
          <c:w val="0.81823772028496444"/>
          <c:h val="0.1583696482384146"/>
        </c:manualLayout>
      </c:layout>
      <c:overlay val="0"/>
      <c:spPr>
        <a:ln w="9525" cap="flat" cmpd="sng" algn="ctr">
          <a:solidFill>
            <a:sysClr val="windowText" lastClr="000000">
              <a:lumMod val="100000"/>
            </a:sysClr>
          </a:solidFill>
          <a:prstDash val="solid"/>
          <a:round/>
          <a:headEnd type="none" w="med" len="med"/>
          <a:tailEnd type="none" w="med" len="med"/>
        </a:ln>
      </c:spPr>
      <c:txPr>
        <a:bodyPr/>
        <a:lstStyle/>
        <a:p>
          <a:pPr>
            <a:defRPr sz="135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6157469813273992"/>
        </c:manualLayout>
      </c:layout>
      <c:barChart>
        <c:barDir val="col"/>
        <c:grouping val="stacked"/>
        <c:varyColors val="0"/>
        <c:ser>
          <c:idx val="1"/>
          <c:order val="0"/>
          <c:tx>
            <c:strRef>
              <c:f>'24_ábra_chart'!$G$16</c:f>
              <c:strCache>
                <c:ptCount val="1"/>
                <c:pt idx="0">
                  <c:v>Balaton régió</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1-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'24_ábra_chart'!$H$14:$M$14</c:f>
              <c:strCache>
                <c:ptCount val="6"/>
                <c:pt idx="0">
                  <c:v>2015</c:v>
                </c:pt>
                <c:pt idx="1">
                  <c:v>2016</c:v>
                </c:pt>
                <c:pt idx="2">
                  <c:v>2017</c:v>
                </c:pt>
                <c:pt idx="3">
                  <c:v>2018</c:v>
                </c:pt>
                <c:pt idx="4">
                  <c:v>2019 1. fé.</c:v>
                </c:pt>
                <c:pt idx="5">
                  <c:v>2019 2. fé.-2021 (e.)</c:v>
                </c:pt>
              </c:strCache>
            </c:strRef>
          </c:cat>
          <c:val>
            <c:numRef>
              <c:f>'24_ábra_chart'!$H$16:$M$16</c:f>
              <c:numCache>
                <c:formatCode>#,##0</c:formatCode>
                <c:ptCount val="6"/>
                <c:pt idx="0">
                  <c:v>106</c:v>
                </c:pt>
                <c:pt idx="1">
                  <c:v>225</c:v>
                </c:pt>
                <c:pt idx="2">
                  <c:v>450</c:v>
                </c:pt>
                <c:pt idx="3">
                  <c:v>0</c:v>
                </c:pt>
                <c:pt idx="4">
                  <c:v>0</c:v>
                </c:pt>
                <c:pt idx="5">
                  <c:v>281</c:v>
                </c:pt>
              </c:numCache>
            </c:numRef>
          </c:val>
          <c:extLst>
            <c:ext xmlns:c16="http://schemas.microsoft.com/office/drawing/2014/chart" uri="{C3380CC4-5D6E-409C-BE32-E72D297353CC}">
              <c16:uniqueId val="{00000001-330A-4AD2-9D4C-601DFE8FD3E3}"/>
            </c:ext>
          </c:extLst>
        </c:ser>
        <c:ser>
          <c:idx val="2"/>
          <c:order val="1"/>
          <c:tx>
            <c:strRef>
              <c:f>'24_ábra_chart'!$G$17</c:f>
              <c:strCache>
                <c:ptCount val="1"/>
                <c:pt idx="0">
                  <c:v>Észak-Magyarország</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330A-4AD2-9D4C-601DFE8FD3E3}"/>
                </c:ext>
              </c:extLst>
            </c:dLbl>
            <c:dLbl>
              <c:idx val="3"/>
              <c:delete val="1"/>
              <c:extLst>
                <c:ext xmlns:c15="http://schemas.microsoft.com/office/drawing/2012/chart" uri="{CE6537A1-D6FC-4f65-9D91-7224C49458BB}"/>
                <c:ext xmlns:c16="http://schemas.microsoft.com/office/drawing/2014/chart" uri="{C3380CC4-5D6E-409C-BE32-E72D297353CC}">
                  <c16:uniqueId val="{00000003-330A-4AD2-9D4C-601DFE8FD3E3}"/>
                </c:ext>
              </c:extLst>
            </c:dLbl>
            <c:dLbl>
              <c:idx val="4"/>
              <c:delete val="1"/>
              <c:extLst>
                <c:ext xmlns:c15="http://schemas.microsoft.com/office/drawing/2012/chart" uri="{CE6537A1-D6FC-4f65-9D91-7224C49458BB}"/>
                <c:ext xmlns:c16="http://schemas.microsoft.com/office/drawing/2014/chart" uri="{C3380CC4-5D6E-409C-BE32-E72D297353CC}">
                  <c16:uniqueId val="{00000002-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'24_ábra_chart'!$H$14:$M$14</c:f>
              <c:strCache>
                <c:ptCount val="6"/>
                <c:pt idx="0">
                  <c:v>2015</c:v>
                </c:pt>
                <c:pt idx="1">
                  <c:v>2016</c:v>
                </c:pt>
                <c:pt idx="2">
                  <c:v>2017</c:v>
                </c:pt>
                <c:pt idx="3">
                  <c:v>2018</c:v>
                </c:pt>
                <c:pt idx="4">
                  <c:v>2019 1. fé.</c:v>
                </c:pt>
                <c:pt idx="5">
                  <c:v>2019 2. fé.-2021 (e.)</c:v>
                </c:pt>
              </c:strCache>
            </c:strRef>
          </c:cat>
          <c:val>
            <c:numRef>
              <c:f>'24_ábra_chart'!$H$17:$M$17</c:f>
              <c:numCache>
                <c:formatCode>#,##0</c:formatCode>
                <c:ptCount val="6"/>
                <c:pt idx="0">
                  <c:v>35</c:v>
                </c:pt>
                <c:pt idx="1">
                  <c:v>165</c:v>
                </c:pt>
                <c:pt idx="2">
                  <c:v>0</c:v>
                </c:pt>
                <c:pt idx="3">
                  <c:v>0</c:v>
                </c:pt>
                <c:pt idx="4">
                  <c:v>0</c:v>
                </c:pt>
                <c:pt idx="5">
                  <c:v>163</c:v>
                </c:pt>
              </c:numCache>
            </c:numRef>
          </c:val>
          <c:extLst>
            <c:ext xmlns:c16="http://schemas.microsoft.com/office/drawing/2014/chart" uri="{C3380CC4-5D6E-409C-BE32-E72D297353CC}">
              <c16:uniqueId val="{00000004-330A-4AD2-9D4C-601DFE8FD3E3}"/>
            </c:ext>
          </c:extLst>
        </c:ser>
        <c:ser>
          <c:idx val="3"/>
          <c:order val="2"/>
          <c:tx>
            <c:strRef>
              <c:f>'24_ábra_chart'!$G$18</c:f>
              <c:strCache>
                <c:ptCount val="1"/>
                <c:pt idx="0">
                  <c:v>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0-3AE2-42F1-9298-52431064C6CB}"/>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'24_ábra_chart'!$H$14:$M$14</c:f>
              <c:strCache>
                <c:ptCount val="6"/>
                <c:pt idx="0">
                  <c:v>2015</c:v>
                </c:pt>
                <c:pt idx="1">
                  <c:v>2016</c:v>
                </c:pt>
                <c:pt idx="2">
                  <c:v>2017</c:v>
                </c:pt>
                <c:pt idx="3">
                  <c:v>2018</c:v>
                </c:pt>
                <c:pt idx="4">
                  <c:v>2019 1. fé.</c:v>
                </c:pt>
                <c:pt idx="5">
                  <c:v>2019 2. fé.-2021 (e.)</c:v>
                </c:pt>
              </c:strCache>
            </c:strRef>
          </c:cat>
          <c:val>
            <c:numRef>
              <c:f>'24_ábra_chart'!$H$18:$M$18</c:f>
              <c:numCache>
                <c:formatCode>#,##0</c:formatCode>
                <c:ptCount val="6"/>
                <c:pt idx="0">
                  <c:v>276</c:v>
                </c:pt>
                <c:pt idx="1">
                  <c:v>49</c:v>
                </c:pt>
                <c:pt idx="2">
                  <c:v>51</c:v>
                </c:pt>
                <c:pt idx="3">
                  <c:v>114</c:v>
                </c:pt>
                <c:pt idx="4">
                  <c:v>0</c:v>
                </c:pt>
                <c:pt idx="5">
                  <c:v>280</c:v>
                </c:pt>
              </c:numCache>
            </c:numRef>
          </c:val>
          <c:extLst>
            <c:ext xmlns:c16="http://schemas.microsoft.com/office/drawing/2014/chart" uri="{C3380CC4-5D6E-409C-BE32-E72D297353CC}">
              <c16:uniqueId val="{00000005-330A-4AD2-9D4C-601DFE8FD3E3}"/>
            </c:ext>
          </c:extLst>
        </c:ser>
        <c:ser>
          <c:idx val="4"/>
          <c:order val="3"/>
          <c:tx>
            <c:strRef>
              <c:f>'24_ábra_chart'!$G$19</c:f>
              <c:strCache>
                <c:ptCount val="1"/>
                <c:pt idx="0">
                  <c:v>Dunántúl</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330A-4AD2-9D4C-601DFE8FD3E3}"/>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'24_ábra_chart'!$H$14:$M$14</c:f>
              <c:strCache>
                <c:ptCount val="6"/>
                <c:pt idx="0">
                  <c:v>2015</c:v>
                </c:pt>
                <c:pt idx="1">
                  <c:v>2016</c:v>
                </c:pt>
                <c:pt idx="2">
                  <c:v>2017</c:v>
                </c:pt>
                <c:pt idx="3">
                  <c:v>2018</c:v>
                </c:pt>
                <c:pt idx="4">
                  <c:v>2019 1. fé.</c:v>
                </c:pt>
                <c:pt idx="5">
                  <c:v>2019 2. fé.-2021 (e.)</c:v>
                </c:pt>
              </c:strCache>
            </c:strRef>
          </c:cat>
          <c:val>
            <c:numRef>
              <c:f>'24_ábra_chart'!$H$19:$M$19</c:f>
              <c:numCache>
                <c:formatCode>#,##0</c:formatCode>
                <c:ptCount val="6"/>
                <c:pt idx="0">
                  <c:v>272</c:v>
                </c:pt>
                <c:pt idx="1">
                  <c:v>312</c:v>
                </c:pt>
                <c:pt idx="2">
                  <c:v>0</c:v>
                </c:pt>
                <c:pt idx="3">
                  <c:v>33</c:v>
                </c:pt>
                <c:pt idx="4">
                  <c:v>17</c:v>
                </c:pt>
                <c:pt idx="5">
                  <c:v>687</c:v>
                </c:pt>
              </c:numCache>
            </c:numRef>
          </c:val>
          <c:extLst>
            <c:ext xmlns:c16="http://schemas.microsoft.com/office/drawing/2014/chart" uri="{C3380CC4-5D6E-409C-BE32-E72D297353CC}">
              <c16:uniqueId val="{00000007-330A-4AD2-9D4C-601DFE8FD3E3}"/>
            </c:ext>
          </c:extLst>
        </c:ser>
        <c:ser>
          <c:idx val="0"/>
          <c:order val="4"/>
          <c:tx>
            <c:strRef>
              <c:f>'24_ábra_chart'!$G$15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'24_ábra_chart'!$H$14:$M$14</c:f>
              <c:strCache>
                <c:ptCount val="6"/>
                <c:pt idx="0">
                  <c:v>2015</c:v>
                </c:pt>
                <c:pt idx="1">
                  <c:v>2016</c:v>
                </c:pt>
                <c:pt idx="2">
                  <c:v>2017</c:v>
                </c:pt>
                <c:pt idx="3">
                  <c:v>2018</c:v>
                </c:pt>
                <c:pt idx="4">
                  <c:v>2019 1. fé.</c:v>
                </c:pt>
                <c:pt idx="5">
                  <c:v>2019 2. fé.-2021 (e.)</c:v>
                </c:pt>
              </c:strCache>
            </c:strRef>
          </c:cat>
          <c:val>
            <c:numRef>
              <c:f>'24_ábra_chart'!$H$15:$M$15</c:f>
              <c:numCache>
                <c:formatCode>#,##0</c:formatCode>
                <c:ptCount val="6"/>
                <c:pt idx="0">
                  <c:v>252</c:v>
                </c:pt>
                <c:pt idx="1">
                  <c:v>136</c:v>
                </c:pt>
                <c:pt idx="2">
                  <c:v>343</c:v>
                </c:pt>
                <c:pt idx="3">
                  <c:v>582</c:v>
                </c:pt>
                <c:pt idx="4">
                  <c:v>590</c:v>
                </c:pt>
                <c:pt idx="5">
                  <c:v>5185</c:v>
                </c:pt>
              </c:numCache>
            </c:numRef>
          </c:val>
          <c:extLst>
            <c:ext xmlns:c16="http://schemas.microsoft.com/office/drawing/2014/chart" uri="{C3380CC4-5D6E-409C-BE32-E72D297353CC}">
              <c16:uniqueId val="{00000008-330A-4AD2-9D4C-601DFE8FD3E3}"/>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5"/>
          <c:tx>
            <c:v>fikt</c:v>
          </c:tx>
          <c:spPr>
            <a:solidFill>
              <a:srgbClr val="7BAFD4"/>
            </a:solidFill>
            <a:ln w="25400">
              <a:noFill/>
            </a:ln>
          </c:spPr>
          <c:invertIfNegative val="0"/>
          <c:val>
            <c:numLit>
              <c:formatCode>General</c:formatCode>
              <c:ptCount val="1"/>
              <c:pt idx="0">
                <c:v>0</c:v>
              </c:pt>
            </c:numLit>
          </c:val>
          <c:extLst>
            <c:ext xmlns:c16="http://schemas.microsoft.com/office/drawing/2014/chart" uri="{C3380CC4-5D6E-409C-BE32-E72D297353CC}">
              <c16:uniqueId val="{00000009-330A-4AD2-9D4C-601DFE8FD3E3}"/>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darab</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darab</a:t>
                </a:r>
              </a:p>
            </c:rich>
          </c:tx>
          <c:layout>
            <c:manualLayout>
              <c:xMode val="edge"/>
              <c:yMode val="edge"/>
              <c:x val="0.81314388228067236"/>
              <c:y val="2.3517060367454069E-3"/>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19858297891289"/>
          <c:y val="5.8457352416869772E-2"/>
          <c:w val="0.79058055555555551"/>
          <c:h val="0.76157469813273992"/>
        </c:manualLayout>
      </c:layout>
      <c:barChart>
        <c:barDir val="col"/>
        <c:grouping val="stacked"/>
        <c:varyColors val="0"/>
        <c:ser>
          <c:idx val="1"/>
          <c:order val="0"/>
          <c:tx>
            <c:strRef>
              <c:f>'24_ábra_chart'!$F$16</c:f>
              <c:strCache>
                <c:ptCount val="1"/>
                <c:pt idx="0">
                  <c:v>Balaton region</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0-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'24_ábra_chart'!$H$13:$M$13</c:f>
              <c:strCache>
                <c:ptCount val="6"/>
                <c:pt idx="0">
                  <c:v>2015</c:v>
                </c:pt>
                <c:pt idx="1">
                  <c:v>2016</c:v>
                </c:pt>
                <c:pt idx="2">
                  <c:v>2017</c:v>
                </c:pt>
                <c:pt idx="3">
                  <c:v>2018</c:v>
                </c:pt>
                <c:pt idx="4">
                  <c:v>2019 H1</c:v>
                </c:pt>
                <c:pt idx="5">
                  <c:v>2019 H2-2021 (fc)</c:v>
                </c:pt>
              </c:strCache>
            </c:strRef>
          </c:cat>
          <c:val>
            <c:numRef>
              <c:f>'24_ábra_chart'!$H$16:$M$16</c:f>
              <c:numCache>
                <c:formatCode>#,##0</c:formatCode>
                <c:ptCount val="6"/>
                <c:pt idx="0">
                  <c:v>106</c:v>
                </c:pt>
                <c:pt idx="1">
                  <c:v>225</c:v>
                </c:pt>
                <c:pt idx="2">
                  <c:v>450</c:v>
                </c:pt>
                <c:pt idx="3">
                  <c:v>0</c:v>
                </c:pt>
                <c:pt idx="4">
                  <c:v>0</c:v>
                </c:pt>
                <c:pt idx="5">
                  <c:v>281</c:v>
                </c:pt>
              </c:numCache>
            </c:numRef>
          </c:val>
          <c:extLst>
            <c:ext xmlns:c16="http://schemas.microsoft.com/office/drawing/2014/chart" uri="{C3380CC4-5D6E-409C-BE32-E72D297353CC}">
              <c16:uniqueId val="{00000001-AB5D-4C50-AE5C-9DA843C875B2}"/>
            </c:ext>
          </c:extLst>
        </c:ser>
        <c:ser>
          <c:idx val="2"/>
          <c:order val="1"/>
          <c:tx>
            <c:strRef>
              <c:f>'24_ábra_chart'!$F$17</c:f>
              <c:strCache>
                <c:ptCount val="1"/>
                <c:pt idx="0">
                  <c:v>North Hungary</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AB5D-4C50-AE5C-9DA843C875B2}"/>
                </c:ext>
              </c:extLst>
            </c:dLbl>
            <c:dLbl>
              <c:idx val="3"/>
              <c:delete val="1"/>
              <c:extLst>
                <c:ext xmlns:c15="http://schemas.microsoft.com/office/drawing/2012/chart" uri="{CE6537A1-D6FC-4f65-9D91-7224C49458BB}"/>
                <c:ext xmlns:c16="http://schemas.microsoft.com/office/drawing/2014/chart" uri="{C3380CC4-5D6E-409C-BE32-E72D297353CC}">
                  <c16:uniqueId val="{00000003-AB5D-4C50-AE5C-9DA843C875B2}"/>
                </c:ext>
              </c:extLst>
            </c:dLbl>
            <c:dLbl>
              <c:idx val="4"/>
              <c:delete val="1"/>
              <c:extLst>
                <c:ext xmlns:c15="http://schemas.microsoft.com/office/drawing/2012/chart" uri="{CE6537A1-D6FC-4f65-9D91-7224C49458BB}"/>
                <c:ext xmlns:c16="http://schemas.microsoft.com/office/drawing/2014/chart" uri="{C3380CC4-5D6E-409C-BE32-E72D297353CC}">
                  <c16:uniqueId val="{00000002-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'24_ábra_chart'!$H$13:$M$13</c:f>
              <c:strCache>
                <c:ptCount val="6"/>
                <c:pt idx="0">
                  <c:v>2015</c:v>
                </c:pt>
                <c:pt idx="1">
                  <c:v>2016</c:v>
                </c:pt>
                <c:pt idx="2">
                  <c:v>2017</c:v>
                </c:pt>
                <c:pt idx="3">
                  <c:v>2018</c:v>
                </c:pt>
                <c:pt idx="4">
                  <c:v>2019 H1</c:v>
                </c:pt>
                <c:pt idx="5">
                  <c:v>2019 H2-2021 (fc)</c:v>
                </c:pt>
              </c:strCache>
            </c:strRef>
          </c:cat>
          <c:val>
            <c:numRef>
              <c:f>'24_ábra_chart'!$H$17:$M$17</c:f>
              <c:numCache>
                <c:formatCode>#,##0</c:formatCode>
                <c:ptCount val="6"/>
                <c:pt idx="0">
                  <c:v>35</c:v>
                </c:pt>
                <c:pt idx="1">
                  <c:v>165</c:v>
                </c:pt>
                <c:pt idx="2">
                  <c:v>0</c:v>
                </c:pt>
                <c:pt idx="3">
                  <c:v>0</c:v>
                </c:pt>
                <c:pt idx="4">
                  <c:v>0</c:v>
                </c:pt>
                <c:pt idx="5">
                  <c:v>163</c:v>
                </c:pt>
              </c:numCache>
            </c:numRef>
          </c:val>
          <c:extLst>
            <c:ext xmlns:c16="http://schemas.microsoft.com/office/drawing/2014/chart" uri="{C3380CC4-5D6E-409C-BE32-E72D297353CC}">
              <c16:uniqueId val="{00000004-AB5D-4C50-AE5C-9DA843C875B2}"/>
            </c:ext>
          </c:extLst>
        </c:ser>
        <c:ser>
          <c:idx val="3"/>
          <c:order val="2"/>
          <c:tx>
            <c:strRef>
              <c:f>'24_ábra_chart'!$F$18</c:f>
              <c:strCache>
                <c:ptCount val="1"/>
                <c:pt idx="0">
                  <c:v>Great Plain/Alföld</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1-9AA0-4747-8DC2-B2FA1008EE29}"/>
                </c:ext>
              </c:extLst>
            </c:dLbl>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'24_ábra_chart'!$H$13:$M$13</c:f>
              <c:strCache>
                <c:ptCount val="6"/>
                <c:pt idx="0">
                  <c:v>2015</c:v>
                </c:pt>
                <c:pt idx="1">
                  <c:v>2016</c:v>
                </c:pt>
                <c:pt idx="2">
                  <c:v>2017</c:v>
                </c:pt>
                <c:pt idx="3">
                  <c:v>2018</c:v>
                </c:pt>
                <c:pt idx="4">
                  <c:v>2019 H1</c:v>
                </c:pt>
                <c:pt idx="5">
                  <c:v>2019 H2-2021 (fc)</c:v>
                </c:pt>
              </c:strCache>
            </c:strRef>
          </c:cat>
          <c:val>
            <c:numRef>
              <c:f>'24_ábra_chart'!$H$18:$M$18</c:f>
              <c:numCache>
                <c:formatCode>#,##0</c:formatCode>
                <c:ptCount val="6"/>
                <c:pt idx="0">
                  <c:v>276</c:v>
                </c:pt>
                <c:pt idx="1">
                  <c:v>49</c:v>
                </c:pt>
                <c:pt idx="2">
                  <c:v>51</c:v>
                </c:pt>
                <c:pt idx="3">
                  <c:v>114</c:v>
                </c:pt>
                <c:pt idx="4">
                  <c:v>0</c:v>
                </c:pt>
                <c:pt idx="5">
                  <c:v>280</c:v>
                </c:pt>
              </c:numCache>
            </c:numRef>
          </c:val>
          <c:extLst>
            <c:ext xmlns:c16="http://schemas.microsoft.com/office/drawing/2014/chart" uri="{C3380CC4-5D6E-409C-BE32-E72D297353CC}">
              <c16:uniqueId val="{00000005-AB5D-4C50-AE5C-9DA843C875B2}"/>
            </c:ext>
          </c:extLst>
        </c:ser>
        <c:ser>
          <c:idx val="4"/>
          <c:order val="3"/>
          <c:tx>
            <c:strRef>
              <c:f>'24_ábra_chart'!$F$19</c:f>
              <c:strCache>
                <c:ptCount val="1"/>
                <c:pt idx="0">
                  <c:v>Transdanubia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6-AB5D-4C50-AE5C-9DA843C875B2}"/>
                </c:ext>
              </c:extLst>
            </c:dLbl>
            <c:spPr>
              <a:noFill/>
              <a:ln w="25400">
                <a:noFill/>
              </a:ln>
            </c:spPr>
            <c:txPr>
              <a:bodyPr wrap="square" lIns="38100" tIns="19050" rIns="38100" bIns="19050" anchor="ctr">
                <a:spAutoFit/>
              </a:bodyPr>
              <a:lstStyle/>
              <a:p>
                <a:pPr>
                  <a:defRPr sz="1600" b="0" i="0" u="none" strike="noStrike" baseline="0">
                    <a:solidFill>
                      <a:sysClr val="windowText" lastClr="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'24_ábra_chart'!$H$13:$M$13</c:f>
              <c:strCache>
                <c:ptCount val="6"/>
                <c:pt idx="0">
                  <c:v>2015</c:v>
                </c:pt>
                <c:pt idx="1">
                  <c:v>2016</c:v>
                </c:pt>
                <c:pt idx="2">
                  <c:v>2017</c:v>
                </c:pt>
                <c:pt idx="3">
                  <c:v>2018</c:v>
                </c:pt>
                <c:pt idx="4">
                  <c:v>2019 H1</c:v>
                </c:pt>
                <c:pt idx="5">
                  <c:v>2019 H2-2021 (fc)</c:v>
                </c:pt>
              </c:strCache>
            </c:strRef>
          </c:cat>
          <c:val>
            <c:numRef>
              <c:f>'24_ábra_chart'!$H$19:$M$19</c:f>
              <c:numCache>
                <c:formatCode>#,##0</c:formatCode>
                <c:ptCount val="6"/>
                <c:pt idx="0">
                  <c:v>272</c:v>
                </c:pt>
                <c:pt idx="1">
                  <c:v>312</c:v>
                </c:pt>
                <c:pt idx="2">
                  <c:v>0</c:v>
                </c:pt>
                <c:pt idx="3">
                  <c:v>33</c:v>
                </c:pt>
                <c:pt idx="4">
                  <c:v>17</c:v>
                </c:pt>
                <c:pt idx="5">
                  <c:v>687</c:v>
                </c:pt>
              </c:numCache>
            </c:numRef>
          </c:val>
          <c:extLst>
            <c:ext xmlns:c16="http://schemas.microsoft.com/office/drawing/2014/chart" uri="{C3380CC4-5D6E-409C-BE32-E72D297353CC}">
              <c16:uniqueId val="{00000007-AB5D-4C50-AE5C-9DA843C875B2}"/>
            </c:ext>
          </c:extLst>
        </c:ser>
        <c:ser>
          <c:idx val="0"/>
          <c:order val="4"/>
          <c:tx>
            <c:strRef>
              <c:f>'24_ábra_chart'!$F$15</c:f>
              <c:strCache>
                <c:ptCount val="1"/>
                <c:pt idx="0">
                  <c:v>Budapest</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w="25400">
                <a:noFill/>
              </a:ln>
            </c:spPr>
            <c:txPr>
              <a:bodyPr wrap="square" lIns="38100" tIns="19050" rIns="38100" bIns="19050" anchor="ctr">
                <a:spAutoFit/>
              </a:bodyPr>
              <a:lstStyle/>
              <a:p>
                <a:pPr>
                  <a:defRPr sz="1600" b="0" i="0" u="none" strike="noStrike" baseline="0">
                    <a:solidFill>
                      <a:srgbClr val="FFFFFF"/>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'24_ábra_chart'!$H$13:$M$13</c:f>
              <c:strCache>
                <c:ptCount val="6"/>
                <c:pt idx="0">
                  <c:v>2015</c:v>
                </c:pt>
                <c:pt idx="1">
                  <c:v>2016</c:v>
                </c:pt>
                <c:pt idx="2">
                  <c:v>2017</c:v>
                </c:pt>
                <c:pt idx="3">
                  <c:v>2018</c:v>
                </c:pt>
                <c:pt idx="4">
                  <c:v>2019 H1</c:v>
                </c:pt>
                <c:pt idx="5">
                  <c:v>2019 H2-2021 (fc)</c:v>
                </c:pt>
              </c:strCache>
            </c:strRef>
          </c:cat>
          <c:val>
            <c:numRef>
              <c:f>'24_ábra_chart'!$H$15:$M$15</c:f>
              <c:numCache>
                <c:formatCode>#,##0</c:formatCode>
                <c:ptCount val="6"/>
                <c:pt idx="0">
                  <c:v>252</c:v>
                </c:pt>
                <c:pt idx="1">
                  <c:v>136</c:v>
                </c:pt>
                <c:pt idx="2">
                  <c:v>343</c:v>
                </c:pt>
                <c:pt idx="3">
                  <c:v>582</c:v>
                </c:pt>
                <c:pt idx="4">
                  <c:v>590</c:v>
                </c:pt>
                <c:pt idx="5">
                  <c:v>5185</c:v>
                </c:pt>
              </c:numCache>
            </c:numRef>
          </c:val>
          <c:extLst>
            <c:ext xmlns:c16="http://schemas.microsoft.com/office/drawing/2014/chart" uri="{C3380CC4-5D6E-409C-BE32-E72D297353CC}">
              <c16:uniqueId val="{00000008-AB5D-4C50-AE5C-9DA843C875B2}"/>
            </c:ext>
          </c:extLst>
        </c:ser>
        <c:dLbls>
          <c:showLegendKey val="0"/>
          <c:showVal val="0"/>
          <c:showCatName val="0"/>
          <c:showSerName val="0"/>
          <c:showPercent val="0"/>
          <c:showBubbleSize val="0"/>
        </c:dLbls>
        <c:gapWidth val="150"/>
        <c:overlap val="100"/>
        <c:axId val="771706776"/>
        <c:axId val="1"/>
      </c:barChart>
      <c:barChart>
        <c:barDir val="col"/>
        <c:grouping val="stacked"/>
        <c:varyColors val="0"/>
        <c:ser>
          <c:idx val="5"/>
          <c:order val="5"/>
          <c:tx>
            <c:v>fikt</c:v>
          </c:tx>
          <c:spPr>
            <a:solidFill>
              <a:srgbClr val="7BAFD4"/>
            </a:solidFill>
            <a:ln w="25400">
              <a:noFill/>
            </a:ln>
          </c:spPr>
          <c:invertIfNegative val="0"/>
          <c:val>
            <c:numLit>
              <c:formatCode>General</c:formatCode>
              <c:ptCount val="1"/>
              <c:pt idx="0">
                <c:v>0</c:v>
              </c:pt>
            </c:numLit>
          </c:val>
          <c:extLst>
            <c:ext xmlns:c16="http://schemas.microsoft.com/office/drawing/2014/chart" uri="{C3380CC4-5D6E-409C-BE32-E72D297353CC}">
              <c16:uniqueId val="{00000009-AB5D-4C50-AE5C-9DA843C875B2}"/>
            </c:ext>
          </c:extLst>
        </c:ser>
        <c:dLbls>
          <c:showLegendKey val="0"/>
          <c:showVal val="0"/>
          <c:showCatName val="0"/>
          <c:showSerName val="0"/>
          <c:showPercent val="0"/>
          <c:showBubbleSize val="0"/>
        </c:dLbls>
        <c:gapWidth val="150"/>
        <c:overlap val="100"/>
        <c:axId val="3"/>
        <c:axId val="4"/>
      </c:barChart>
      <c:catAx>
        <c:axId val="77170677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500" b="0" i="0" u="none" strike="noStrike" baseline="0">
                <a:solidFill>
                  <a:srgbClr val="000000"/>
                </a:solidFill>
                <a:latin typeface="Calibri"/>
                <a:ea typeface="Calibri"/>
                <a:cs typeface="Calibri"/>
              </a:defRPr>
            </a:pPr>
            <a:endParaRPr lang="hu-HU"/>
          </a:p>
        </c:txPr>
        <c:crossAx val="1"/>
        <c:crosses val="autoZero"/>
        <c:auto val="1"/>
        <c:lblAlgn val="ctr"/>
        <c:lblOffset val="100"/>
        <c:noMultiLvlLbl val="0"/>
      </c:catAx>
      <c:valAx>
        <c:axId val="1"/>
        <c:scaling>
          <c:orientation val="minMax"/>
          <c:max val="16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10230552297984029"/>
              <c:y val="0"/>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71706776"/>
        <c:crosses val="autoZero"/>
        <c:crossBetween val="between"/>
      </c:valAx>
      <c:catAx>
        <c:axId val="3"/>
        <c:scaling>
          <c:orientation val="minMax"/>
        </c:scaling>
        <c:delete val="1"/>
        <c:axPos val="b"/>
        <c:majorTickMark val="out"/>
        <c:minorTickMark val="none"/>
        <c:tickLblPos val="nextTo"/>
        <c:crossAx val="4"/>
        <c:crosses val="autoZero"/>
        <c:auto val="1"/>
        <c:lblAlgn val="ctr"/>
        <c:lblOffset val="100"/>
        <c:noMultiLvlLbl val="0"/>
      </c:catAx>
      <c:valAx>
        <c:axId val="4"/>
        <c:scaling>
          <c:orientation val="minMax"/>
          <c:max val="1600"/>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rooms</a:t>
                </a:r>
              </a:p>
            </c:rich>
          </c:tx>
          <c:layout>
            <c:manualLayout>
              <c:xMode val="edge"/>
              <c:yMode val="edge"/>
              <c:x val="0.8095984348502655"/>
              <c:y val="1.0861903524749509E-4"/>
            </c:manualLayout>
          </c:layout>
          <c:overlay val="0"/>
          <c:spPr>
            <a:noFill/>
            <a:ln w="25400">
              <a:noFill/>
            </a:ln>
          </c:spPr>
        </c:title>
        <c:numFmt formatCode="#\ ##0" sourceLinked="0"/>
        <c:majorTickMark val="out"/>
        <c:minorTickMark val="none"/>
        <c:tickLblPos val="nextTo"/>
        <c:spPr>
          <a:noFill/>
          <a:ln>
            <a:solidFill>
              <a:schemeClr val="tx1"/>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200"/>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'25_ábra_chart'!$E$14</c:f>
              <c:strCache>
                <c:ptCount val="1"/>
                <c:pt idx="0">
                  <c:v>Iroda</c:v>
                </c:pt>
              </c:strCache>
            </c:strRef>
          </c:tx>
          <c:spPr>
            <a:solidFill>
              <a:srgbClr val="232157"/>
            </a:solidFill>
            <a:ln>
              <a:solidFill>
                <a:schemeClr val="tx1"/>
              </a:solidFill>
            </a:ln>
            <a:effectLst/>
          </c:spPr>
          <c:invertIfNegative val="0"/>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'25_ábra_chart'!$F$14:$R$14</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356</c:v>
                </c:pt>
              </c:numCache>
            </c:numRef>
          </c:val>
          <c:extLst>
            <c:ext xmlns:c16="http://schemas.microsoft.com/office/drawing/2014/chart" uri="{C3380CC4-5D6E-409C-BE32-E72D297353CC}">
              <c16:uniqueId val="{00000000-D4C2-4402-BEBF-2D2184D64D86}"/>
            </c:ext>
          </c:extLst>
        </c:ser>
        <c:ser>
          <c:idx val="0"/>
          <c:order val="1"/>
          <c:tx>
            <c:strRef>
              <c:f>'25_ábra_chart'!$E$13</c:f>
              <c:strCache>
                <c:ptCount val="1"/>
                <c:pt idx="0">
                  <c:v>Kiskereskedelem</c:v>
                </c:pt>
              </c:strCache>
            </c:strRef>
          </c:tx>
          <c:spPr>
            <a:solidFill>
              <a:srgbClr val="C00000"/>
            </a:solidFill>
            <a:ln>
              <a:solidFill>
                <a:schemeClr val="tx1"/>
              </a:solidFill>
            </a:ln>
            <a:effectLst/>
          </c:spPr>
          <c:invertIfNegative val="0"/>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'25_ábra_chart'!$F$13:$R$13</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57.1</c:v>
                </c:pt>
              </c:numCache>
            </c:numRef>
          </c:val>
          <c:extLst>
            <c:ext xmlns:c16="http://schemas.microsoft.com/office/drawing/2014/chart" uri="{C3380CC4-5D6E-409C-BE32-E72D297353CC}">
              <c16:uniqueId val="{00000001-D4C2-4402-BEBF-2D2184D64D86}"/>
            </c:ext>
          </c:extLst>
        </c:ser>
        <c:ser>
          <c:idx val="2"/>
          <c:order val="2"/>
          <c:tx>
            <c:strRef>
              <c:f>'25_ábra_chart'!$E$15</c:f>
              <c:strCache>
                <c:ptCount val="1"/>
                <c:pt idx="0">
                  <c:v>Ipar-logisztika</c:v>
                </c:pt>
              </c:strCache>
            </c:strRef>
          </c:tx>
          <c:spPr>
            <a:solidFill>
              <a:srgbClr val="DA8E1B"/>
            </a:solidFill>
            <a:ln>
              <a:solidFill>
                <a:schemeClr val="tx1"/>
              </a:solidFill>
            </a:ln>
            <a:effectLst/>
          </c:spPr>
          <c:invertIfNegative val="0"/>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'25_ábra_chart'!$F$15:$R$15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65.2</c:v>
                </c:pt>
              </c:numCache>
            </c:numRef>
          </c:val>
          <c:extLst>
            <c:ext xmlns:c16="http://schemas.microsoft.com/office/drawing/2014/chart" uri="{C3380CC4-5D6E-409C-BE32-E72D297353CC}">
              <c16:uniqueId val="{00000002-D4C2-4402-BEBF-2D2184D64D86}"/>
            </c:ext>
          </c:extLst>
        </c:ser>
        <c:ser>
          <c:idx val="3"/>
          <c:order val="3"/>
          <c:tx>
            <c:strRef>
              <c:f>'25_ábra_chart'!$E$16</c:f>
              <c:strCache>
                <c:ptCount val="1"/>
                <c:pt idx="0">
                  <c:v>Hotel</c:v>
                </c:pt>
              </c:strCache>
            </c:strRef>
          </c:tx>
          <c:spPr>
            <a:solidFill>
              <a:srgbClr val="8DA22D"/>
            </a:solidFill>
            <a:ln>
              <a:solidFill>
                <a:schemeClr val="tx1"/>
              </a:solidFill>
            </a:ln>
            <a:effectLst/>
          </c:spPr>
          <c:invertIfNegative val="0"/>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'25_ábra_chart'!$F$16:$R$16</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96.8</c:v>
                </c:pt>
              </c:numCache>
            </c:numRef>
          </c:val>
          <c:extLst>
            <c:ext xmlns:c16="http://schemas.microsoft.com/office/drawing/2014/chart" uri="{C3380CC4-5D6E-409C-BE32-E72D297353CC}">
              <c16:uniqueId val="{00000003-D4C2-4402-BEBF-2D2184D64D86}"/>
            </c:ext>
          </c:extLst>
        </c:ser>
        <c:ser>
          <c:idx val="4"/>
          <c:order val="4"/>
          <c:tx>
            <c:strRef>
              <c:f>'25_ábra_chart'!$E$17</c:f>
              <c:strCache>
                <c:ptCount val="1"/>
                <c:pt idx="0">
                  <c:v>Fejlesztési telek</c:v>
                </c:pt>
              </c:strCache>
            </c:strRef>
          </c:tx>
          <c:spPr>
            <a:solidFill>
              <a:srgbClr val="A8A8A8"/>
            </a:solidFill>
            <a:ln>
              <a:solidFill>
                <a:schemeClr val="tx1"/>
              </a:solidFill>
            </a:ln>
            <a:effectLst/>
          </c:spPr>
          <c:invertIfNegative val="0"/>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'25_ábra_chart'!$F$17:$R$17</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0</c:v>
                </c:pt>
              </c:numCache>
            </c:numRef>
          </c:val>
          <c:extLst>
            <c:ext xmlns:c16="http://schemas.microsoft.com/office/drawing/2014/chart" uri="{C3380CC4-5D6E-409C-BE32-E72D297353CC}">
              <c16:uniqueId val="{00000004-D4C2-4402-BEBF-2D2184D64D86}"/>
            </c:ext>
          </c:extLst>
        </c:ser>
        <c:ser>
          <c:idx val="5"/>
          <c:order val="5"/>
          <c:tx>
            <c:strRef>
              <c:f>'25_ábra_chart'!$E$18</c:f>
              <c:strCache>
                <c:ptCount val="1"/>
                <c:pt idx="0">
                  <c:v>Egyéb</c:v>
                </c:pt>
              </c:strCache>
            </c:strRef>
          </c:tx>
          <c:spPr>
            <a:solidFill>
              <a:srgbClr val="78A3D5"/>
            </a:solidFill>
            <a:ln>
              <a:solidFill>
                <a:schemeClr val="tx1"/>
              </a:solidFill>
            </a:ln>
            <a:effectLst/>
          </c:spPr>
          <c:invertIfNegative val="0"/>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'25_ábra_chart'!$F$18:$R$18</c:f>
              <c:numCache>
                <c:formatCode>0</c:formatCode>
                <c:ptCount val="13"/>
                <c:pt idx="0">
                  <c:v>21</c:v>
                </c:pt>
                <c:pt idx="1">
                  <c:v>0</c:v>
                </c:pt>
                <c:pt idx="2">
                  <c:v>13.2</c:v>
                </c:pt>
                <c:pt idx="3">
                  <c:v>0</c:v>
                </c:pt>
                <c:pt idx="4">
                  <c:v>0</c:v>
                </c:pt>
                <c:pt idx="5">
                  <c:v>0</c:v>
                </c:pt>
                <c:pt idx="6">
                  <c:v>0</c:v>
                </c:pt>
                <c:pt idx="7">
                  <c:v>0</c:v>
                </c:pt>
                <c:pt idx="8">
                  <c:v>9.5</c:v>
                </c:pt>
                <c:pt idx="9">
                  <c:v>31.4</c:v>
                </c:pt>
                <c:pt idx="10">
                  <c:v>11</c:v>
                </c:pt>
                <c:pt idx="11">
                  <c:v>0</c:v>
                </c:pt>
                <c:pt idx="12">
                  <c:v>24</c:v>
                </c:pt>
              </c:numCache>
            </c:numRef>
          </c:val>
          <c:extLst>
            <c:ext xmlns:c16="http://schemas.microsoft.com/office/drawing/2014/chart" uri="{C3380CC4-5D6E-409C-BE32-E72D297353CC}">
              <c16:uniqueId val="{00000005-D4C2-4402-BEBF-2D2184D64D86}"/>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'25_ábra_chart'!$E$19</c:f>
              <c:strCache>
                <c:ptCount val="1"/>
                <c:pt idx="0">
                  <c:v>Prime iroda hozam (j.sk.)</c:v>
                </c:pt>
              </c:strCache>
            </c:strRef>
          </c:tx>
          <c:spPr>
            <a:ln w="28575" cap="rnd">
              <a:solidFill>
                <a:srgbClr val="905699"/>
              </a:solidFill>
              <a:round/>
            </a:ln>
            <a:effectLst/>
          </c:spPr>
          <c:marker>
            <c:symbol val="none"/>
          </c:marker>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'25_ábra_chart'!$F$19:$R$19</c:f>
              <c:numCache>
                <c:formatCode>#,##0.00</c:formatCode>
                <c:ptCount val="13"/>
                <c:pt idx="0">
                  <c:v>5.75</c:v>
                </c:pt>
                <c:pt idx="1">
                  <c:v>6.75</c:v>
                </c:pt>
                <c:pt idx="2">
                  <c:v>8</c:v>
                </c:pt>
                <c:pt idx="3">
                  <c:v>7.5</c:v>
                </c:pt>
                <c:pt idx="4">
                  <c:v>7.25</c:v>
                </c:pt>
                <c:pt idx="5">
                  <c:v>7.5</c:v>
                </c:pt>
                <c:pt idx="6">
                  <c:v>7.5</c:v>
                </c:pt>
                <c:pt idx="7">
                  <c:v>7.25</c:v>
                </c:pt>
                <c:pt idx="8">
                  <c:v>7.25</c:v>
                </c:pt>
                <c:pt idx="9">
                  <c:v>6.75</c:v>
                </c:pt>
                <c:pt idx="10">
                  <c:v>6</c:v>
                </c:pt>
                <c:pt idx="11">
                  <c:v>5.75</c:v>
                </c:pt>
                <c:pt idx="12">
                  <c:v>5.5</c:v>
                </c:pt>
              </c:numCache>
            </c:numRef>
          </c:val>
          <c:smooth val="0"/>
          <c:extLst>
            <c:ext xmlns:c16="http://schemas.microsoft.com/office/drawing/2014/chart" uri="{C3380CC4-5D6E-409C-BE32-E72D297353CC}">
              <c16:uniqueId val="{00000006-D4C2-4402-BEBF-2D2184D64D86}"/>
            </c:ext>
          </c:extLst>
        </c:ser>
        <c:ser>
          <c:idx val="8"/>
          <c:order val="7"/>
          <c:tx>
            <c:strRef>
              <c:f>'25_ábra_chart'!$E$20</c:f>
              <c:strCache>
                <c:ptCount val="1"/>
                <c:pt idx="0">
                  <c:v>Prime ipar-logisztika hozam (j.sk.)</c:v>
                </c:pt>
              </c:strCache>
            </c:strRef>
          </c:tx>
          <c:spPr>
            <a:ln w="28575" cap="rnd">
              <a:solidFill>
                <a:srgbClr val="A99A6F"/>
              </a:solidFill>
              <a:round/>
            </a:ln>
            <a:effectLst/>
          </c:spPr>
          <c:marker>
            <c:symbol val="none"/>
          </c:marker>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'25_ábra_chart'!$F$20:$R$20</c:f>
              <c:numCache>
                <c:formatCode>#,##0.00</c:formatCode>
                <c:ptCount val="13"/>
                <c:pt idx="0">
                  <c:v>6.75</c:v>
                </c:pt>
                <c:pt idx="1">
                  <c:v>8</c:v>
                </c:pt>
                <c:pt idx="2">
                  <c:v>9.5</c:v>
                </c:pt>
                <c:pt idx="3">
                  <c:v>9.25</c:v>
                </c:pt>
                <c:pt idx="4">
                  <c:v>8.75</c:v>
                </c:pt>
                <c:pt idx="5">
                  <c:v>9.25</c:v>
                </c:pt>
                <c:pt idx="6">
                  <c:v>9.5</c:v>
                </c:pt>
                <c:pt idx="7">
                  <c:v>9.25</c:v>
                </c:pt>
                <c:pt idx="8">
                  <c:v>8.5</c:v>
                </c:pt>
                <c:pt idx="9">
                  <c:v>8.25</c:v>
                </c:pt>
                <c:pt idx="10">
                  <c:v>7.75</c:v>
                </c:pt>
                <c:pt idx="11">
                  <c:v>7.5</c:v>
                </c:pt>
                <c:pt idx="12">
                  <c:v>7</c:v>
                </c:pt>
              </c:numCache>
            </c:numRef>
          </c:val>
          <c:smooth val="0"/>
          <c:extLst>
            <c:ext xmlns:c16="http://schemas.microsoft.com/office/drawing/2014/chart" uri="{C3380CC4-5D6E-409C-BE32-E72D297353CC}">
              <c16:uniqueId val="{00000007-D4C2-4402-BEBF-2D2184D64D86}"/>
            </c:ext>
          </c:extLst>
        </c:ser>
        <c:ser>
          <c:idx val="9"/>
          <c:order val="8"/>
          <c:tx>
            <c:strRef>
              <c:f>'25_ábra_chart'!$E$21</c:f>
              <c:strCache>
                <c:ptCount val="1"/>
                <c:pt idx="0">
                  <c:v>Prime bevásárlóközpont hozam (j.sk.)</c:v>
                </c:pt>
              </c:strCache>
            </c:strRef>
          </c:tx>
          <c:spPr>
            <a:ln w="28575" cap="rnd">
              <a:solidFill>
                <a:srgbClr val="69AAA3"/>
              </a:solidFill>
              <a:round/>
            </a:ln>
            <a:effectLst/>
          </c:spPr>
          <c:marker>
            <c:symbol val="none"/>
          </c:marker>
          <c:cat>
            <c:strRef>
              <c:f>'25_ábra_chart'!$F$12:$R$12</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I-II.</c:v>
                </c:pt>
              </c:strCache>
            </c:strRef>
          </c:cat>
          <c:val>
            <c:numRef>
              <c:f>'25_ábra_chart'!$F$21:$R$21</c:f>
              <c:numCache>
                <c:formatCode>#,##0.00</c:formatCode>
                <c:ptCount val="13"/>
                <c:pt idx="0">
                  <c:v>5.75</c:v>
                </c:pt>
                <c:pt idx="1">
                  <c:v>6.75</c:v>
                </c:pt>
                <c:pt idx="2">
                  <c:v>7.75</c:v>
                </c:pt>
                <c:pt idx="3">
                  <c:v>7</c:v>
                </c:pt>
                <c:pt idx="4">
                  <c:v>7</c:v>
                </c:pt>
                <c:pt idx="5">
                  <c:v>7</c:v>
                </c:pt>
                <c:pt idx="6">
                  <c:v>7</c:v>
                </c:pt>
                <c:pt idx="7">
                  <c:v>7</c:v>
                </c:pt>
                <c:pt idx="8">
                  <c:v>7</c:v>
                </c:pt>
                <c:pt idx="9">
                  <c:v>6.5</c:v>
                </c:pt>
                <c:pt idx="10">
                  <c:v>5.75</c:v>
                </c:pt>
                <c:pt idx="11">
                  <c:v>5.5</c:v>
                </c:pt>
                <c:pt idx="12">
                  <c:v>5.5</c:v>
                </c:pt>
              </c:numCache>
            </c:numRef>
          </c:val>
          <c:smooth val="0"/>
          <c:extLst>
            <c:ext xmlns:c16="http://schemas.microsoft.com/office/drawing/2014/chart" uri="{C3380CC4-5D6E-409C-BE32-E72D297353CC}">
              <c16:uniqueId val="{00000008-D4C2-4402-BEBF-2D2184D64D86}"/>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0.1023055555555555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81640277777778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150793650793"/>
          <c:y val="7.3164319248826284E-2"/>
          <c:w val="0.76249384920634933"/>
          <c:h val="0.69136312890466156"/>
        </c:manualLayout>
      </c:layout>
      <c:lineChart>
        <c:grouping val="standard"/>
        <c:varyColors val="0"/>
        <c:ser>
          <c:idx val="0"/>
          <c:order val="0"/>
          <c:tx>
            <c:strRef>
              <c:f>'3_ábra_chart'!$F$9</c:f>
              <c:strCache>
                <c:ptCount val="1"/>
                <c:pt idx="0">
                  <c:v>Feldolgozóipar</c:v>
                </c:pt>
              </c:strCache>
            </c:strRef>
          </c:tx>
          <c:spPr>
            <a:ln w="28575" cap="rnd">
              <a:solidFill>
                <a:schemeClr val="accent1"/>
              </a:solidFill>
              <a:prstDash val="solid"/>
              <a:round/>
            </a:ln>
            <a:effectLst/>
          </c:spPr>
          <c:marker>
            <c:symbol val="none"/>
          </c:marker>
          <c:cat>
            <c:numRef>
              <c:f>'3_ábra_chart'!$E$10:$E$63</c:f>
              <c:numCache>
                <c:formatCode>m/d/yyyy</c:formatCode>
                <c:ptCount val="5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numCache>
            </c:numRef>
          </c:cat>
          <c:val>
            <c:numRef>
              <c:f>'3_ábra_chart'!$F$10:$F$63</c:f>
              <c:numCache>
                <c:formatCode>#\ ##0.0</c:formatCode>
                <c:ptCount val="54"/>
                <c:pt idx="0">
                  <c:v>861.38957266738055</c:v>
                </c:pt>
                <c:pt idx="1">
                  <c:v>859.3052178344393</c:v>
                </c:pt>
                <c:pt idx="2">
                  <c:v>859.43715896510037</c:v>
                </c:pt>
                <c:pt idx="3">
                  <c:v>870.98945053307989</c:v>
                </c:pt>
                <c:pt idx="4">
                  <c:v>865.64620835966014</c:v>
                </c:pt>
                <c:pt idx="5">
                  <c:v>872.02060783924708</c:v>
                </c:pt>
                <c:pt idx="6">
                  <c:v>861.06106087947001</c:v>
                </c:pt>
                <c:pt idx="7">
                  <c:v>855.60014292162293</c:v>
                </c:pt>
                <c:pt idx="8">
                  <c:v>844.89833538306129</c:v>
                </c:pt>
                <c:pt idx="9">
                  <c:v>845.31240204532412</c:v>
                </c:pt>
                <c:pt idx="10">
                  <c:v>849.03027645890768</c:v>
                </c:pt>
                <c:pt idx="11">
                  <c:v>827.58898611270706</c:v>
                </c:pt>
                <c:pt idx="12">
                  <c:v>805.54673481594034</c:v>
                </c:pt>
                <c:pt idx="13">
                  <c:v>790.25614341583787</c:v>
                </c:pt>
                <c:pt idx="14">
                  <c:v>772.94330360693368</c:v>
                </c:pt>
                <c:pt idx="15">
                  <c:v>775.09381816128871</c:v>
                </c:pt>
                <c:pt idx="16">
                  <c:v>768.89439027893002</c:v>
                </c:pt>
                <c:pt idx="17">
                  <c:v>781.03738079150514</c:v>
                </c:pt>
                <c:pt idx="18">
                  <c:v>782.46177306907248</c:v>
                </c:pt>
                <c:pt idx="19">
                  <c:v>778.50945586049272</c:v>
                </c:pt>
                <c:pt idx="20">
                  <c:v>791.47597179969921</c:v>
                </c:pt>
                <c:pt idx="21">
                  <c:v>801.5483633056175</c:v>
                </c:pt>
                <c:pt idx="22">
                  <c:v>809.34099567639851</c:v>
                </c:pt>
                <c:pt idx="23">
                  <c:v>797.60866921828404</c:v>
                </c:pt>
                <c:pt idx="24">
                  <c:v>792.18889631466118</c:v>
                </c:pt>
                <c:pt idx="25">
                  <c:v>784.88662713884912</c:v>
                </c:pt>
                <c:pt idx="26">
                  <c:v>792.87464500348403</c:v>
                </c:pt>
                <c:pt idx="27">
                  <c:v>786.95083154300551</c:v>
                </c:pt>
                <c:pt idx="28">
                  <c:v>791.14847731360203</c:v>
                </c:pt>
                <c:pt idx="29">
                  <c:v>807.17464380078547</c:v>
                </c:pt>
                <c:pt idx="30">
                  <c:v>827.89007180268936</c:v>
                </c:pt>
                <c:pt idx="31">
                  <c:v>850.94380708292329</c:v>
                </c:pt>
                <c:pt idx="32">
                  <c:v>871.96943298802353</c:v>
                </c:pt>
                <c:pt idx="33">
                  <c:v>891.17588982634777</c:v>
                </c:pt>
                <c:pt idx="34">
                  <c:v>896.19913599778749</c:v>
                </c:pt>
                <c:pt idx="35">
                  <c:v>895.28054118784166</c:v>
                </c:pt>
                <c:pt idx="36">
                  <c:v>895.84576971910974</c:v>
                </c:pt>
                <c:pt idx="37">
                  <c:v>899.90785059629059</c:v>
                </c:pt>
                <c:pt idx="38">
                  <c:v>900.12497278535966</c:v>
                </c:pt>
                <c:pt idx="39">
                  <c:v>910.85140689924037</c:v>
                </c:pt>
                <c:pt idx="40">
                  <c:v>920.96479310031748</c:v>
                </c:pt>
                <c:pt idx="41">
                  <c:v>924.92374044964231</c:v>
                </c:pt>
                <c:pt idx="42">
                  <c:v>948.45045618773804</c:v>
                </c:pt>
                <c:pt idx="43">
                  <c:v>961.44701026230121</c:v>
                </c:pt>
                <c:pt idx="44">
                  <c:v>981.4404696402089</c:v>
                </c:pt>
                <c:pt idx="45">
                  <c:v>989.229566833278</c:v>
                </c:pt>
                <c:pt idx="46">
                  <c:v>987.37737465011253</c:v>
                </c:pt>
                <c:pt idx="47">
                  <c:v>993.60058887640037</c:v>
                </c:pt>
                <c:pt idx="48">
                  <c:v>1001.9476135250685</c:v>
                </c:pt>
                <c:pt idx="49">
                  <c:v>1000.9943486176426</c:v>
                </c:pt>
                <c:pt idx="50">
                  <c:v>1001.4563052743687</c:v>
                </c:pt>
                <c:pt idx="51">
                  <c:v>1008.0809925829202</c:v>
                </c:pt>
                <c:pt idx="52">
                  <c:v>1007.8266211731914</c:v>
                </c:pt>
                <c:pt idx="53">
                  <c:v>1003.8922182820496</c:v>
                </c:pt>
              </c:numCache>
            </c:numRef>
          </c:val>
          <c:smooth val="0"/>
          <c:extLst>
            <c:ext xmlns:c16="http://schemas.microsoft.com/office/drawing/2014/chart" uri="{C3380CC4-5D6E-409C-BE32-E72D297353CC}">
              <c16:uniqueId val="{00000000-D9DE-453D-8F6A-F982655E2495}"/>
            </c:ext>
          </c:extLst>
        </c:ser>
        <c:dLbls>
          <c:showLegendKey val="0"/>
          <c:showVal val="0"/>
          <c:showCatName val="0"/>
          <c:showSerName val="0"/>
          <c:showPercent val="0"/>
          <c:showBubbleSize val="0"/>
        </c:dLbls>
        <c:marker val="1"/>
        <c:smooth val="0"/>
        <c:axId val="516982856"/>
        <c:axId val="516983248"/>
      </c:lineChart>
      <c:lineChart>
        <c:grouping val="standard"/>
        <c:varyColors val="0"/>
        <c:ser>
          <c:idx val="1"/>
          <c:order val="1"/>
          <c:tx>
            <c:strRef>
              <c:f>'3_ábra_chart'!$G$9</c:f>
              <c:strCache>
                <c:ptCount val="1"/>
                <c:pt idx="0">
                  <c:v>Piaci szolgáltatások (jobb skála)</c:v>
                </c:pt>
              </c:strCache>
            </c:strRef>
          </c:tx>
          <c:spPr>
            <a:ln w="28575" cap="rnd">
              <a:solidFill>
                <a:schemeClr val="tx2"/>
              </a:solidFill>
              <a:prstDash val="solid"/>
              <a:round/>
            </a:ln>
            <a:effectLst/>
          </c:spPr>
          <c:marker>
            <c:symbol val="none"/>
          </c:marker>
          <c:dPt>
            <c:idx val="35"/>
            <c:marker>
              <c:symbol val="none"/>
            </c:marker>
            <c:bubble3D val="0"/>
            <c:extLst>
              <c:ext xmlns:c16="http://schemas.microsoft.com/office/drawing/2014/chart" uri="{C3380CC4-5D6E-409C-BE32-E72D297353CC}">
                <c16:uniqueId val="{00000001-D9DE-453D-8F6A-F982655E2495}"/>
              </c:ext>
            </c:extLst>
          </c:dPt>
          <c:cat>
            <c:numRef>
              <c:f>'3_ábra_chart'!$E$10:$E$63</c:f>
              <c:numCache>
                <c:formatCode>m/d/yyyy</c:formatCode>
                <c:ptCount val="5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numCache>
            </c:numRef>
          </c:cat>
          <c:val>
            <c:numRef>
              <c:f>'3_ábra_chart'!$G$10:$G$63</c:f>
              <c:numCache>
                <c:formatCode>#\ ##0.0</c:formatCode>
                <c:ptCount val="54"/>
                <c:pt idx="0">
                  <c:v>1580.0931530671817</c:v>
                </c:pt>
                <c:pt idx="1">
                  <c:v>1581.0454573979162</c:v>
                </c:pt>
                <c:pt idx="2">
                  <c:v>1578.3308595201004</c:v>
                </c:pt>
                <c:pt idx="3">
                  <c:v>1591.2237810148013</c:v>
                </c:pt>
                <c:pt idx="4">
                  <c:v>1585.6644039431317</c:v>
                </c:pt>
                <c:pt idx="5">
                  <c:v>1595.7587340960531</c:v>
                </c:pt>
                <c:pt idx="6">
                  <c:v>1606.0550804435964</c:v>
                </c:pt>
                <c:pt idx="7">
                  <c:v>1595.4711585172176</c:v>
                </c:pt>
                <c:pt idx="8">
                  <c:v>1595.5270918782071</c:v>
                </c:pt>
                <c:pt idx="9">
                  <c:v>1593.5185230435045</c:v>
                </c:pt>
                <c:pt idx="10">
                  <c:v>1611.7806937058574</c:v>
                </c:pt>
                <c:pt idx="11">
                  <c:v>1604.5436913724307</c:v>
                </c:pt>
                <c:pt idx="12">
                  <c:v>1573.1225888029232</c:v>
                </c:pt>
                <c:pt idx="13">
                  <c:v>1557.3450692382255</c:v>
                </c:pt>
                <c:pt idx="14">
                  <c:v>1521.8833484864881</c:v>
                </c:pt>
                <c:pt idx="15">
                  <c:v>1530.5869934723628</c:v>
                </c:pt>
                <c:pt idx="16">
                  <c:v>1537.1680924443583</c:v>
                </c:pt>
                <c:pt idx="17">
                  <c:v>1523.8220250921145</c:v>
                </c:pt>
                <c:pt idx="18">
                  <c:v>1522.3984938975477</c:v>
                </c:pt>
                <c:pt idx="19">
                  <c:v>1524.0403885659809</c:v>
                </c:pt>
                <c:pt idx="20">
                  <c:v>1525.6689439515915</c:v>
                </c:pt>
                <c:pt idx="21">
                  <c:v>1531.7680715471929</c:v>
                </c:pt>
                <c:pt idx="22">
                  <c:v>1530.2836272752625</c:v>
                </c:pt>
                <c:pt idx="23">
                  <c:v>1557.7453572259542</c:v>
                </c:pt>
                <c:pt idx="24">
                  <c:v>1556.2895072591957</c:v>
                </c:pt>
                <c:pt idx="25">
                  <c:v>1591.2067620515418</c:v>
                </c:pt>
                <c:pt idx="26">
                  <c:v>1610.9229952612436</c:v>
                </c:pt>
                <c:pt idx="27">
                  <c:v>1608.9347354280201</c:v>
                </c:pt>
                <c:pt idx="28">
                  <c:v>1600.6754014812363</c:v>
                </c:pt>
                <c:pt idx="29">
                  <c:v>1603.6449387203156</c:v>
                </c:pt>
                <c:pt idx="30">
                  <c:v>1608.3181329704278</c:v>
                </c:pt>
                <c:pt idx="31">
                  <c:v>1612.434526828019</c:v>
                </c:pt>
                <c:pt idx="32">
                  <c:v>1652.8431174817681</c:v>
                </c:pt>
                <c:pt idx="33">
                  <c:v>1650.9314631342065</c:v>
                </c:pt>
                <c:pt idx="34">
                  <c:v>1656.251176982614</c:v>
                </c:pt>
                <c:pt idx="35">
                  <c:v>1653.1252424014131</c:v>
                </c:pt>
                <c:pt idx="36">
                  <c:v>1665.0919495602438</c:v>
                </c:pt>
                <c:pt idx="37">
                  <c:v>1676.5504289401274</c:v>
                </c:pt>
                <c:pt idx="38">
                  <c:v>1717.3855279653046</c:v>
                </c:pt>
                <c:pt idx="39">
                  <c:v>1713.518093534323</c:v>
                </c:pt>
                <c:pt idx="40">
                  <c:v>1723.2678451093559</c:v>
                </c:pt>
                <c:pt idx="41">
                  <c:v>1744.1005107231963</c:v>
                </c:pt>
                <c:pt idx="42">
                  <c:v>1740.0390620984913</c:v>
                </c:pt>
                <c:pt idx="43">
                  <c:v>1758.1325820689558</c:v>
                </c:pt>
                <c:pt idx="44">
                  <c:v>1736.1161667476613</c:v>
                </c:pt>
                <c:pt idx="45">
                  <c:v>1745.8668097882341</c:v>
                </c:pt>
                <c:pt idx="46">
                  <c:v>1744.7198365306303</c:v>
                </c:pt>
                <c:pt idx="47">
                  <c:v>1737.6111869334741</c:v>
                </c:pt>
                <c:pt idx="48">
                  <c:v>1727.8440599044845</c:v>
                </c:pt>
                <c:pt idx="49">
                  <c:v>1733.7797804842742</c:v>
                </c:pt>
                <c:pt idx="50">
                  <c:v>1742.0588412873128</c:v>
                </c:pt>
                <c:pt idx="51">
                  <c:v>1734.8148383239279</c:v>
                </c:pt>
                <c:pt idx="52">
                  <c:v>1776.704294802521</c:v>
                </c:pt>
                <c:pt idx="53">
                  <c:v>1770.1071469675744</c:v>
                </c:pt>
              </c:numCache>
            </c:numRef>
          </c:val>
          <c:smooth val="0"/>
          <c:extLst>
            <c:ext xmlns:c16="http://schemas.microsoft.com/office/drawing/2014/chart" uri="{C3380CC4-5D6E-409C-BE32-E72D297353CC}">
              <c16:uniqueId val="{00000002-D9DE-453D-8F6A-F982655E2495}"/>
            </c:ext>
          </c:extLst>
        </c:ser>
        <c:dLbls>
          <c:showLegendKey val="0"/>
          <c:showVal val="0"/>
          <c:showCatName val="0"/>
          <c:showSerName val="0"/>
          <c:showPercent val="0"/>
          <c:showBubbleSize val="0"/>
        </c:dLbls>
        <c:marker val="1"/>
        <c:smooth val="0"/>
        <c:axId val="516984032"/>
        <c:axId val="516983640"/>
      </c:lineChart>
      <c:dateAx>
        <c:axId val="516982856"/>
        <c:scaling>
          <c:orientation val="minMax"/>
        </c:scaling>
        <c:delete val="0"/>
        <c:axPos val="b"/>
        <c:numFmt formatCode="yyyy" sourceLinked="0"/>
        <c:majorTickMark val="out"/>
        <c:minorTickMark val="none"/>
        <c:tickLblPos val="nextTo"/>
        <c:spPr>
          <a:noFill/>
          <a:ln w="9525" cap="flat" cmpd="sng" algn="ctr">
            <a:solidFill>
              <a:schemeClr val="bg1">
                <a:lumMod val="50000"/>
              </a:schemeClr>
            </a:solidFill>
            <a:prstDash val="solid"/>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3248"/>
        <c:crossesAt val="-20"/>
        <c:auto val="1"/>
        <c:lblOffset val="100"/>
        <c:baseTimeUnit val="months"/>
        <c:majorUnit val="12"/>
        <c:majorTimeUnit val="months"/>
      </c:dateAx>
      <c:valAx>
        <c:axId val="516983248"/>
        <c:scaling>
          <c:orientation val="minMax"/>
          <c:max val="1050"/>
          <c:min val="7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r>
                  <a:rPr lang="en-US" sz="1400"/>
                  <a:t>ezer fő</a:t>
                </a:r>
              </a:p>
            </c:rich>
          </c:tx>
          <c:layout>
            <c:manualLayout>
              <c:xMode val="edge"/>
              <c:yMode val="edge"/>
              <c:x val="0.11591269841269841"/>
              <c:y val="9.5907729843628699E-4"/>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w="9525">
            <a:solidFill>
              <a:schemeClr val="bg1">
                <a:lumMod val="50000"/>
              </a:schemeClr>
            </a:solid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2856"/>
        <c:crosses val="autoZero"/>
        <c:crossBetween val="between"/>
      </c:valAx>
      <c:valAx>
        <c:axId val="516983640"/>
        <c:scaling>
          <c:orientation val="minMax"/>
          <c:max val="1800"/>
          <c:min val="1500"/>
        </c:scaling>
        <c:delete val="0"/>
        <c:axPos val="r"/>
        <c:title>
          <c:tx>
            <c:rich>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r>
                  <a:rPr lang="en-US" sz="1400"/>
                  <a:t>ezer fő</a:t>
                </a:r>
              </a:p>
            </c:rich>
          </c:tx>
          <c:layout>
            <c:manualLayout>
              <c:xMode val="edge"/>
              <c:yMode val="edge"/>
              <c:x val="0.78135337301587315"/>
              <c:y val="1.1368156445233078E-3"/>
            </c:manualLayout>
          </c:layout>
          <c:overlay val="0"/>
          <c:spPr>
            <a:noFill/>
            <a:ln>
              <a:noFill/>
            </a:ln>
            <a:effectLst/>
          </c:spPr>
          <c:txPr>
            <a:bodyPr rot="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4032"/>
        <c:crosses val="max"/>
        <c:crossBetween val="between"/>
        <c:majorUnit val="50"/>
      </c:valAx>
      <c:dateAx>
        <c:axId val="516984032"/>
        <c:scaling>
          <c:orientation val="minMax"/>
        </c:scaling>
        <c:delete val="1"/>
        <c:axPos val="b"/>
        <c:numFmt formatCode="m/d/yyyy" sourceLinked="1"/>
        <c:majorTickMark val="out"/>
        <c:minorTickMark val="none"/>
        <c:tickLblPos val="nextTo"/>
        <c:crossAx val="516983640"/>
        <c:crosses val="autoZero"/>
        <c:auto val="1"/>
        <c:lblOffset val="100"/>
        <c:baseTimeUnit val="months"/>
      </c:dateAx>
      <c:spPr>
        <a:noFill/>
        <a:ln w="9525">
          <a:solidFill>
            <a:schemeClr val="tx1"/>
          </a:solidFill>
        </a:ln>
        <a:effectLst/>
      </c:spPr>
    </c:plotArea>
    <c:legend>
      <c:legendPos val="b"/>
      <c:layout>
        <c:manualLayout>
          <c:xMode val="edge"/>
          <c:yMode val="edge"/>
          <c:x val="0.12201964285714285"/>
          <c:y val="0.90625174670067654"/>
          <c:w val="0.76101737946315218"/>
          <c:h val="6.6146296296296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1100" b="0" i="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0142648148148148"/>
        </c:manualLayout>
      </c:layout>
      <c:barChart>
        <c:barDir val="col"/>
        <c:grouping val="stacked"/>
        <c:varyColors val="0"/>
        <c:ser>
          <c:idx val="1"/>
          <c:order val="0"/>
          <c:tx>
            <c:strRef>
              <c:f>'25_ábra_chart'!$D$14</c:f>
              <c:strCache>
                <c:ptCount val="1"/>
                <c:pt idx="0">
                  <c:v>Office</c:v>
                </c:pt>
              </c:strCache>
            </c:strRef>
          </c:tx>
          <c:spPr>
            <a:solidFill>
              <a:srgbClr val="232157"/>
            </a:solidFill>
            <a:ln>
              <a:solidFill>
                <a:schemeClr val="tx1"/>
              </a:solidFill>
            </a:ln>
            <a:effectLst/>
          </c:spPr>
          <c:invertIfNegative val="0"/>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'25_ábra_chart'!$F$14:$R$14</c:f>
              <c:numCache>
                <c:formatCode>0</c:formatCode>
                <c:ptCount val="13"/>
                <c:pt idx="0">
                  <c:v>738.95</c:v>
                </c:pt>
                <c:pt idx="1">
                  <c:v>343.1</c:v>
                </c:pt>
                <c:pt idx="2">
                  <c:v>165.5</c:v>
                </c:pt>
                <c:pt idx="3">
                  <c:v>66.132209737827722</c:v>
                </c:pt>
                <c:pt idx="4">
                  <c:v>435.08505132620462</c:v>
                </c:pt>
                <c:pt idx="5">
                  <c:v>41</c:v>
                </c:pt>
                <c:pt idx="6">
                  <c:v>209.25</c:v>
                </c:pt>
                <c:pt idx="7">
                  <c:v>207.05</c:v>
                </c:pt>
                <c:pt idx="8">
                  <c:v>414.9</c:v>
                </c:pt>
                <c:pt idx="9">
                  <c:v>901.90999999999985</c:v>
                </c:pt>
                <c:pt idx="10">
                  <c:v>759.39</c:v>
                </c:pt>
                <c:pt idx="11">
                  <c:v>872.49999999999989</c:v>
                </c:pt>
                <c:pt idx="12">
                  <c:v>356</c:v>
                </c:pt>
              </c:numCache>
            </c:numRef>
          </c:val>
          <c:extLst>
            <c:ext xmlns:c16="http://schemas.microsoft.com/office/drawing/2014/chart" uri="{C3380CC4-5D6E-409C-BE32-E72D297353CC}">
              <c16:uniqueId val="{00000000-E378-4534-AA91-CF87BD77C0DA}"/>
            </c:ext>
          </c:extLst>
        </c:ser>
        <c:ser>
          <c:idx val="0"/>
          <c:order val="1"/>
          <c:tx>
            <c:strRef>
              <c:f>'25_ábra_chart'!$D$13</c:f>
              <c:strCache>
                <c:ptCount val="1"/>
                <c:pt idx="0">
                  <c:v>Retail</c:v>
                </c:pt>
              </c:strCache>
            </c:strRef>
          </c:tx>
          <c:spPr>
            <a:solidFill>
              <a:srgbClr val="C00000"/>
            </a:solidFill>
            <a:ln>
              <a:solidFill>
                <a:schemeClr val="tx1"/>
              </a:solidFill>
            </a:ln>
            <a:effectLst/>
          </c:spPr>
          <c:invertIfNegative val="0"/>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'25_ábra_chart'!$F$13:$R$13</c:f>
              <c:numCache>
                <c:formatCode>0</c:formatCode>
                <c:ptCount val="13"/>
                <c:pt idx="0">
                  <c:v>946</c:v>
                </c:pt>
                <c:pt idx="1">
                  <c:v>20</c:v>
                </c:pt>
                <c:pt idx="2">
                  <c:v>35.200000000000003</c:v>
                </c:pt>
                <c:pt idx="3">
                  <c:v>166.73599999999999</c:v>
                </c:pt>
                <c:pt idx="4">
                  <c:v>124.07000000000001</c:v>
                </c:pt>
                <c:pt idx="5">
                  <c:v>53.91</c:v>
                </c:pt>
                <c:pt idx="6">
                  <c:v>43.2</c:v>
                </c:pt>
                <c:pt idx="7">
                  <c:v>192.71500000000003</c:v>
                </c:pt>
                <c:pt idx="8">
                  <c:v>187.70010000000002</c:v>
                </c:pt>
                <c:pt idx="9">
                  <c:v>398.26</c:v>
                </c:pt>
                <c:pt idx="10">
                  <c:v>600.99</c:v>
                </c:pt>
                <c:pt idx="11">
                  <c:v>755.3</c:v>
                </c:pt>
                <c:pt idx="12">
                  <c:v>57.1</c:v>
                </c:pt>
              </c:numCache>
            </c:numRef>
          </c:val>
          <c:extLst>
            <c:ext xmlns:c16="http://schemas.microsoft.com/office/drawing/2014/chart" uri="{C3380CC4-5D6E-409C-BE32-E72D297353CC}">
              <c16:uniqueId val="{00000001-E378-4534-AA91-CF87BD77C0DA}"/>
            </c:ext>
          </c:extLst>
        </c:ser>
        <c:ser>
          <c:idx val="2"/>
          <c:order val="2"/>
          <c:tx>
            <c:strRef>
              <c:f>'25_ábra_chart'!$D$15</c:f>
              <c:strCache>
                <c:ptCount val="1"/>
                <c:pt idx="0">
                  <c:v>Industrial-logistics</c:v>
                </c:pt>
              </c:strCache>
            </c:strRef>
          </c:tx>
          <c:spPr>
            <a:solidFill>
              <a:srgbClr val="DA8E1B"/>
            </a:solidFill>
            <a:ln>
              <a:solidFill>
                <a:schemeClr val="tx1"/>
              </a:solidFill>
            </a:ln>
            <a:effectLst/>
          </c:spPr>
          <c:invertIfNegative val="0"/>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'25_ábra_chart'!$F$15:$R$15</c:f>
              <c:numCache>
                <c:formatCode>0</c:formatCode>
                <c:ptCount val="13"/>
                <c:pt idx="0">
                  <c:v>164</c:v>
                </c:pt>
                <c:pt idx="1">
                  <c:v>37</c:v>
                </c:pt>
                <c:pt idx="2">
                  <c:v>63</c:v>
                </c:pt>
                <c:pt idx="3">
                  <c:v>7.8</c:v>
                </c:pt>
                <c:pt idx="4">
                  <c:v>57.484948673795373</c:v>
                </c:pt>
                <c:pt idx="5">
                  <c:v>0</c:v>
                </c:pt>
                <c:pt idx="6">
                  <c:v>76.34</c:v>
                </c:pt>
                <c:pt idx="7">
                  <c:v>75.349999999999994</c:v>
                </c:pt>
                <c:pt idx="8">
                  <c:v>86.766666666666666</c:v>
                </c:pt>
                <c:pt idx="9">
                  <c:v>260.08000000000004</c:v>
                </c:pt>
                <c:pt idx="10">
                  <c:v>242.95999999999998</c:v>
                </c:pt>
                <c:pt idx="11">
                  <c:v>101.60000000000001</c:v>
                </c:pt>
                <c:pt idx="12">
                  <c:v>65.2</c:v>
                </c:pt>
              </c:numCache>
            </c:numRef>
          </c:val>
          <c:extLst>
            <c:ext xmlns:c16="http://schemas.microsoft.com/office/drawing/2014/chart" uri="{C3380CC4-5D6E-409C-BE32-E72D297353CC}">
              <c16:uniqueId val="{00000002-E378-4534-AA91-CF87BD77C0DA}"/>
            </c:ext>
          </c:extLst>
        </c:ser>
        <c:ser>
          <c:idx val="3"/>
          <c:order val="3"/>
          <c:tx>
            <c:strRef>
              <c:f>'25_ábra_chart'!$D$16</c:f>
              <c:strCache>
                <c:ptCount val="1"/>
                <c:pt idx="0">
                  <c:v>Hotel</c:v>
                </c:pt>
              </c:strCache>
            </c:strRef>
          </c:tx>
          <c:spPr>
            <a:solidFill>
              <a:srgbClr val="8DA22D"/>
            </a:solidFill>
            <a:ln>
              <a:solidFill>
                <a:schemeClr val="tx1"/>
              </a:solidFill>
            </a:ln>
            <a:effectLst/>
          </c:spPr>
          <c:invertIfNegative val="0"/>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'25_ábra_chart'!$F$16:$R$16</c:f>
              <c:numCache>
                <c:formatCode>0</c:formatCode>
                <c:ptCount val="13"/>
                <c:pt idx="0">
                  <c:v>32.5</c:v>
                </c:pt>
                <c:pt idx="1">
                  <c:v>0</c:v>
                </c:pt>
                <c:pt idx="2">
                  <c:v>55</c:v>
                </c:pt>
                <c:pt idx="3">
                  <c:v>0</c:v>
                </c:pt>
                <c:pt idx="4">
                  <c:v>115</c:v>
                </c:pt>
                <c:pt idx="5">
                  <c:v>58</c:v>
                </c:pt>
                <c:pt idx="6">
                  <c:v>4</c:v>
                </c:pt>
                <c:pt idx="7">
                  <c:v>109.238</c:v>
                </c:pt>
                <c:pt idx="8">
                  <c:v>94.451612903225808</c:v>
                </c:pt>
                <c:pt idx="9">
                  <c:v>24</c:v>
                </c:pt>
                <c:pt idx="10">
                  <c:v>139.30000000000001</c:v>
                </c:pt>
                <c:pt idx="11">
                  <c:v>89.6</c:v>
                </c:pt>
                <c:pt idx="12">
                  <c:v>96.8</c:v>
                </c:pt>
              </c:numCache>
            </c:numRef>
          </c:val>
          <c:extLst>
            <c:ext xmlns:c16="http://schemas.microsoft.com/office/drawing/2014/chart" uri="{C3380CC4-5D6E-409C-BE32-E72D297353CC}">
              <c16:uniqueId val="{00000003-E378-4534-AA91-CF87BD77C0DA}"/>
            </c:ext>
          </c:extLst>
        </c:ser>
        <c:ser>
          <c:idx val="4"/>
          <c:order val="4"/>
          <c:tx>
            <c:strRef>
              <c:f>'25_ábra_chart'!$D$17</c:f>
              <c:strCache>
                <c:ptCount val="1"/>
                <c:pt idx="0">
                  <c:v>Development land</c:v>
                </c:pt>
              </c:strCache>
            </c:strRef>
          </c:tx>
          <c:spPr>
            <a:solidFill>
              <a:srgbClr val="A8A8A8"/>
            </a:solidFill>
            <a:ln>
              <a:solidFill>
                <a:schemeClr val="tx1"/>
              </a:solidFill>
            </a:ln>
            <a:effectLst/>
          </c:spPr>
          <c:invertIfNegative val="0"/>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'25_ábra_chart'!$F$17:$R$17</c:f>
              <c:numCache>
                <c:formatCode>0</c:formatCode>
                <c:ptCount val="13"/>
                <c:pt idx="0">
                  <c:v>29.55</c:v>
                </c:pt>
                <c:pt idx="1">
                  <c:v>0</c:v>
                </c:pt>
                <c:pt idx="2">
                  <c:v>0</c:v>
                </c:pt>
                <c:pt idx="3">
                  <c:v>0</c:v>
                </c:pt>
                <c:pt idx="4">
                  <c:v>0</c:v>
                </c:pt>
                <c:pt idx="5">
                  <c:v>0</c:v>
                </c:pt>
                <c:pt idx="6">
                  <c:v>23.6</c:v>
                </c:pt>
                <c:pt idx="7">
                  <c:v>33</c:v>
                </c:pt>
                <c:pt idx="8">
                  <c:v>16.32</c:v>
                </c:pt>
                <c:pt idx="9">
                  <c:v>55.2</c:v>
                </c:pt>
                <c:pt idx="10">
                  <c:v>0</c:v>
                </c:pt>
                <c:pt idx="11">
                  <c:v>0</c:v>
                </c:pt>
                <c:pt idx="12">
                  <c:v>0</c:v>
                </c:pt>
              </c:numCache>
            </c:numRef>
          </c:val>
          <c:extLst>
            <c:ext xmlns:c16="http://schemas.microsoft.com/office/drawing/2014/chart" uri="{C3380CC4-5D6E-409C-BE32-E72D297353CC}">
              <c16:uniqueId val="{00000004-E378-4534-AA91-CF87BD77C0DA}"/>
            </c:ext>
          </c:extLst>
        </c:ser>
        <c:ser>
          <c:idx val="5"/>
          <c:order val="5"/>
          <c:tx>
            <c:strRef>
              <c:f>'25_ábra_chart'!$D$18</c:f>
              <c:strCache>
                <c:ptCount val="1"/>
                <c:pt idx="0">
                  <c:v>Other</c:v>
                </c:pt>
              </c:strCache>
            </c:strRef>
          </c:tx>
          <c:spPr>
            <a:solidFill>
              <a:srgbClr val="78A3D5"/>
            </a:solidFill>
            <a:ln>
              <a:solidFill>
                <a:schemeClr val="tx1"/>
              </a:solidFill>
            </a:ln>
            <a:effectLst/>
          </c:spPr>
          <c:invertIfNegative val="0"/>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'25_ábra_chart'!$F$18:$R$18</c:f>
              <c:numCache>
                <c:formatCode>0</c:formatCode>
                <c:ptCount val="13"/>
                <c:pt idx="0">
                  <c:v>21</c:v>
                </c:pt>
                <c:pt idx="1">
                  <c:v>0</c:v>
                </c:pt>
                <c:pt idx="2">
                  <c:v>13.2</c:v>
                </c:pt>
                <c:pt idx="3">
                  <c:v>0</c:v>
                </c:pt>
                <c:pt idx="4">
                  <c:v>0</c:v>
                </c:pt>
                <c:pt idx="5">
                  <c:v>0</c:v>
                </c:pt>
                <c:pt idx="6">
                  <c:v>0</c:v>
                </c:pt>
                <c:pt idx="7">
                  <c:v>0</c:v>
                </c:pt>
                <c:pt idx="8">
                  <c:v>9.5</c:v>
                </c:pt>
                <c:pt idx="9">
                  <c:v>31.4</c:v>
                </c:pt>
                <c:pt idx="10">
                  <c:v>11</c:v>
                </c:pt>
                <c:pt idx="11">
                  <c:v>0</c:v>
                </c:pt>
                <c:pt idx="12">
                  <c:v>24</c:v>
                </c:pt>
              </c:numCache>
            </c:numRef>
          </c:val>
          <c:extLst>
            <c:ext xmlns:c16="http://schemas.microsoft.com/office/drawing/2014/chart" uri="{C3380CC4-5D6E-409C-BE32-E72D297353CC}">
              <c16:uniqueId val="{00000005-E378-4534-AA91-CF87BD77C0DA}"/>
            </c:ext>
          </c:extLst>
        </c:ser>
        <c:dLbls>
          <c:showLegendKey val="0"/>
          <c:showVal val="0"/>
          <c:showCatName val="0"/>
          <c:showSerName val="0"/>
          <c:showPercent val="0"/>
          <c:showBubbleSize val="0"/>
        </c:dLbls>
        <c:gapWidth val="150"/>
        <c:overlap val="100"/>
        <c:axId val="690959880"/>
        <c:axId val="690938560"/>
      </c:barChart>
      <c:lineChart>
        <c:grouping val="standard"/>
        <c:varyColors val="0"/>
        <c:ser>
          <c:idx val="6"/>
          <c:order val="6"/>
          <c:tx>
            <c:strRef>
              <c:f>'25_ábra_chart'!$D$19</c:f>
              <c:strCache>
                <c:ptCount val="1"/>
                <c:pt idx="0">
                  <c:v>Prime office yield (rhs)</c:v>
                </c:pt>
              </c:strCache>
            </c:strRef>
          </c:tx>
          <c:spPr>
            <a:ln w="28575" cap="rnd">
              <a:solidFill>
                <a:srgbClr val="905699"/>
              </a:solidFill>
              <a:round/>
            </a:ln>
            <a:effectLst/>
          </c:spPr>
          <c:marker>
            <c:symbol val="none"/>
          </c:marker>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'25_ábra_chart'!$F$19:$R$19</c:f>
              <c:numCache>
                <c:formatCode>#,##0.00</c:formatCode>
                <c:ptCount val="13"/>
                <c:pt idx="0">
                  <c:v>5.75</c:v>
                </c:pt>
                <c:pt idx="1">
                  <c:v>6.75</c:v>
                </c:pt>
                <c:pt idx="2">
                  <c:v>8</c:v>
                </c:pt>
                <c:pt idx="3">
                  <c:v>7.5</c:v>
                </c:pt>
                <c:pt idx="4">
                  <c:v>7.25</c:v>
                </c:pt>
                <c:pt idx="5">
                  <c:v>7.5</c:v>
                </c:pt>
                <c:pt idx="6">
                  <c:v>7.5</c:v>
                </c:pt>
                <c:pt idx="7">
                  <c:v>7.25</c:v>
                </c:pt>
                <c:pt idx="8">
                  <c:v>7.25</c:v>
                </c:pt>
                <c:pt idx="9">
                  <c:v>6.75</c:v>
                </c:pt>
                <c:pt idx="10">
                  <c:v>6</c:v>
                </c:pt>
                <c:pt idx="11">
                  <c:v>5.75</c:v>
                </c:pt>
                <c:pt idx="12">
                  <c:v>5.5</c:v>
                </c:pt>
              </c:numCache>
            </c:numRef>
          </c:val>
          <c:smooth val="0"/>
          <c:extLst>
            <c:ext xmlns:c16="http://schemas.microsoft.com/office/drawing/2014/chart" uri="{C3380CC4-5D6E-409C-BE32-E72D297353CC}">
              <c16:uniqueId val="{00000006-E378-4534-AA91-CF87BD77C0DA}"/>
            </c:ext>
          </c:extLst>
        </c:ser>
        <c:ser>
          <c:idx val="8"/>
          <c:order val="7"/>
          <c:tx>
            <c:strRef>
              <c:f>'25_ábra_chart'!$D$20</c:f>
              <c:strCache>
                <c:ptCount val="1"/>
                <c:pt idx="0">
                  <c:v>Prime industrial yield (rhs)</c:v>
                </c:pt>
              </c:strCache>
            </c:strRef>
          </c:tx>
          <c:spPr>
            <a:ln w="28575" cap="rnd">
              <a:solidFill>
                <a:srgbClr val="A99A6F"/>
              </a:solidFill>
              <a:round/>
            </a:ln>
            <a:effectLst/>
          </c:spPr>
          <c:marker>
            <c:symbol val="none"/>
          </c:marker>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'25_ábra_chart'!$F$20:$R$20</c:f>
              <c:numCache>
                <c:formatCode>#,##0.00</c:formatCode>
                <c:ptCount val="13"/>
                <c:pt idx="0">
                  <c:v>6.75</c:v>
                </c:pt>
                <c:pt idx="1">
                  <c:v>8</c:v>
                </c:pt>
                <c:pt idx="2">
                  <c:v>9.5</c:v>
                </c:pt>
                <c:pt idx="3">
                  <c:v>9.25</c:v>
                </c:pt>
                <c:pt idx="4">
                  <c:v>8.75</c:v>
                </c:pt>
                <c:pt idx="5">
                  <c:v>9.25</c:v>
                </c:pt>
                <c:pt idx="6">
                  <c:v>9.5</c:v>
                </c:pt>
                <c:pt idx="7">
                  <c:v>9.25</c:v>
                </c:pt>
                <c:pt idx="8">
                  <c:v>8.5</c:v>
                </c:pt>
                <c:pt idx="9">
                  <c:v>8.25</c:v>
                </c:pt>
                <c:pt idx="10">
                  <c:v>7.75</c:v>
                </c:pt>
                <c:pt idx="11">
                  <c:v>7.5</c:v>
                </c:pt>
                <c:pt idx="12">
                  <c:v>7</c:v>
                </c:pt>
              </c:numCache>
            </c:numRef>
          </c:val>
          <c:smooth val="0"/>
          <c:extLst>
            <c:ext xmlns:c16="http://schemas.microsoft.com/office/drawing/2014/chart" uri="{C3380CC4-5D6E-409C-BE32-E72D297353CC}">
              <c16:uniqueId val="{00000007-E378-4534-AA91-CF87BD77C0DA}"/>
            </c:ext>
          </c:extLst>
        </c:ser>
        <c:ser>
          <c:idx val="9"/>
          <c:order val="8"/>
          <c:tx>
            <c:strRef>
              <c:f>'25_ábra_chart'!$D$21</c:f>
              <c:strCache>
                <c:ptCount val="1"/>
                <c:pt idx="0">
                  <c:v>Prime shopping centre yield (rhs)</c:v>
                </c:pt>
              </c:strCache>
            </c:strRef>
          </c:tx>
          <c:spPr>
            <a:ln w="28575" cap="rnd">
              <a:solidFill>
                <a:srgbClr val="69AAA3"/>
              </a:solidFill>
              <a:round/>
            </a:ln>
            <a:effectLst/>
          </c:spPr>
          <c:marker>
            <c:symbol val="none"/>
          </c:marker>
          <c:cat>
            <c:strRef>
              <c:f>'25_ábra_chart'!$F$11:$R$11</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'25_ábra_chart'!$F$21:$R$21</c:f>
              <c:numCache>
                <c:formatCode>#,##0.00</c:formatCode>
                <c:ptCount val="13"/>
                <c:pt idx="0">
                  <c:v>5.75</c:v>
                </c:pt>
                <c:pt idx="1">
                  <c:v>6.75</c:v>
                </c:pt>
                <c:pt idx="2">
                  <c:v>7.75</c:v>
                </c:pt>
                <c:pt idx="3">
                  <c:v>7</c:v>
                </c:pt>
                <c:pt idx="4">
                  <c:v>7</c:v>
                </c:pt>
                <c:pt idx="5">
                  <c:v>7</c:v>
                </c:pt>
                <c:pt idx="6">
                  <c:v>7</c:v>
                </c:pt>
                <c:pt idx="7">
                  <c:v>7</c:v>
                </c:pt>
                <c:pt idx="8">
                  <c:v>7</c:v>
                </c:pt>
                <c:pt idx="9">
                  <c:v>6.5</c:v>
                </c:pt>
                <c:pt idx="10">
                  <c:v>5.75</c:v>
                </c:pt>
                <c:pt idx="11">
                  <c:v>5.5</c:v>
                </c:pt>
                <c:pt idx="12">
                  <c:v>5.5</c:v>
                </c:pt>
              </c:numCache>
            </c:numRef>
          </c:val>
          <c:smooth val="0"/>
          <c:extLst>
            <c:ext xmlns:c16="http://schemas.microsoft.com/office/drawing/2014/chart" uri="{C3380CC4-5D6E-409C-BE32-E72D297353CC}">
              <c16:uniqueId val="{00000008-E378-4534-AA91-CF87BD77C0DA}"/>
            </c:ext>
          </c:extLst>
        </c:ser>
        <c:dLbls>
          <c:showLegendKey val="0"/>
          <c:showVal val="0"/>
          <c:showCatName val="0"/>
          <c:showSerName val="0"/>
          <c:showPercent val="0"/>
          <c:showBubbleSize val="0"/>
        </c:dLbls>
        <c:marker val="1"/>
        <c:smooth val="0"/>
        <c:axId val="691696192"/>
        <c:axId val="691686680"/>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25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879059432946306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majorUnit val="250"/>
      </c:valAx>
      <c:valAx>
        <c:axId val="691686680"/>
        <c:scaling>
          <c:orientation val="minMax"/>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44262470672666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1696192"/>
        <c:crosses val="max"/>
        <c:crossBetween val="between"/>
        <c:majorUnit val="1"/>
        <c:minorUnit val="0.1"/>
      </c:valAx>
      <c:catAx>
        <c:axId val="691696192"/>
        <c:scaling>
          <c:orientation val="minMax"/>
        </c:scaling>
        <c:delete val="1"/>
        <c:axPos val="b"/>
        <c:numFmt formatCode="General" sourceLinked="1"/>
        <c:majorTickMark val="out"/>
        <c:minorTickMark val="none"/>
        <c:tickLblPos val="nextTo"/>
        <c:crossAx val="69168668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930555555555555E-2"/>
          <c:y val="0.76047222222222211"/>
          <c:w val="0.95413888888888898"/>
          <c:h val="0.2207129629629629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'26_ábra_chart'!$E$19</c:f>
              <c:strCache>
                <c:ptCount val="1"/>
                <c:pt idx="0">
                  <c:v>Prime iroda hozamfelár a 10 éves eurokötvényhozamhoz képest</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'26_ábra_chart'!$F$17:$R$17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c:v>
                </c:pt>
              </c:strCache>
            </c:strRef>
          </c:cat>
          <c:val>
            <c:numRef>
              <c:f>'26_ábra_chart'!$F$19:$R$19</c:f>
              <c:numCache>
                <c:formatCode>#,##0.00</c:formatCode>
                <c:ptCount val="13"/>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5.438643312</c:v>
                </c:pt>
              </c:numCache>
            </c:numRef>
          </c:val>
          <c:smooth val="0"/>
          <c:extLst>
            <c:ext xmlns:c16="http://schemas.microsoft.com/office/drawing/2014/chart" uri="{C3380CC4-5D6E-409C-BE32-E72D297353CC}">
              <c16:uniqueId val="{00000000-DA9A-41D4-8E70-802EF6B1BF5C}"/>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'26_ábra_chart'!$E$18</c:f>
              <c:strCache>
                <c:ptCount val="1"/>
                <c:pt idx="0">
                  <c:v>Prime iroda hozamfelár a 10 éves HUF állampapírhozamhoz képest</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'26_ábra_chart'!$F$17:$R$17</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II.</c:v>
                </c:pt>
              </c:strCache>
            </c:strRef>
          </c:cat>
          <c:val>
            <c:numRef>
              <c:f>'26_ábra_chart'!$F$18:$R$18</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2.5908333333333329</c:v>
                </c:pt>
              </c:numCache>
            </c:numRef>
          </c:val>
          <c:smooth val="0"/>
          <c:extLst>
            <c:ext xmlns:c16="http://schemas.microsoft.com/office/drawing/2014/chart" uri="{C3380CC4-5D6E-409C-BE32-E72D297353CC}">
              <c16:uniqueId val="{00000001-DA9A-41D4-8E70-802EF6B1BF5C}"/>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százalék</a:t>
                </a:r>
                <a:r>
                  <a:rPr lang="hu-HU" b="0"/>
                  <a:t>pont</a:t>
                </a:r>
                <a:endParaRPr lang="en-US"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százalékpont</a:t>
                </a:r>
              </a:p>
            </c:rich>
          </c:tx>
          <c:layout>
            <c:manualLayout>
              <c:xMode val="edge"/>
              <c:yMode val="edge"/>
              <c:x val="0.77035930555555554"/>
              <c:y val="2.9592592592592594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9117638888888883E-2"/>
          <c:y val="0.83888888888888891"/>
          <c:w val="0.84176472222222221"/>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573924228584672E-2"/>
          <c:y val="5.5335643404767737E-2"/>
          <c:w val="0.83007736111111108"/>
          <c:h val="0.65316722222222234"/>
        </c:manualLayout>
      </c:layout>
      <c:lineChart>
        <c:grouping val="standard"/>
        <c:varyColors val="0"/>
        <c:ser>
          <c:idx val="1"/>
          <c:order val="1"/>
          <c:tx>
            <c:strRef>
              <c:f>'26_ábra_chart'!$D$19</c:f>
              <c:strCache>
                <c:ptCount val="1"/>
                <c:pt idx="0">
                  <c:v>Yield premium of prime offices compared to 10-year Eurobond</c:v>
                </c:pt>
              </c:strCache>
            </c:strRef>
          </c:tx>
          <c:spPr>
            <a:ln w="31750" cap="rnd">
              <a:solidFill>
                <a:srgbClr val="0C2148"/>
              </a:solidFill>
              <a:round/>
            </a:ln>
            <a:effectLst/>
          </c:spPr>
          <c:marker>
            <c:symbol val="triangle"/>
            <c:size val="13"/>
            <c:spPr>
              <a:solidFill>
                <a:srgbClr val="0C2148"/>
              </a:solidFill>
              <a:ln w="9525">
                <a:solidFill>
                  <a:srgbClr val="0C2148"/>
                </a:solidFill>
              </a:ln>
              <a:effectLst/>
            </c:spPr>
          </c:marker>
          <c:cat>
            <c:strRef>
              <c:f>'26_ábra_chart'!$F$16:$R$16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'26_ábra_chart'!$F$19:$R$19</c:f>
              <c:numCache>
                <c:formatCode>#,##0.00</c:formatCode>
                <c:ptCount val="13"/>
                <c:pt idx="0">
                  <c:v>1.5197571176470595</c:v>
                </c:pt>
                <c:pt idx="1">
                  <c:v>2.5017948085937478</c:v>
                </c:pt>
                <c:pt idx="2">
                  <c:v>4.1790915976562477</c:v>
                </c:pt>
                <c:pt idx="3">
                  <c:v>4.3492338992248056</c:v>
                </c:pt>
                <c:pt idx="4">
                  <c:v>4.1002149533073915</c:v>
                </c:pt>
                <c:pt idx="5">
                  <c:v>5.3023917070312514</c:v>
                </c:pt>
                <c:pt idx="6">
                  <c:v>5.5421356078431376</c:v>
                </c:pt>
                <c:pt idx="7">
                  <c:v>5.8299017882352944</c:v>
                </c:pt>
                <c:pt idx="8">
                  <c:v>6.6200721220472438</c:v>
                </c:pt>
                <c:pt idx="9">
                  <c:v>6.5222738171206229</c:v>
                </c:pt>
                <c:pt idx="10">
                  <c:v>5.570702968627451</c:v>
                </c:pt>
                <c:pt idx="11">
                  <c:v>5.2326476877470363</c:v>
                </c:pt>
                <c:pt idx="12">
                  <c:v>5.438643312</c:v>
                </c:pt>
              </c:numCache>
            </c:numRef>
          </c:val>
          <c:smooth val="0"/>
          <c:extLst>
            <c:ext xmlns:c16="http://schemas.microsoft.com/office/drawing/2014/chart" uri="{C3380CC4-5D6E-409C-BE32-E72D297353CC}">
              <c16:uniqueId val="{00000000-0A31-40F9-B30B-700005D27F38}"/>
            </c:ext>
          </c:extLst>
        </c:ser>
        <c:dLbls>
          <c:showLegendKey val="0"/>
          <c:showVal val="0"/>
          <c:showCatName val="0"/>
          <c:showSerName val="0"/>
          <c:showPercent val="0"/>
          <c:showBubbleSize val="0"/>
        </c:dLbls>
        <c:marker val="1"/>
        <c:smooth val="0"/>
        <c:axId val="690959880"/>
        <c:axId val="690938560"/>
      </c:lineChart>
      <c:lineChart>
        <c:grouping val="standard"/>
        <c:varyColors val="0"/>
        <c:ser>
          <c:idx val="0"/>
          <c:order val="0"/>
          <c:tx>
            <c:strRef>
              <c:f>'26_ábra_chart'!$D$18</c:f>
              <c:strCache>
                <c:ptCount val="1"/>
                <c:pt idx="0">
                  <c:v>Yield premium of prime offices compared to 10-year HUF government bond</c:v>
                </c:pt>
              </c:strCache>
            </c:strRef>
          </c:tx>
          <c:spPr>
            <a:ln w="31750" cap="rnd">
              <a:solidFill>
                <a:srgbClr val="DA0000"/>
              </a:solidFill>
              <a:round/>
            </a:ln>
            <a:effectLst/>
          </c:spPr>
          <c:marker>
            <c:symbol val="diamond"/>
            <c:size val="13"/>
            <c:spPr>
              <a:solidFill>
                <a:srgbClr val="DA0000"/>
              </a:solidFill>
              <a:ln w="9525">
                <a:solidFill>
                  <a:srgbClr val="DA0000"/>
                </a:solidFill>
              </a:ln>
              <a:effectLst/>
            </c:spPr>
          </c:marker>
          <c:cat>
            <c:strRef>
              <c:f>'26_ábra_chart'!$F$16:$R$16</c:f>
              <c:strCach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 H1</c:v>
                </c:pt>
              </c:strCache>
            </c:strRef>
          </c:cat>
          <c:val>
            <c:numRef>
              <c:f>'26_ábra_chart'!$F$18:$R$18</c:f>
              <c:numCache>
                <c:formatCode>#,##0.00</c:formatCode>
                <c:ptCount val="13"/>
                <c:pt idx="0">
                  <c:v>-1.0330769230769237</c:v>
                </c:pt>
                <c:pt idx="1">
                  <c:v>-1.4057142857142857</c:v>
                </c:pt>
                <c:pt idx="2">
                  <c:v>-0.65736842105262916</c:v>
                </c:pt>
                <c:pt idx="3">
                  <c:v>0.18049999999999944</c:v>
                </c:pt>
                <c:pt idx="4">
                  <c:v>-0.44499999999999851</c:v>
                </c:pt>
                <c:pt idx="5">
                  <c:v>-0.40799999999999859</c:v>
                </c:pt>
                <c:pt idx="6">
                  <c:v>1.5872727272727269</c:v>
                </c:pt>
                <c:pt idx="7">
                  <c:v>2.3309090909090902</c:v>
                </c:pt>
                <c:pt idx="8">
                  <c:v>3.8442857142857139</c:v>
                </c:pt>
                <c:pt idx="9">
                  <c:v>3.5744999999999996</c:v>
                </c:pt>
                <c:pt idx="10">
                  <c:v>2.9957894736842108</c:v>
                </c:pt>
                <c:pt idx="11">
                  <c:v>2.7226315789473685</c:v>
                </c:pt>
                <c:pt idx="12">
                  <c:v>2.5908333333333329</c:v>
                </c:pt>
              </c:numCache>
            </c:numRef>
          </c:val>
          <c:smooth val="0"/>
          <c:extLst>
            <c:ext xmlns:c16="http://schemas.microsoft.com/office/drawing/2014/chart" uri="{C3380CC4-5D6E-409C-BE32-E72D297353CC}">
              <c16:uniqueId val="{00000001-0A31-40F9-B30B-700005D27F38}"/>
            </c:ext>
          </c:extLst>
        </c:ser>
        <c:dLbls>
          <c:showLegendKey val="0"/>
          <c:showVal val="0"/>
          <c:showCatName val="0"/>
          <c:showSerName val="0"/>
          <c:showPercent val="0"/>
          <c:showBubbleSize val="0"/>
        </c:dLbls>
        <c:marker val="1"/>
        <c:smooth val="0"/>
        <c:axId val="781066928"/>
        <c:axId val="658581032"/>
      </c:lineChart>
      <c:catAx>
        <c:axId val="6909598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690938560"/>
        <c:crosses val="autoZero"/>
        <c:auto val="1"/>
        <c:lblAlgn val="ctr"/>
        <c:lblOffset val="100"/>
        <c:noMultiLvlLbl val="0"/>
      </c:catAx>
      <c:valAx>
        <c:axId val="690938560"/>
        <c:scaling>
          <c:orientation val="minMax"/>
          <c:max val="8"/>
          <c:min val="-2"/>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b="0"/>
                  <a:t>percentage</a:t>
                </a:r>
                <a:r>
                  <a:rPr lang="hu-HU" sz="1500" b="0" baseline="0"/>
                  <a:t> point</a:t>
                </a:r>
                <a:endParaRPr lang="en-US" sz="1500" b="0"/>
              </a:p>
            </c:rich>
          </c:tx>
          <c:layout>
            <c:manualLayout>
              <c:xMode val="edge"/>
              <c:yMode val="edge"/>
              <c:x val="0.10054166666666667"/>
              <c:y val="2.3518518518518519E-3"/>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90959880"/>
        <c:crosses val="autoZero"/>
        <c:crossBetween val="between"/>
      </c:valAx>
      <c:valAx>
        <c:axId val="658581032"/>
        <c:scaling>
          <c:orientation val="minMax"/>
          <c:max val="8"/>
        </c:scaling>
        <c:delete val="0"/>
        <c:axPos val="r"/>
        <c:title>
          <c:tx>
            <c:rich>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r>
                  <a:rPr lang="hu-HU" sz="1500"/>
                  <a:t>percentage point</a:t>
                </a:r>
              </a:p>
            </c:rich>
          </c:tx>
          <c:layout>
            <c:manualLayout>
              <c:xMode val="edge"/>
              <c:yMode val="edge"/>
              <c:x val="0.7368454166666667"/>
              <c:y val="2.9592592592592594E-4"/>
            </c:manualLayout>
          </c:layout>
          <c:overlay val="0"/>
          <c:spPr>
            <a:noFill/>
            <a:ln>
              <a:noFill/>
            </a:ln>
            <a:effectLst/>
          </c:spPr>
          <c:txPr>
            <a:bodyPr rot="0" spcFirstLastPara="1" vertOverflow="ellipsis" wrap="square" anchor="ctr" anchorCtr="1"/>
            <a:lstStyle/>
            <a:p>
              <a:pPr>
                <a:defRPr sz="15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1066928"/>
        <c:crosses val="max"/>
        <c:crossBetween val="between"/>
      </c:valAx>
      <c:catAx>
        <c:axId val="781066928"/>
        <c:scaling>
          <c:orientation val="minMax"/>
        </c:scaling>
        <c:delete val="1"/>
        <c:axPos val="b"/>
        <c:numFmt formatCode="General" sourceLinked="1"/>
        <c:majorTickMark val="out"/>
        <c:minorTickMark val="none"/>
        <c:tickLblPos val="nextTo"/>
        <c:crossAx val="65858103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6200972222222223E-2"/>
          <c:y val="0.83888888888888891"/>
          <c:w val="0.95112583333333334"/>
          <c:h val="0.139944444444444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'27_ábra_chart'!$E$13</c:f>
              <c:strCache>
                <c:ptCount val="1"/>
                <c:pt idx="0">
                  <c:v>Magyarország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'27_ábra_chart'!$F$13:$I$13</c:f>
              <c:numCache>
                <c:formatCode>#,##0</c:formatCode>
                <c:ptCount val="4"/>
                <c:pt idx="0">
                  <c:v>32.080231725168964</c:v>
                </c:pt>
                <c:pt idx="1">
                  <c:v>41.375082685157729</c:v>
                </c:pt>
                <c:pt idx="2">
                  <c:v>65.112699285321611</c:v>
                </c:pt>
                <c:pt idx="3">
                  <c:v>63.144717075613435</c:v>
                </c:pt>
              </c:numCache>
            </c:numRef>
          </c:val>
          <c:extLst>
            <c:ext xmlns:c16="http://schemas.microsoft.com/office/drawing/2014/chart" uri="{C3380CC4-5D6E-409C-BE32-E72D297353CC}">
              <c16:uniqueId val="{00000000-C5C0-4AFF-8FCD-28B613147615}"/>
            </c:ext>
          </c:extLst>
        </c:ser>
        <c:ser>
          <c:idx val="2"/>
          <c:order val="1"/>
          <c:tx>
            <c:strRef>
              <c:f>'27_ábra_chart'!$E$14</c:f>
              <c:strCache>
                <c:ptCount val="1"/>
                <c:pt idx="0">
                  <c:v>Dél-afrikai Köztársaság</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'27_ábra_chart'!$F$14:$I$14</c:f>
              <c:numCache>
                <c:formatCode>#,##0</c:formatCode>
                <c:ptCount val="4"/>
                <c:pt idx="0">
                  <c:v>0</c:v>
                </c:pt>
                <c:pt idx="1">
                  <c:v>15.681667845167762</c:v>
                </c:pt>
                <c:pt idx="2">
                  <c:v>13.963716327652559</c:v>
                </c:pt>
                <c:pt idx="3">
                  <c:v>8.0120180270405612</c:v>
                </c:pt>
              </c:numCache>
            </c:numRef>
          </c:val>
          <c:extLst>
            <c:ext xmlns:c16="http://schemas.microsoft.com/office/drawing/2014/chart" uri="{C3380CC4-5D6E-409C-BE32-E72D297353CC}">
              <c16:uniqueId val="{00000003-C5C0-4AFF-8FCD-28B613147615}"/>
            </c:ext>
          </c:extLst>
        </c:ser>
        <c:ser>
          <c:idx val="3"/>
          <c:order val="2"/>
          <c:tx>
            <c:strRef>
              <c:f>'27_ábra_chart'!$E$15</c:f>
              <c:strCache>
                <c:ptCount val="1"/>
                <c:pt idx="0">
                  <c:v>Csehország</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3-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'27_ábra_chart'!$F$15:$I$15</c:f>
              <c:numCache>
                <c:formatCode>#,##0</c:formatCode>
                <c:ptCount val="4"/>
                <c:pt idx="0">
                  <c:v>7.8051515245896539</c:v>
                </c:pt>
                <c:pt idx="1">
                  <c:v>11.83196094979585</c:v>
                </c:pt>
                <c:pt idx="2">
                  <c:v>1.1929631665750413</c:v>
                </c:pt>
                <c:pt idx="3">
                  <c:v>0</c:v>
                </c:pt>
              </c:numCache>
            </c:numRef>
          </c:val>
          <c:extLst>
            <c:ext xmlns:c16="http://schemas.microsoft.com/office/drawing/2014/chart" uri="{C3380CC4-5D6E-409C-BE32-E72D297353CC}">
              <c16:uniqueId val="{00000005-C5C0-4AFF-8FCD-28B613147615}"/>
            </c:ext>
          </c:extLst>
        </c:ser>
        <c:ser>
          <c:idx val="7"/>
          <c:order val="3"/>
          <c:tx>
            <c:strRef>
              <c:f>'27_ábra_chart'!$E$19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'27_ábra_chart'!$F$19:$I$19</c:f>
              <c:numCache>
                <c:formatCode>#,##0</c:formatCode>
                <c:ptCount val="4"/>
                <c:pt idx="0">
                  <c:v>17.441679384557883</c:v>
                </c:pt>
                <c:pt idx="1">
                  <c:v>9.5230492005200595</c:v>
                </c:pt>
                <c:pt idx="2">
                  <c:v>7.2017592083562416</c:v>
                </c:pt>
                <c:pt idx="3">
                  <c:v>2.3368385912201637</c:v>
                </c:pt>
              </c:numCache>
            </c:numRef>
          </c:val>
          <c:extLst>
            <c:ext xmlns:c16="http://schemas.microsoft.com/office/drawing/2014/chart" uri="{C3380CC4-5D6E-409C-BE32-E72D297353CC}">
              <c16:uniqueId val="{00000007-C5C0-4AFF-8FCD-28B613147615}"/>
            </c:ext>
          </c:extLst>
        </c:ser>
        <c:ser>
          <c:idx val="4"/>
          <c:order val="4"/>
          <c:tx>
            <c:strRef>
              <c:f>'27_ábra_chart'!$E$16</c:f>
              <c:strCache>
                <c:ptCount val="1"/>
                <c:pt idx="0">
                  <c:v>Németország</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'27_ábra_chart'!$F$16:$I$16</c:f>
              <c:numCache>
                <c:formatCode>#,##0</c:formatCode>
                <c:ptCount val="4"/>
                <c:pt idx="0">
                  <c:v>12.209175569190519</c:v>
                </c:pt>
                <c:pt idx="1">
                  <c:v>6.4893592755639693</c:v>
                </c:pt>
                <c:pt idx="2">
                  <c:v>4.5684442001099512</c:v>
                </c:pt>
                <c:pt idx="3">
                  <c:v>12.018027040560844</c:v>
                </c:pt>
              </c:numCache>
            </c:numRef>
          </c:val>
          <c:extLst>
            <c:ext xmlns:c16="http://schemas.microsoft.com/office/drawing/2014/chart" uri="{C3380CC4-5D6E-409C-BE32-E72D297353CC}">
              <c16:uniqueId val="{00000008-C5C0-4AFF-8FCD-28B613147615}"/>
            </c:ext>
          </c:extLst>
        </c:ser>
        <c:ser>
          <c:idx val="5"/>
          <c:order val="5"/>
          <c:tx>
            <c:strRef>
              <c:f>'27_ábra_chart'!$E$17</c:f>
              <c:strCache>
                <c:ptCount val="1"/>
                <c:pt idx="0">
                  <c:v>Kína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A-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1-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'27_ábra_chart'!$F$17:$I$17</c:f>
              <c:numCache>
                <c:formatCode>#,##0</c:formatCode>
                <c:ptCount val="4"/>
                <c:pt idx="0">
                  <c:v>0</c:v>
                </c:pt>
                <c:pt idx="1">
                  <c:v>5.6254419379119991</c:v>
                </c:pt>
                <c:pt idx="2">
                  <c:v>0</c:v>
                </c:pt>
                <c:pt idx="3">
                  <c:v>0</c:v>
                </c:pt>
              </c:numCache>
            </c:numRef>
          </c:val>
          <c:extLst>
            <c:ext xmlns:c16="http://schemas.microsoft.com/office/drawing/2014/chart" uri="{C3380CC4-5D6E-409C-BE32-E72D297353CC}">
              <c16:uniqueId val="{0000000C-C5C0-4AFF-8FCD-28B613147615}"/>
            </c:ext>
          </c:extLst>
        </c:ser>
        <c:ser>
          <c:idx val="6"/>
          <c:order val="6"/>
          <c:tx>
            <c:strRef>
              <c:f>'27_ábra_chart'!$E$18</c:f>
              <c:strCache>
                <c:ptCount val="1"/>
                <c:pt idx="0">
                  <c:v>Egyesült Királyság</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0E-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4-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'27_ábra_chart'!$F$18:$I$18</c:f>
              <c:numCache>
                <c:formatCode>#,##0</c:formatCode>
                <c:ptCount val="4"/>
                <c:pt idx="0">
                  <c:v>1.6102407574672191</c:v>
                </c:pt>
                <c:pt idx="1">
                  <c:v>4.881845760817499</c:v>
                </c:pt>
                <c:pt idx="2">
                  <c:v>0.15393073117097306</c:v>
                </c:pt>
                <c:pt idx="3">
                  <c:v>0</c:v>
                </c:pt>
              </c:numCache>
            </c:numRef>
          </c:val>
          <c:extLst>
            <c:ext xmlns:c16="http://schemas.microsoft.com/office/drawing/2014/chart" uri="{C3380CC4-5D6E-409C-BE32-E72D297353CC}">
              <c16:uniqueId val="{00000010-C5C0-4AFF-8FCD-28B613147615}"/>
            </c:ext>
          </c:extLst>
        </c:ser>
        <c:ser>
          <c:idx val="8"/>
          <c:order val="7"/>
          <c:tx>
            <c:strRef>
              <c:f>'27_ábra_chart'!$E$20</c:f>
              <c:strCache>
                <c:ptCount val="1"/>
                <c:pt idx="0">
                  <c:v>Ausztria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'27_ábra_chart'!$F$20:$I$20</c:f>
              <c:numCache>
                <c:formatCode>#,##0</c:formatCode>
                <c:ptCount val="4"/>
                <c:pt idx="0">
                  <c:v>14.931323387423307</c:v>
                </c:pt>
                <c:pt idx="1">
                  <c:v>3.5640154193563096</c:v>
                </c:pt>
                <c:pt idx="2">
                  <c:v>2.836723474436504</c:v>
                </c:pt>
                <c:pt idx="3">
                  <c:v>2.0030045067601403</c:v>
                </c:pt>
              </c:numCache>
            </c:numRef>
          </c:val>
          <c:extLst>
            <c:ext xmlns:c16="http://schemas.microsoft.com/office/drawing/2014/chart" uri="{C3380CC4-5D6E-409C-BE32-E72D297353CC}">
              <c16:uniqueId val="{00000011-C5C0-4AFF-8FCD-28B613147615}"/>
            </c:ext>
          </c:extLst>
        </c:ser>
        <c:ser>
          <c:idx val="9"/>
          <c:order val="8"/>
          <c:tx>
            <c:strRef>
              <c:f>'27_ábra_chart'!$E$21</c:f>
              <c:strCache>
                <c:ptCount val="1"/>
                <c:pt idx="0">
                  <c:v>Görögország</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C5C0-4AFF-8FCD-28B613147615}"/>
                </c:ext>
              </c:extLst>
            </c:dLbl>
            <c:dLbl>
              <c:idx val="2"/>
              <c:delete val="1"/>
              <c:extLst>
                <c:ext xmlns:c15="http://schemas.microsoft.com/office/drawing/2012/chart" uri="{CE6537A1-D6FC-4f65-9D91-7224C49458BB}"/>
                <c:ext xmlns:c16="http://schemas.microsoft.com/office/drawing/2014/chart" uri="{C3380CC4-5D6E-409C-BE32-E72D297353CC}">
                  <c16:uniqueId val="{00000013-C5C0-4AFF-8FCD-28B613147615}"/>
                </c:ext>
              </c:extLst>
            </c:dLbl>
            <c:dLbl>
              <c:idx val="3"/>
              <c:delete val="1"/>
              <c:extLst>
                <c:ext xmlns:c15="http://schemas.microsoft.com/office/drawing/2012/chart" uri="{CE6537A1-D6FC-4f65-9D91-7224C49458BB}"/>
                <c:ext xmlns:c16="http://schemas.microsoft.com/office/drawing/2014/chart" uri="{C3380CC4-5D6E-409C-BE32-E72D297353CC}">
                  <c16:uniqueId val="{00000000-5002-4ABF-B2C3-C5A34AC352C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'27_ábra_chart'!$F$21:$I$21</c:f>
              <c:numCache>
                <c:formatCode>#,##0</c:formatCode>
                <c:ptCount val="4"/>
                <c:pt idx="0">
                  <c:v>7.0389634659108609</c:v>
                </c:pt>
                <c:pt idx="1">
                  <c:v>0</c:v>
                </c:pt>
                <c:pt idx="2">
                  <c:v>0</c:v>
                </c:pt>
                <c:pt idx="3">
                  <c:v>0</c:v>
                </c:pt>
              </c:numCache>
            </c:numRef>
          </c:val>
          <c:extLst>
            <c:ext xmlns:c16="http://schemas.microsoft.com/office/drawing/2014/chart" uri="{C3380CC4-5D6E-409C-BE32-E72D297353CC}">
              <c16:uniqueId val="{00000015-C5C0-4AFF-8FCD-28B613147615}"/>
            </c:ext>
          </c:extLst>
        </c:ser>
        <c:ser>
          <c:idx val="10"/>
          <c:order val="9"/>
          <c:tx>
            <c:strRef>
              <c:f>'27_ábra_chart'!$E$22</c:f>
              <c:strCache>
                <c:ptCount val="1"/>
                <c:pt idx="0">
                  <c:v>Egyéb összesen</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C5C0-4AFF-8FCD-28B61314761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'27_ábra_chart'!$F$12:$I$12</c:f>
              <c:strCache>
                <c:ptCount val="4"/>
                <c:pt idx="0">
                  <c:v>2016</c:v>
                </c:pt>
                <c:pt idx="1">
                  <c:v>2017</c:v>
                </c:pt>
                <c:pt idx="2">
                  <c:v>2018</c:v>
                </c:pt>
                <c:pt idx="3">
                  <c:v>2019 I-II.</c:v>
                </c:pt>
              </c:strCache>
            </c:strRef>
          </c:cat>
          <c:val>
            <c:numRef>
              <c:f>'27_ábra_chart'!$F$22:$I$22</c:f>
              <c:numCache>
                <c:formatCode>#,##0</c:formatCode>
                <c:ptCount val="4"/>
                <c:pt idx="0">
                  <c:v>6.8832341856915935</c:v>
                </c:pt>
                <c:pt idx="1">
                  <c:v>1.0275769257088112</c:v>
                </c:pt>
                <c:pt idx="2">
                  <c:v>4.9697636063771311</c:v>
                </c:pt>
                <c:pt idx="3">
                  <c:v>12.485394758804876</c:v>
                </c:pt>
              </c:numCache>
            </c:numRef>
          </c:val>
          <c:extLst>
            <c:ext xmlns:c16="http://schemas.microsoft.com/office/drawing/2014/chart" uri="{C3380CC4-5D6E-409C-BE32-E72D297353CC}">
              <c16:uniqueId val="{00000018-C5C0-4AFF-8FCD-28B613147615}"/>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strRef>
              <c:f>'27_ábra_chart'!$F$12:$I$12</c:f>
              <c:strCache>
                <c:ptCount val="4"/>
                <c:pt idx="0">
                  <c:v>2016</c:v>
                </c:pt>
                <c:pt idx="1">
                  <c:v>2017</c:v>
                </c:pt>
                <c:pt idx="2">
                  <c:v>2018</c:v>
                </c:pt>
                <c:pt idx="3">
                  <c:v>2019 I-II.</c:v>
                </c:pt>
              </c:strCache>
            </c:strRef>
          </c:cat>
          <c:val>
            <c:numLit>
              <c:formatCode>General</c:formatCode>
              <c:ptCount val="1"/>
              <c:pt idx="0">
                <c:v>0</c:v>
              </c:pt>
            </c:numLit>
          </c:val>
          <c:extLst>
            <c:ext xmlns:c16="http://schemas.microsoft.com/office/drawing/2014/chart" uri="{C3380CC4-5D6E-409C-BE32-E72D297353CC}">
              <c16:uniqueId val="{00000019-C5C0-4AFF-8FCD-28B613147615}"/>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67738798623775E-2"/>
          <c:y val="5.2025826847260016E-2"/>
          <c:w val="0.82218197704259077"/>
          <c:h val="0.65886586375098233"/>
        </c:manualLayout>
      </c:layout>
      <c:barChart>
        <c:barDir val="col"/>
        <c:grouping val="stacked"/>
        <c:varyColors val="0"/>
        <c:ser>
          <c:idx val="1"/>
          <c:order val="0"/>
          <c:tx>
            <c:strRef>
              <c:f>'27_ábra_chart'!$D$13</c:f>
              <c:strCache>
                <c:ptCount val="1"/>
                <c:pt idx="0">
                  <c:v>Hungary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'27_ábra_chart'!$F$13:$I$13</c:f>
              <c:numCache>
                <c:formatCode>#,##0</c:formatCode>
                <c:ptCount val="4"/>
                <c:pt idx="0">
                  <c:v>32.080231725168964</c:v>
                </c:pt>
                <c:pt idx="1">
                  <c:v>41.375082685157729</c:v>
                </c:pt>
                <c:pt idx="2">
                  <c:v>65.112699285321611</c:v>
                </c:pt>
                <c:pt idx="3">
                  <c:v>63.144717075613435</c:v>
                </c:pt>
              </c:numCache>
            </c:numRef>
          </c:val>
          <c:extLst>
            <c:ext xmlns:c16="http://schemas.microsoft.com/office/drawing/2014/chart" uri="{C3380CC4-5D6E-409C-BE32-E72D297353CC}">
              <c16:uniqueId val="{00000000-3A89-4EA3-AD56-7E22EC45F89A}"/>
            </c:ext>
          </c:extLst>
        </c:ser>
        <c:ser>
          <c:idx val="2"/>
          <c:order val="1"/>
          <c:tx>
            <c:strRef>
              <c:f>'27_ábra_chart'!$D$14</c:f>
              <c:strCache>
                <c:ptCount val="1"/>
                <c:pt idx="0">
                  <c:v>Republic of South Africa</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1-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'27_ábra_chart'!$F$14:$I$14</c:f>
              <c:numCache>
                <c:formatCode>#,##0</c:formatCode>
                <c:ptCount val="4"/>
                <c:pt idx="0">
                  <c:v>0</c:v>
                </c:pt>
                <c:pt idx="1">
                  <c:v>15.681667845167762</c:v>
                </c:pt>
                <c:pt idx="2">
                  <c:v>13.963716327652559</c:v>
                </c:pt>
                <c:pt idx="3">
                  <c:v>8.0120180270405612</c:v>
                </c:pt>
              </c:numCache>
            </c:numRef>
          </c:val>
          <c:extLst>
            <c:ext xmlns:c16="http://schemas.microsoft.com/office/drawing/2014/chart" uri="{C3380CC4-5D6E-409C-BE32-E72D297353CC}">
              <c16:uniqueId val="{00000003-3A89-4EA3-AD56-7E22EC45F89A}"/>
            </c:ext>
          </c:extLst>
        </c:ser>
        <c:ser>
          <c:idx val="3"/>
          <c:order val="2"/>
          <c:tx>
            <c:strRef>
              <c:f>'27_ábra_chart'!$D$15</c:f>
              <c:strCache>
                <c:ptCount val="1"/>
                <c:pt idx="0">
                  <c:v>Czech Republic</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4-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0-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'27_ábra_chart'!$F$15:$I$15</c:f>
              <c:numCache>
                <c:formatCode>#,##0</c:formatCode>
                <c:ptCount val="4"/>
                <c:pt idx="0">
                  <c:v>7.8051515245896539</c:v>
                </c:pt>
                <c:pt idx="1">
                  <c:v>11.83196094979585</c:v>
                </c:pt>
                <c:pt idx="2">
                  <c:v>1.1929631665750413</c:v>
                </c:pt>
                <c:pt idx="3">
                  <c:v>0</c:v>
                </c:pt>
              </c:numCache>
            </c:numRef>
          </c:val>
          <c:extLst>
            <c:ext xmlns:c16="http://schemas.microsoft.com/office/drawing/2014/chart" uri="{C3380CC4-5D6E-409C-BE32-E72D297353CC}">
              <c16:uniqueId val="{00000005-3A89-4EA3-AD56-7E22EC45F89A}"/>
            </c:ext>
          </c:extLst>
        </c:ser>
        <c:ser>
          <c:idx val="7"/>
          <c:order val="3"/>
          <c:tx>
            <c:strRef>
              <c:f>'27_ábra_chart'!$D$19</c:f>
              <c:strCache>
                <c:ptCount val="1"/>
                <c:pt idx="0">
                  <c:v>USA</c:v>
                </c:pt>
              </c:strCache>
            </c:strRef>
          </c:tx>
          <c:spPr>
            <a:solidFill>
              <a:srgbClr val="644A34"/>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'27_ábra_chart'!$F$19:$I$19</c:f>
              <c:numCache>
                <c:formatCode>#,##0</c:formatCode>
                <c:ptCount val="4"/>
                <c:pt idx="0">
                  <c:v>17.441679384557883</c:v>
                </c:pt>
                <c:pt idx="1">
                  <c:v>9.5230492005200595</c:v>
                </c:pt>
                <c:pt idx="2">
                  <c:v>7.2017592083562416</c:v>
                </c:pt>
                <c:pt idx="3">
                  <c:v>2.3368385912201637</c:v>
                </c:pt>
              </c:numCache>
            </c:numRef>
          </c:val>
          <c:extLst>
            <c:ext xmlns:c16="http://schemas.microsoft.com/office/drawing/2014/chart" uri="{C3380CC4-5D6E-409C-BE32-E72D297353CC}">
              <c16:uniqueId val="{00000007-3A89-4EA3-AD56-7E22EC45F89A}"/>
            </c:ext>
          </c:extLst>
        </c:ser>
        <c:ser>
          <c:idx val="4"/>
          <c:order val="4"/>
          <c:tx>
            <c:strRef>
              <c:f>'27_ábra_chart'!$D$16</c:f>
              <c:strCache>
                <c:ptCount val="1"/>
                <c:pt idx="0">
                  <c:v>Germany</c:v>
                </c:pt>
              </c:strCache>
            </c:strRef>
          </c:tx>
          <c:spPr>
            <a:solidFill>
              <a:srgbClr val="905699"/>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'27_ábra_chart'!$F$16:$I$16</c:f>
              <c:numCache>
                <c:formatCode>#,##0</c:formatCode>
                <c:ptCount val="4"/>
                <c:pt idx="0">
                  <c:v>12.209175569190519</c:v>
                </c:pt>
                <c:pt idx="1">
                  <c:v>6.4893592755639693</c:v>
                </c:pt>
                <c:pt idx="2">
                  <c:v>4.5684442001099512</c:v>
                </c:pt>
                <c:pt idx="3">
                  <c:v>12.018027040560844</c:v>
                </c:pt>
              </c:numCache>
            </c:numRef>
          </c:val>
          <c:extLst>
            <c:ext xmlns:c16="http://schemas.microsoft.com/office/drawing/2014/chart" uri="{C3380CC4-5D6E-409C-BE32-E72D297353CC}">
              <c16:uniqueId val="{00000008-3A89-4EA3-AD56-7E22EC45F89A}"/>
            </c:ext>
          </c:extLst>
        </c:ser>
        <c:ser>
          <c:idx val="5"/>
          <c:order val="5"/>
          <c:tx>
            <c:strRef>
              <c:f>'27_ábra_chart'!$D$17</c:f>
              <c:strCache>
                <c:ptCount val="1"/>
                <c:pt idx="0">
                  <c:v>China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9-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A-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1-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'27_ábra_chart'!$F$17:$I$17</c:f>
              <c:numCache>
                <c:formatCode>#,##0</c:formatCode>
                <c:ptCount val="4"/>
                <c:pt idx="0">
                  <c:v>0</c:v>
                </c:pt>
                <c:pt idx="1">
                  <c:v>5.6254419379119991</c:v>
                </c:pt>
                <c:pt idx="2">
                  <c:v>0</c:v>
                </c:pt>
                <c:pt idx="3">
                  <c:v>0</c:v>
                </c:pt>
              </c:numCache>
            </c:numRef>
          </c:val>
          <c:extLst>
            <c:ext xmlns:c16="http://schemas.microsoft.com/office/drawing/2014/chart" uri="{C3380CC4-5D6E-409C-BE32-E72D297353CC}">
              <c16:uniqueId val="{0000000C-3A89-4EA3-AD56-7E22EC45F89A}"/>
            </c:ext>
          </c:extLst>
        </c:ser>
        <c:ser>
          <c:idx val="6"/>
          <c:order val="6"/>
          <c:tx>
            <c:strRef>
              <c:f>'27_ábra_chart'!$D$18</c:f>
              <c:strCache>
                <c:ptCount val="1"/>
                <c:pt idx="0">
                  <c:v>UK</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0E-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2-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'27_ábra_chart'!$F$18:$I$18</c:f>
              <c:numCache>
                <c:formatCode>#,##0</c:formatCode>
                <c:ptCount val="4"/>
                <c:pt idx="0">
                  <c:v>1.6102407574672191</c:v>
                </c:pt>
                <c:pt idx="1">
                  <c:v>4.881845760817499</c:v>
                </c:pt>
                <c:pt idx="2">
                  <c:v>0.15393073117097306</c:v>
                </c:pt>
                <c:pt idx="3">
                  <c:v>0</c:v>
                </c:pt>
              </c:numCache>
            </c:numRef>
          </c:val>
          <c:extLst>
            <c:ext xmlns:c16="http://schemas.microsoft.com/office/drawing/2014/chart" uri="{C3380CC4-5D6E-409C-BE32-E72D297353CC}">
              <c16:uniqueId val="{00000010-3A89-4EA3-AD56-7E22EC45F89A}"/>
            </c:ext>
          </c:extLst>
        </c:ser>
        <c:ser>
          <c:idx val="8"/>
          <c:order val="7"/>
          <c:tx>
            <c:strRef>
              <c:f>'27_ábra_chart'!$D$20</c:f>
              <c:strCache>
                <c:ptCount val="1"/>
                <c:pt idx="0">
                  <c:v>Austria</c:v>
                </c:pt>
              </c:strCache>
            </c:strRef>
          </c:tx>
          <c:spPr>
            <a:solidFill>
              <a:srgbClr val="8944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'27_ábra_chart'!$F$20:$I$20</c:f>
              <c:numCache>
                <c:formatCode>#,##0</c:formatCode>
                <c:ptCount val="4"/>
                <c:pt idx="0">
                  <c:v>14.931323387423307</c:v>
                </c:pt>
                <c:pt idx="1">
                  <c:v>3.5640154193563096</c:v>
                </c:pt>
                <c:pt idx="2">
                  <c:v>2.836723474436504</c:v>
                </c:pt>
                <c:pt idx="3">
                  <c:v>2.0030045067601403</c:v>
                </c:pt>
              </c:numCache>
            </c:numRef>
          </c:val>
          <c:extLst>
            <c:ext xmlns:c16="http://schemas.microsoft.com/office/drawing/2014/chart" uri="{C3380CC4-5D6E-409C-BE32-E72D297353CC}">
              <c16:uniqueId val="{00000011-3A89-4EA3-AD56-7E22EC45F89A}"/>
            </c:ext>
          </c:extLst>
        </c:ser>
        <c:ser>
          <c:idx val="9"/>
          <c:order val="8"/>
          <c:tx>
            <c:strRef>
              <c:f>'27_ábra_chart'!$D$21</c:f>
              <c:strCache>
                <c:ptCount val="1"/>
                <c:pt idx="0">
                  <c:v>Greece</c:v>
                </c:pt>
              </c:strCache>
            </c:strRef>
          </c:tx>
          <c:spPr>
            <a:solidFill>
              <a:srgbClr val="7C093F"/>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2-3A89-4EA3-AD56-7E22EC45F89A}"/>
                </c:ext>
              </c:extLst>
            </c:dLbl>
            <c:dLbl>
              <c:idx val="2"/>
              <c:delete val="1"/>
              <c:extLst>
                <c:ext xmlns:c15="http://schemas.microsoft.com/office/drawing/2012/chart" uri="{CE6537A1-D6FC-4f65-9D91-7224C49458BB}"/>
                <c:ext xmlns:c16="http://schemas.microsoft.com/office/drawing/2014/chart" uri="{C3380CC4-5D6E-409C-BE32-E72D297353CC}">
                  <c16:uniqueId val="{00000013-3A89-4EA3-AD56-7E22EC45F89A}"/>
                </c:ext>
              </c:extLst>
            </c:dLbl>
            <c:dLbl>
              <c:idx val="3"/>
              <c:delete val="1"/>
              <c:extLst>
                <c:ext xmlns:c15="http://schemas.microsoft.com/office/drawing/2012/chart" uri="{CE6537A1-D6FC-4f65-9D91-7224C49458BB}"/>
                <c:ext xmlns:c16="http://schemas.microsoft.com/office/drawing/2014/chart" uri="{C3380CC4-5D6E-409C-BE32-E72D297353CC}">
                  <c16:uniqueId val="{00000003-340A-4C29-885A-F77E3B45A807}"/>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'27_ábra_chart'!$F$21:$I$21</c:f>
              <c:numCache>
                <c:formatCode>#,##0</c:formatCode>
                <c:ptCount val="4"/>
                <c:pt idx="0">
                  <c:v>7.0389634659108609</c:v>
                </c:pt>
                <c:pt idx="1">
                  <c:v>0</c:v>
                </c:pt>
                <c:pt idx="2">
                  <c:v>0</c:v>
                </c:pt>
                <c:pt idx="3">
                  <c:v>0</c:v>
                </c:pt>
              </c:numCache>
            </c:numRef>
          </c:val>
          <c:extLst>
            <c:ext xmlns:c16="http://schemas.microsoft.com/office/drawing/2014/chart" uri="{C3380CC4-5D6E-409C-BE32-E72D297353CC}">
              <c16:uniqueId val="{00000015-3A89-4EA3-AD56-7E22EC45F89A}"/>
            </c:ext>
          </c:extLst>
        </c:ser>
        <c:ser>
          <c:idx val="10"/>
          <c:order val="9"/>
          <c:tx>
            <c:strRef>
              <c:f>'27_ábra_chart'!$D$22</c:f>
              <c:strCache>
                <c:ptCount val="1"/>
                <c:pt idx="0">
                  <c:v>Other</c:v>
                </c:pt>
              </c:strCache>
            </c:strRef>
          </c:tx>
          <c:spPr>
            <a:solidFill>
              <a:srgbClr val="A8A8A8"/>
            </a:solidFill>
            <a:ln>
              <a:solidFill>
                <a:schemeClr val="tx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16-3A89-4EA3-AD56-7E22EC45F89A}"/>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'27_ábra_chart'!$F$11:$I$11</c:f>
              <c:strCache>
                <c:ptCount val="4"/>
                <c:pt idx="0">
                  <c:v>2016</c:v>
                </c:pt>
                <c:pt idx="1">
                  <c:v>2017</c:v>
                </c:pt>
                <c:pt idx="2">
                  <c:v>2018</c:v>
                </c:pt>
                <c:pt idx="3">
                  <c:v>2019 H1</c:v>
                </c:pt>
              </c:strCache>
            </c:strRef>
          </c:cat>
          <c:val>
            <c:numRef>
              <c:f>'27_ábra_chart'!$F$22:$I$22</c:f>
              <c:numCache>
                <c:formatCode>#,##0</c:formatCode>
                <c:ptCount val="4"/>
                <c:pt idx="0">
                  <c:v>6.8832341856915935</c:v>
                </c:pt>
                <c:pt idx="1">
                  <c:v>1.0275769257088112</c:v>
                </c:pt>
                <c:pt idx="2">
                  <c:v>4.9697636063771311</c:v>
                </c:pt>
                <c:pt idx="3">
                  <c:v>12.485394758804876</c:v>
                </c:pt>
              </c:numCache>
            </c:numRef>
          </c:val>
          <c:extLst>
            <c:ext xmlns:c16="http://schemas.microsoft.com/office/drawing/2014/chart" uri="{C3380CC4-5D6E-409C-BE32-E72D297353CC}">
              <c16:uniqueId val="{00000018-3A89-4EA3-AD56-7E22EC45F89A}"/>
            </c:ext>
          </c:extLst>
        </c:ser>
        <c:dLbls>
          <c:showLegendKey val="0"/>
          <c:showVal val="0"/>
          <c:showCatName val="0"/>
          <c:showSerName val="0"/>
          <c:showPercent val="0"/>
          <c:showBubbleSize val="0"/>
        </c:dLbls>
        <c:gapWidth val="150"/>
        <c:overlap val="100"/>
        <c:axId val="508659928"/>
        <c:axId val="508660256"/>
      </c:barChart>
      <c:barChart>
        <c:barDir val="col"/>
        <c:grouping val="stacked"/>
        <c:varyColors val="0"/>
        <c:ser>
          <c:idx val="0"/>
          <c:order val="10"/>
          <c:tx>
            <c:v>fikt</c:v>
          </c:tx>
          <c:spPr>
            <a:solidFill>
              <a:schemeClr val="accent1"/>
            </a:solidFill>
            <a:ln>
              <a:noFill/>
            </a:ln>
            <a:effectLst/>
          </c:spPr>
          <c:invertIfNegative val="0"/>
          <c:cat>
            <c:strRef>
              <c:f>'27_ábra_chart'!$F$11:$I$11</c:f>
              <c:strCache>
                <c:ptCount val="4"/>
                <c:pt idx="0">
                  <c:v>2016</c:v>
                </c:pt>
                <c:pt idx="1">
                  <c:v>2017</c:v>
                </c:pt>
                <c:pt idx="2">
                  <c:v>2018</c:v>
                </c:pt>
                <c:pt idx="3">
                  <c:v>2019 H1</c:v>
                </c:pt>
              </c:strCache>
            </c:strRef>
          </c:cat>
          <c:val>
            <c:numLit>
              <c:formatCode>General</c:formatCode>
              <c:ptCount val="1"/>
              <c:pt idx="0">
                <c:v>0</c:v>
              </c:pt>
            </c:numLit>
          </c:val>
          <c:extLst>
            <c:ext xmlns:c16="http://schemas.microsoft.com/office/drawing/2014/chart" uri="{C3380CC4-5D6E-409C-BE32-E72D297353CC}">
              <c16:uniqueId val="{00000019-3A89-4EA3-AD56-7E22EC45F89A}"/>
            </c:ext>
          </c:extLst>
        </c:ser>
        <c:dLbls>
          <c:showLegendKey val="0"/>
          <c:showVal val="0"/>
          <c:showCatName val="0"/>
          <c:showSerName val="0"/>
          <c:showPercent val="0"/>
          <c:showBubbleSize val="0"/>
        </c:dLbls>
        <c:gapWidth val="150"/>
        <c:overlap val="100"/>
        <c:axId val="422556096"/>
        <c:axId val="422555112"/>
      </c:barChart>
      <c:catAx>
        <c:axId val="50865992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08660256"/>
        <c:crosses val="autoZero"/>
        <c:auto val="1"/>
        <c:lblAlgn val="ctr"/>
        <c:lblOffset val="100"/>
        <c:noMultiLvlLbl val="0"/>
      </c:catAx>
      <c:valAx>
        <c:axId val="508660256"/>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6746142842446528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08659928"/>
        <c:crosses val="autoZero"/>
        <c:crossBetween val="between"/>
      </c:valAx>
      <c:valAx>
        <c:axId val="422555112"/>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4680572627696"/>
              <c:y val="3.4424039748339217E-4"/>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2556096"/>
        <c:crosses val="max"/>
        <c:crossBetween val="between"/>
      </c:valAx>
      <c:catAx>
        <c:axId val="422556096"/>
        <c:scaling>
          <c:orientation val="minMax"/>
        </c:scaling>
        <c:delete val="1"/>
        <c:axPos val="b"/>
        <c:numFmt formatCode="General" sourceLinked="1"/>
        <c:majorTickMark val="out"/>
        <c:minorTickMark val="none"/>
        <c:tickLblPos val="nextTo"/>
        <c:crossAx val="42255511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0"/>
        <c:delete val="1"/>
      </c:legendEntry>
      <c:layout>
        <c:manualLayout>
          <c:xMode val="edge"/>
          <c:yMode val="edge"/>
          <c:x val="7.2297327248604146E-2"/>
          <c:y val="0.78020547534776286"/>
          <c:w val="0.85186454721524385"/>
          <c:h val="0.2083678308518212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'28_ábra_chart'!$E$14</c:f>
              <c:strCache>
                <c:ptCount val="1"/>
                <c:pt idx="0">
                  <c:v>Ingatlanbefektető cég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'28_ábra_chart'!$F$13:$I$13</c:f>
              <c:strCache>
                <c:ptCount val="4"/>
                <c:pt idx="0">
                  <c:v>2016</c:v>
                </c:pt>
                <c:pt idx="1">
                  <c:v>2017</c:v>
                </c:pt>
                <c:pt idx="2">
                  <c:v>2018</c:v>
                </c:pt>
                <c:pt idx="3">
                  <c:v>2019 I-II.</c:v>
                </c:pt>
              </c:strCache>
            </c:strRef>
          </c:cat>
          <c:val>
            <c:numRef>
              <c:f>'28_ábra_chart'!$F$14:$I$14</c:f>
              <c:numCache>
                <c:formatCode>#,##0</c:formatCode>
                <c:ptCount val="4"/>
                <c:pt idx="0">
                  <c:v>59.149292263252441</c:v>
                </c:pt>
                <c:pt idx="1">
                  <c:v>52.148103373554441</c:v>
                </c:pt>
                <c:pt idx="2">
                  <c:v>40.846619021440347</c:v>
                </c:pt>
                <c:pt idx="3">
                  <c:v>37.03889167083959</c:v>
                </c:pt>
              </c:numCache>
            </c:numRef>
          </c:val>
          <c:extLst>
            <c:ext xmlns:c16="http://schemas.microsoft.com/office/drawing/2014/chart" uri="{C3380CC4-5D6E-409C-BE32-E72D297353CC}">
              <c16:uniqueId val="{00000000-819E-4B81-9C21-5A62D929A860}"/>
            </c:ext>
          </c:extLst>
        </c:ser>
        <c:ser>
          <c:idx val="1"/>
          <c:order val="1"/>
          <c:tx>
            <c:strRef>
              <c:f>'28_ábra_chart'!$E$15</c:f>
              <c:strCache>
                <c:ptCount val="1"/>
                <c:pt idx="0">
                  <c:v>Ingatlanalap</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'28_ábra_chart'!$F$13:$I$13</c:f>
              <c:strCache>
                <c:ptCount val="4"/>
                <c:pt idx="0">
                  <c:v>2016</c:v>
                </c:pt>
                <c:pt idx="1">
                  <c:v>2017</c:v>
                </c:pt>
                <c:pt idx="2">
                  <c:v>2018</c:v>
                </c:pt>
                <c:pt idx="3">
                  <c:v>2019 I-II.</c:v>
                </c:pt>
              </c:strCache>
            </c:strRef>
          </c:cat>
          <c:val>
            <c:numRef>
              <c:f>'28_ábra_chart'!$F$15:$I$15</c:f>
              <c:numCache>
                <c:formatCode>#,##0</c:formatCode>
                <c:ptCount val="4"/>
                <c:pt idx="0">
                  <c:v>30.1087894612592</c:v>
                </c:pt>
                <c:pt idx="1">
                  <c:v>38.451449556351356</c:v>
                </c:pt>
                <c:pt idx="2">
                  <c:v>49.752611324903789</c:v>
                </c:pt>
                <c:pt idx="3">
                  <c:v>38.190619262226669</c:v>
                </c:pt>
              </c:numCache>
            </c:numRef>
          </c:val>
          <c:extLst>
            <c:ext xmlns:c16="http://schemas.microsoft.com/office/drawing/2014/chart" uri="{C3380CC4-5D6E-409C-BE32-E72D297353CC}">
              <c16:uniqueId val="{00000001-819E-4B81-9C21-5A62D929A860}"/>
            </c:ext>
          </c:extLst>
        </c:ser>
        <c:ser>
          <c:idx val="2"/>
          <c:order val="2"/>
          <c:tx>
            <c:strRef>
              <c:f>'28_ábra_chart'!$E$16</c:f>
              <c:strCache>
                <c:ptCount val="1"/>
                <c:pt idx="0">
                  <c:v>Magánbefektető (HNW)</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'28_ábra_chart'!$F$13:$I$13</c:f>
              <c:strCache>
                <c:ptCount val="4"/>
                <c:pt idx="0">
                  <c:v>2016</c:v>
                </c:pt>
                <c:pt idx="1">
                  <c:v>2017</c:v>
                </c:pt>
                <c:pt idx="2">
                  <c:v>2018</c:v>
                </c:pt>
                <c:pt idx="3">
                  <c:v>2019 I-II.</c:v>
                </c:pt>
              </c:strCache>
            </c:strRef>
          </c:cat>
          <c:val>
            <c:numRef>
              <c:f>'28_ábra_chart'!$F$16:$I$16</c:f>
              <c:numCache>
                <c:formatCode>#,##0</c:formatCode>
                <c:ptCount val="4"/>
                <c:pt idx="0">
                  <c:v>4.4076329970313672</c:v>
                </c:pt>
                <c:pt idx="1">
                  <c:v>4.1348281289204172</c:v>
                </c:pt>
                <c:pt idx="2">
                  <c:v>2.3859263331500822</c:v>
                </c:pt>
                <c:pt idx="3">
                  <c:v>2.2533800701051576</c:v>
                </c:pt>
              </c:numCache>
            </c:numRef>
          </c:val>
          <c:extLst>
            <c:ext xmlns:c16="http://schemas.microsoft.com/office/drawing/2014/chart" uri="{C3380CC4-5D6E-409C-BE32-E72D297353CC}">
              <c16:uniqueId val="{00000002-819E-4B81-9C21-5A62D929A860}"/>
            </c:ext>
          </c:extLst>
        </c:ser>
        <c:ser>
          <c:idx val="3"/>
          <c:order val="3"/>
          <c:tx>
            <c:strRef>
              <c:f>'28_ábra_chart'!$E$17</c:f>
              <c:strCache>
                <c:ptCount val="1"/>
                <c:pt idx="0">
                  <c:v>Közintézmény</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819E-4B81-9C21-5A62D929A860}"/>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819E-4B81-9C21-5A62D929A86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'28_ábra_chart'!$F$13:$I$13</c:f>
              <c:strCache>
                <c:ptCount val="4"/>
                <c:pt idx="0">
                  <c:v>2016</c:v>
                </c:pt>
                <c:pt idx="1">
                  <c:v>2017</c:v>
                </c:pt>
                <c:pt idx="2">
                  <c:v>2018</c:v>
                </c:pt>
                <c:pt idx="3">
                  <c:v>2019 I-II.</c:v>
                </c:pt>
              </c:strCache>
            </c:strRef>
          </c:cat>
          <c:val>
            <c:numRef>
              <c:f>'28_ábra_chart'!$F$17:$I$17</c:f>
              <c:numCache>
                <c:formatCode>#,##0</c:formatCode>
                <c:ptCount val="4"/>
                <c:pt idx="0">
                  <c:v>3.8922268311628647</c:v>
                </c:pt>
                <c:pt idx="1">
                  <c:v>0.62726671380671062</c:v>
                </c:pt>
                <c:pt idx="2">
                  <c:v>1.0005497526113247</c:v>
                </c:pt>
                <c:pt idx="3">
                  <c:v>5.8587881822734102</c:v>
                </c:pt>
              </c:numCache>
            </c:numRef>
          </c:val>
          <c:extLst>
            <c:ext xmlns:c16="http://schemas.microsoft.com/office/drawing/2014/chart" uri="{C3380CC4-5D6E-409C-BE32-E72D297353CC}">
              <c16:uniqueId val="{00000005-819E-4B81-9C21-5A62D929A860}"/>
            </c:ext>
          </c:extLst>
        </c:ser>
        <c:ser>
          <c:idx val="4"/>
          <c:order val="4"/>
          <c:tx>
            <c:strRef>
              <c:f>'28_ábra_chart'!$E$18</c:f>
              <c:strCache>
                <c:ptCount val="1"/>
                <c:pt idx="0">
                  <c:v>Egyéb</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819E-4B81-9C21-5A62D929A86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'28_ábra_chart'!$F$13:$I$13</c:f>
              <c:strCache>
                <c:ptCount val="4"/>
                <c:pt idx="0">
                  <c:v>2016</c:v>
                </c:pt>
                <c:pt idx="1">
                  <c:v>2017</c:v>
                </c:pt>
                <c:pt idx="2">
                  <c:v>2018</c:v>
                </c:pt>
                <c:pt idx="3">
                  <c:v>2019 I-II.</c:v>
                </c:pt>
              </c:strCache>
            </c:strRef>
          </c:cat>
          <c:val>
            <c:numRef>
              <c:f>'28_ábra_chart'!$F$18:$I$18</c:f>
              <c:numCache>
                <c:formatCode>#,##0</c:formatCode>
                <c:ptCount val="4"/>
                <c:pt idx="0">
                  <c:v>2.2223359648897647</c:v>
                </c:pt>
                <c:pt idx="1">
                  <c:v>4.6383522273670774</c:v>
                </c:pt>
                <c:pt idx="2">
                  <c:v>6.0142935678944474</c:v>
                </c:pt>
                <c:pt idx="3">
                  <c:v>16.658320814555164</c:v>
                </c:pt>
              </c:numCache>
            </c:numRef>
          </c:val>
          <c:extLst>
            <c:ext xmlns:c16="http://schemas.microsoft.com/office/drawing/2014/chart" uri="{C3380CC4-5D6E-409C-BE32-E72D297353CC}">
              <c16:uniqueId val="{00000007-819E-4B81-9C21-5A62D929A860}"/>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5"/>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val>
            <c:numLit>
              <c:formatCode>General</c:formatCode>
              <c:ptCount val="1"/>
              <c:pt idx="0">
                <c:v>0</c:v>
              </c:pt>
            </c:numLit>
          </c:val>
          <c:extLst>
            <c:ext xmlns:c16="http://schemas.microsoft.com/office/drawing/2014/chart" uri="{C3380CC4-5D6E-409C-BE32-E72D297353CC}">
              <c16:uniqueId val="{00000009-819E-4B81-9C21-5A62D929A860}"/>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a:t>
                </a:r>
              </a:p>
            </c:rich>
          </c:tx>
          <c:layout>
            <c:manualLayout>
              <c:xMode val="edge"/>
              <c:yMode val="edge"/>
              <c:x val="0.88282189398486666"/>
              <c:y val="1.031281608979257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3416420795321202"/>
          <c:y val="0.81920739053362301"/>
          <c:w val="0.73283609843923858"/>
          <c:h val="0.17026673502288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'28_ábra_chart'!$D$14</c:f>
              <c:strCache>
                <c:ptCount val="1"/>
                <c:pt idx="0">
                  <c:v>Property investment company</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'28_ábra_chart'!$F$12:$I$12</c:f>
              <c:strCache>
                <c:ptCount val="4"/>
                <c:pt idx="0">
                  <c:v>2016</c:v>
                </c:pt>
                <c:pt idx="1">
                  <c:v>2017</c:v>
                </c:pt>
                <c:pt idx="2">
                  <c:v>2018</c:v>
                </c:pt>
                <c:pt idx="3">
                  <c:v>2019 H1</c:v>
                </c:pt>
              </c:strCache>
            </c:strRef>
          </c:cat>
          <c:val>
            <c:numRef>
              <c:f>'28_ábra_chart'!$F$14:$I$14</c:f>
              <c:numCache>
                <c:formatCode>#,##0</c:formatCode>
                <c:ptCount val="4"/>
                <c:pt idx="0">
                  <c:v>59.149292263252441</c:v>
                </c:pt>
                <c:pt idx="1">
                  <c:v>52.148103373554441</c:v>
                </c:pt>
                <c:pt idx="2">
                  <c:v>40.846619021440347</c:v>
                </c:pt>
                <c:pt idx="3">
                  <c:v>37.03889167083959</c:v>
                </c:pt>
              </c:numCache>
            </c:numRef>
          </c:val>
          <c:extLst>
            <c:ext xmlns:c16="http://schemas.microsoft.com/office/drawing/2014/chart" uri="{C3380CC4-5D6E-409C-BE32-E72D297353CC}">
              <c16:uniqueId val="{00000000-544A-4C88-8CB0-A3A96AD56352}"/>
            </c:ext>
          </c:extLst>
        </c:ser>
        <c:ser>
          <c:idx val="1"/>
          <c:order val="1"/>
          <c:tx>
            <c:strRef>
              <c:f>'28_ábra_chart'!$D$15</c:f>
              <c:strCache>
                <c:ptCount val="1"/>
                <c:pt idx="0">
                  <c:v>Real estate investment fund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'28_ábra_chart'!$F$12:$I$12</c:f>
              <c:strCache>
                <c:ptCount val="4"/>
                <c:pt idx="0">
                  <c:v>2016</c:v>
                </c:pt>
                <c:pt idx="1">
                  <c:v>2017</c:v>
                </c:pt>
                <c:pt idx="2">
                  <c:v>2018</c:v>
                </c:pt>
                <c:pt idx="3">
                  <c:v>2019 H1</c:v>
                </c:pt>
              </c:strCache>
            </c:strRef>
          </c:cat>
          <c:val>
            <c:numRef>
              <c:f>'28_ábra_chart'!$F$15:$I$15</c:f>
              <c:numCache>
                <c:formatCode>#,##0</c:formatCode>
                <c:ptCount val="4"/>
                <c:pt idx="0">
                  <c:v>30.1087894612592</c:v>
                </c:pt>
                <c:pt idx="1">
                  <c:v>38.451449556351356</c:v>
                </c:pt>
                <c:pt idx="2">
                  <c:v>49.752611324903789</c:v>
                </c:pt>
                <c:pt idx="3">
                  <c:v>38.190619262226669</c:v>
                </c:pt>
              </c:numCache>
            </c:numRef>
          </c:val>
          <c:extLst>
            <c:ext xmlns:c16="http://schemas.microsoft.com/office/drawing/2014/chart" uri="{C3380CC4-5D6E-409C-BE32-E72D297353CC}">
              <c16:uniqueId val="{00000001-544A-4C88-8CB0-A3A96AD56352}"/>
            </c:ext>
          </c:extLst>
        </c:ser>
        <c:ser>
          <c:idx val="2"/>
          <c:order val="2"/>
          <c:tx>
            <c:strRef>
              <c:f>'28_ábra_chart'!$D$16</c:f>
              <c:strCache>
                <c:ptCount val="1"/>
                <c:pt idx="0">
                  <c:v>Private investor (HNW)</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'28_ábra_chart'!$F$12:$I$12</c:f>
              <c:strCache>
                <c:ptCount val="4"/>
                <c:pt idx="0">
                  <c:v>2016</c:v>
                </c:pt>
                <c:pt idx="1">
                  <c:v>2017</c:v>
                </c:pt>
                <c:pt idx="2">
                  <c:v>2018</c:v>
                </c:pt>
                <c:pt idx="3">
                  <c:v>2019 H1</c:v>
                </c:pt>
              </c:strCache>
            </c:strRef>
          </c:cat>
          <c:val>
            <c:numRef>
              <c:f>'28_ábra_chart'!$F$16:$I$16</c:f>
              <c:numCache>
                <c:formatCode>#,##0</c:formatCode>
                <c:ptCount val="4"/>
                <c:pt idx="0">
                  <c:v>4.4076329970313672</c:v>
                </c:pt>
                <c:pt idx="1">
                  <c:v>4.1348281289204172</c:v>
                </c:pt>
                <c:pt idx="2">
                  <c:v>2.3859263331500822</c:v>
                </c:pt>
                <c:pt idx="3">
                  <c:v>2.2533800701051576</c:v>
                </c:pt>
              </c:numCache>
            </c:numRef>
          </c:val>
          <c:extLst>
            <c:ext xmlns:c16="http://schemas.microsoft.com/office/drawing/2014/chart" uri="{C3380CC4-5D6E-409C-BE32-E72D297353CC}">
              <c16:uniqueId val="{00000002-544A-4C88-8CB0-A3A96AD56352}"/>
            </c:ext>
          </c:extLst>
        </c:ser>
        <c:ser>
          <c:idx val="3"/>
          <c:order val="3"/>
          <c:tx>
            <c:strRef>
              <c:f>'28_ábra_chart'!$D$17</c:f>
              <c:strCache>
                <c:ptCount val="1"/>
                <c:pt idx="0">
                  <c:v>Public organisation</c:v>
                </c:pt>
              </c:strCache>
            </c:strRef>
          </c:tx>
          <c:spPr>
            <a:solidFill>
              <a:srgbClr val="8DA22D"/>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1"/>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3-544A-4C88-8CB0-A3A96AD56352}"/>
                </c:ext>
              </c:extLst>
            </c:dLbl>
            <c:dLbl>
              <c:idx val="2"/>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4-544A-4C88-8CB0-A3A96AD5635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'28_ábra_chart'!$F$12:$I$12</c:f>
              <c:strCache>
                <c:ptCount val="4"/>
                <c:pt idx="0">
                  <c:v>2016</c:v>
                </c:pt>
                <c:pt idx="1">
                  <c:v>2017</c:v>
                </c:pt>
                <c:pt idx="2">
                  <c:v>2018</c:v>
                </c:pt>
                <c:pt idx="3">
                  <c:v>2019 H1</c:v>
                </c:pt>
              </c:strCache>
            </c:strRef>
          </c:cat>
          <c:val>
            <c:numRef>
              <c:f>'28_ábra_chart'!$F$17:$I$17</c:f>
              <c:numCache>
                <c:formatCode>#,##0</c:formatCode>
                <c:ptCount val="4"/>
                <c:pt idx="0">
                  <c:v>3.8922268311628647</c:v>
                </c:pt>
                <c:pt idx="1">
                  <c:v>0.62726671380671062</c:v>
                </c:pt>
                <c:pt idx="2">
                  <c:v>1.0005497526113247</c:v>
                </c:pt>
                <c:pt idx="3">
                  <c:v>5.8587881822734102</c:v>
                </c:pt>
              </c:numCache>
            </c:numRef>
          </c:val>
          <c:extLst>
            <c:ext xmlns:c16="http://schemas.microsoft.com/office/drawing/2014/chart" uri="{C3380CC4-5D6E-409C-BE32-E72D297353CC}">
              <c16:uniqueId val="{00000005-544A-4C88-8CB0-A3A96AD56352}"/>
            </c:ext>
          </c:extLst>
        </c:ser>
        <c:ser>
          <c:idx val="4"/>
          <c:order val="4"/>
          <c:tx>
            <c:strRef>
              <c:f>'28_ábra_chart'!$D$18</c:f>
              <c:strCache>
                <c:ptCount val="1"/>
                <c:pt idx="0">
                  <c:v>Other</c:v>
                </c:pt>
              </c:strCache>
            </c:strRef>
          </c:tx>
          <c:spPr>
            <a:solidFill>
              <a:srgbClr val="DA8E1B"/>
            </a:solidFill>
            <a:ln w="9525" cap="flat" cmpd="sng" algn="ctr">
              <a:solidFill>
                <a:sysClr val="windowText" lastClr="000000">
                  <a:lumMod val="100000"/>
                </a:sysClr>
              </a:solidFill>
              <a:prstDash val="solid"/>
              <a:round/>
              <a:headEnd type="none" w="med" len="med"/>
              <a:tailEnd type="none" w="med" len="med"/>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544A-4C88-8CB0-A3A96AD5635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'28_ábra_chart'!$F$12:$I$12</c:f>
              <c:strCache>
                <c:ptCount val="4"/>
                <c:pt idx="0">
                  <c:v>2016</c:v>
                </c:pt>
                <c:pt idx="1">
                  <c:v>2017</c:v>
                </c:pt>
                <c:pt idx="2">
                  <c:v>2018</c:v>
                </c:pt>
                <c:pt idx="3">
                  <c:v>2019 H1</c:v>
                </c:pt>
              </c:strCache>
            </c:strRef>
          </c:cat>
          <c:val>
            <c:numRef>
              <c:f>'28_ábra_chart'!$F$18:$I$18</c:f>
              <c:numCache>
                <c:formatCode>#,##0</c:formatCode>
                <c:ptCount val="4"/>
                <c:pt idx="0">
                  <c:v>2.2223359648897647</c:v>
                </c:pt>
                <c:pt idx="1">
                  <c:v>4.6383522273670774</c:v>
                </c:pt>
                <c:pt idx="2">
                  <c:v>6.0142935678944474</c:v>
                </c:pt>
                <c:pt idx="3">
                  <c:v>16.658320814555164</c:v>
                </c:pt>
              </c:numCache>
            </c:numRef>
          </c:val>
          <c:extLst>
            <c:ext xmlns:c16="http://schemas.microsoft.com/office/drawing/2014/chart" uri="{C3380CC4-5D6E-409C-BE32-E72D297353CC}">
              <c16:uniqueId val="{00000007-544A-4C88-8CB0-A3A96AD56352}"/>
            </c:ext>
          </c:extLst>
        </c:ser>
        <c:dLbls>
          <c:showLegendKey val="0"/>
          <c:showVal val="0"/>
          <c:showCatName val="0"/>
          <c:showSerName val="0"/>
          <c:showPercent val="0"/>
          <c:showBubbleSize val="0"/>
        </c:dLbls>
        <c:gapWidth val="150"/>
        <c:overlap val="100"/>
        <c:axId val="648458944"/>
        <c:axId val="648472392"/>
      </c:barChart>
      <c:barChart>
        <c:barDir val="col"/>
        <c:grouping val="stacked"/>
        <c:varyColors val="0"/>
        <c:ser>
          <c:idx val="6"/>
          <c:order val="5"/>
          <c:tx>
            <c:v>fikt</c:v>
          </c:tx>
          <c:spPr>
            <a:solidFill>
              <a:srgbClr val="7030A0"/>
            </a:solidFill>
            <a:ln w="9525" cap="flat" cmpd="sng" algn="ctr">
              <a:solidFill>
                <a:sysClr val="windowText" lastClr="000000">
                  <a:lumMod val="100000"/>
                </a:sysClr>
              </a:solidFill>
              <a:prstDash val="solid"/>
              <a:round/>
              <a:headEnd type="none" w="med" len="med"/>
              <a:tailEnd type="none" w="med" len="med"/>
            </a:ln>
            <a:effectLst/>
          </c:spPr>
          <c:invertIfNegative val="0"/>
          <c:val>
            <c:numLit>
              <c:formatCode>General</c:formatCode>
              <c:ptCount val="1"/>
              <c:pt idx="0">
                <c:v>0</c:v>
              </c:pt>
            </c:numLit>
          </c:val>
          <c:extLst>
            <c:ext xmlns:c16="http://schemas.microsoft.com/office/drawing/2014/chart" uri="{C3380CC4-5D6E-409C-BE32-E72D297353CC}">
              <c16:uniqueId val="{00000009-544A-4C88-8CB0-A3A96AD56352}"/>
            </c:ext>
          </c:extLst>
        </c:ser>
        <c:dLbls>
          <c:showLegendKey val="0"/>
          <c:showVal val="0"/>
          <c:showCatName val="0"/>
          <c:showSerName val="0"/>
          <c:showPercent val="0"/>
          <c:showBubbleSize val="0"/>
        </c:dLbls>
        <c:gapWidth val="150"/>
        <c:overlap val="100"/>
        <c:axId val="622249632"/>
        <c:axId val="622127288"/>
      </c:barChart>
      <c:catAx>
        <c:axId val="648458944"/>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48472392"/>
        <c:crosses val="autoZero"/>
        <c:auto val="1"/>
        <c:lblAlgn val="ctr"/>
        <c:lblOffset val="100"/>
        <c:noMultiLvlLbl val="0"/>
      </c:catAx>
      <c:valAx>
        <c:axId val="6484723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8.993900866569293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48458944"/>
        <c:crosses val="autoZero"/>
        <c:crossBetween val="between"/>
      </c:valAx>
      <c:valAx>
        <c:axId val="622127288"/>
        <c:scaling>
          <c:orientation val="minMax"/>
          <c:max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per cent</a:t>
                </a:r>
              </a:p>
            </c:rich>
          </c:tx>
          <c:layout>
            <c:manualLayout>
              <c:xMode val="edge"/>
              <c:yMode val="edge"/>
              <c:x val="0.80873861111111112"/>
              <c:y val="1.0313371755270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2249632"/>
        <c:crosses val="max"/>
        <c:crossBetween val="between"/>
      </c:valAx>
      <c:catAx>
        <c:axId val="622249632"/>
        <c:scaling>
          <c:orientation val="minMax"/>
        </c:scaling>
        <c:delete val="1"/>
        <c:axPos val="b"/>
        <c:majorTickMark val="out"/>
        <c:minorTickMark val="none"/>
        <c:tickLblPos val="nextTo"/>
        <c:crossAx val="6221272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0.10946972222222222"/>
          <c:y val="0.83076785555963562"/>
          <c:w val="0.78575277777777774"/>
          <c:h val="0.1587063154063932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'29_ábra_chart'!$E$18</c:f>
              <c:strCache>
                <c:ptCount val="1"/>
                <c:pt idx="0">
                  <c:v>Ingatlanbefektetés</c:v>
                </c:pt>
              </c:strCache>
            </c:strRef>
          </c:tx>
          <c:spPr>
            <a:solidFill>
              <a:srgbClr val="0C2148"/>
            </a:solidFill>
            <a:ln w="19050">
              <a:solidFill>
                <a:schemeClr val="bg1"/>
              </a:solidFill>
            </a:ln>
          </c:spPr>
          <c:cat>
            <c:strRef>
              <c:f>'29_ábra_chart'!$F$17:$AV$17</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'29_ábra_chart'!$F$18:$AV$18</c:f>
              <c:numCache>
                <c:formatCode>#,##0</c:formatCode>
                <c:ptCount val="43"/>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numCache>
            </c:numRef>
          </c:val>
          <c:extLst>
            <c:ext xmlns:c16="http://schemas.microsoft.com/office/drawing/2014/chart" uri="{C3380CC4-5D6E-409C-BE32-E72D297353CC}">
              <c16:uniqueId val="{00000000-84A3-42F6-9C07-11861D258446}"/>
            </c:ext>
          </c:extLst>
        </c:ser>
        <c:ser>
          <c:idx val="1"/>
          <c:order val="1"/>
          <c:tx>
            <c:strRef>
              <c:f>'29_ábra_chart'!$E$19</c:f>
              <c:strCache>
                <c:ptCount val="1"/>
                <c:pt idx="0">
                  <c:v>Likvid eszközök</c:v>
                </c:pt>
              </c:strCache>
            </c:strRef>
          </c:tx>
          <c:spPr>
            <a:solidFill>
              <a:srgbClr val="009EE0"/>
            </a:solidFill>
            <a:ln w="25400">
              <a:solidFill>
                <a:schemeClr val="bg1"/>
              </a:solidFill>
            </a:ln>
          </c:spPr>
          <c:cat>
            <c:strRef>
              <c:f>'29_ábra_chart'!$F$17:$AV$17</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'29_ábra_chart'!$F$19:$AV$19</c:f>
              <c:numCache>
                <c:formatCode>#,##0</c:formatCode>
                <c:ptCount val="43"/>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numCache>
            </c:numRef>
          </c:val>
          <c:extLst>
            <c:ext xmlns:c16="http://schemas.microsoft.com/office/drawing/2014/chart" uri="{C3380CC4-5D6E-409C-BE32-E72D297353CC}">
              <c16:uniqueId val="{00000001-84A3-42F6-9C07-11861D258446}"/>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'29_ábra_chart'!$E$20</c:f>
              <c:strCache>
                <c:ptCount val="1"/>
                <c:pt idx="0">
                  <c:v>Likvid eszközök aránya a nettó eszközértéken belül (jobb skála)</c:v>
                </c:pt>
              </c:strCache>
            </c:strRef>
          </c:tx>
          <c:spPr>
            <a:ln w="38100">
              <a:solidFill>
                <a:srgbClr val="DA0000"/>
              </a:solidFill>
            </a:ln>
          </c:spPr>
          <c:marker>
            <c:symbol val="none"/>
          </c:marker>
          <c:cat>
            <c:strRef>
              <c:f>'29_ábra_chart'!$F$17:$AV$17</c:f>
              <c:strCache>
                <c:ptCount val="43"/>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strCache>
            </c:strRef>
          </c:cat>
          <c:val>
            <c:numRef>
              <c:f>'29_ábra_chart'!$F$20:$AV$20</c:f>
              <c:numCache>
                <c:formatCode>0</c:formatCode>
                <c:ptCount val="43"/>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numCache>
            </c:numRef>
          </c:val>
          <c:smooth val="0"/>
          <c:extLst>
            <c:ext xmlns:c16="http://schemas.microsoft.com/office/drawing/2014/chart" uri="{C3380CC4-5D6E-409C-BE32-E72D297353CC}">
              <c16:uniqueId val="{00000002-84A3-42F6-9C07-11861D258446}"/>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Mrd Ft</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a:t>
                </a:r>
              </a:p>
            </c:rich>
          </c:tx>
          <c:layout>
            <c:manualLayout>
              <c:xMode val="edge"/>
              <c:yMode val="edge"/>
              <c:x val="0.88677597222222226"/>
              <c:y val="1.143333333333333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7647124989785377E-2"/>
          <c:y val="0.82785713975628494"/>
          <c:w val="0.84470964793352821"/>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9.7640277777777784E-2"/>
          <c:y val="5.8990925925925926E-2"/>
          <c:w val="0.81945083333333335"/>
          <c:h val="0.61462555555555554"/>
        </c:manualLayout>
      </c:layout>
      <c:areaChart>
        <c:grouping val="stacked"/>
        <c:varyColors val="0"/>
        <c:ser>
          <c:idx val="0"/>
          <c:order val="0"/>
          <c:tx>
            <c:strRef>
              <c:f>'29_ábra_chart'!$D$18</c:f>
              <c:strCache>
                <c:ptCount val="1"/>
                <c:pt idx="0">
                  <c:v>Real estate investments</c:v>
                </c:pt>
              </c:strCache>
            </c:strRef>
          </c:tx>
          <c:spPr>
            <a:solidFill>
              <a:srgbClr val="0C2148"/>
            </a:solidFill>
            <a:ln w="19050">
              <a:solidFill>
                <a:schemeClr val="bg1"/>
              </a:solidFill>
            </a:ln>
          </c:spPr>
          <c:cat>
            <c:strRef>
              <c:f>'29_ábra_chart'!$F$16:$AV$16</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strCache>
            </c:strRef>
          </c:cat>
          <c:val>
            <c:numRef>
              <c:f>'29_ábra_chart'!$F$18:$AV$18</c:f>
              <c:numCache>
                <c:formatCode>#,##0</c:formatCode>
                <c:ptCount val="43"/>
                <c:pt idx="0">
                  <c:v>224.230647723</c:v>
                </c:pt>
                <c:pt idx="1">
                  <c:v>208.03181690900001</c:v>
                </c:pt>
                <c:pt idx="2">
                  <c:v>203.36691531700001</c:v>
                </c:pt>
                <c:pt idx="3">
                  <c:v>218.871941424</c:v>
                </c:pt>
                <c:pt idx="4">
                  <c:v>218.56122190100001</c:v>
                </c:pt>
                <c:pt idx="5">
                  <c:v>230.91050502600001</c:v>
                </c:pt>
                <c:pt idx="6">
                  <c:v>229.10940828400001</c:v>
                </c:pt>
                <c:pt idx="7">
                  <c:v>230.66634732200001</c:v>
                </c:pt>
                <c:pt idx="8">
                  <c:v>232.30535613000001</c:v>
                </c:pt>
                <c:pt idx="9">
                  <c:v>241.01158264</c:v>
                </c:pt>
                <c:pt idx="10">
                  <c:v>252.76741270400001</c:v>
                </c:pt>
                <c:pt idx="11">
                  <c:v>270.301087419</c:v>
                </c:pt>
                <c:pt idx="12">
                  <c:v>258.24887090700003</c:v>
                </c:pt>
                <c:pt idx="13">
                  <c:v>253.96633379799999</c:v>
                </c:pt>
                <c:pt idx="14">
                  <c:v>227.30216166299999</c:v>
                </c:pt>
                <c:pt idx="15">
                  <c:v>254.078665253</c:v>
                </c:pt>
                <c:pt idx="16">
                  <c:v>259.27682392700001</c:v>
                </c:pt>
                <c:pt idx="17">
                  <c:v>251.58689410299999</c:v>
                </c:pt>
                <c:pt idx="18">
                  <c:v>253.10921743700001</c:v>
                </c:pt>
                <c:pt idx="19">
                  <c:v>249.34446591099999</c:v>
                </c:pt>
                <c:pt idx="20">
                  <c:v>248.45810347899996</c:v>
                </c:pt>
                <c:pt idx="21">
                  <c:v>248.23387030699999</c:v>
                </c:pt>
                <c:pt idx="22">
                  <c:v>260.67491814000005</c:v>
                </c:pt>
                <c:pt idx="23">
                  <c:v>261.54186698900003</c:v>
                </c:pt>
                <c:pt idx="24">
                  <c:v>262.35002299299998</c:v>
                </c:pt>
                <c:pt idx="25">
                  <c:v>277.3195741028</c:v>
                </c:pt>
                <c:pt idx="26">
                  <c:v>289.12378672624999</c:v>
                </c:pt>
                <c:pt idx="27">
                  <c:v>283.77594177970002</c:v>
                </c:pt>
                <c:pt idx="28">
                  <c:v>308.70164149024998</c:v>
                </c:pt>
                <c:pt idx="29">
                  <c:v>320.90979389879999</c:v>
                </c:pt>
                <c:pt idx="30">
                  <c:v>315.22906462825</c:v>
                </c:pt>
                <c:pt idx="31">
                  <c:v>339.55479105879994</c:v>
                </c:pt>
                <c:pt idx="32">
                  <c:v>370.75840564024998</c:v>
                </c:pt>
                <c:pt idx="33">
                  <c:v>424.06168168320005</c:v>
                </c:pt>
                <c:pt idx="34">
                  <c:v>481.97769327206896</c:v>
                </c:pt>
                <c:pt idx="35">
                  <c:v>525.9355749800219</c:v>
                </c:pt>
                <c:pt idx="36">
                  <c:v>541.84141531499995</c:v>
                </c:pt>
                <c:pt idx="37">
                  <c:v>563.374557403366</c:v>
                </c:pt>
                <c:pt idx="38">
                  <c:v>586.60470487845021</c:v>
                </c:pt>
                <c:pt idx="39">
                  <c:v>752.00810127633304</c:v>
                </c:pt>
                <c:pt idx="40">
                  <c:v>756.46447396600001</c:v>
                </c:pt>
                <c:pt idx="41">
                  <c:v>782.38090591800005</c:v>
                </c:pt>
                <c:pt idx="42" formatCode="0">
                  <c:v>884.378730861603</c:v>
                </c:pt>
              </c:numCache>
            </c:numRef>
          </c:val>
          <c:extLst>
            <c:ext xmlns:c16="http://schemas.microsoft.com/office/drawing/2014/chart" uri="{C3380CC4-5D6E-409C-BE32-E72D297353CC}">
              <c16:uniqueId val="{00000000-FBE6-4D71-93BA-3A8C13F2811E}"/>
            </c:ext>
          </c:extLst>
        </c:ser>
        <c:ser>
          <c:idx val="1"/>
          <c:order val="1"/>
          <c:tx>
            <c:strRef>
              <c:f>'29_ábra_chart'!$D$19</c:f>
              <c:strCache>
                <c:ptCount val="1"/>
                <c:pt idx="0">
                  <c:v>Liquid assets</c:v>
                </c:pt>
              </c:strCache>
            </c:strRef>
          </c:tx>
          <c:spPr>
            <a:solidFill>
              <a:srgbClr val="009EE0"/>
            </a:solidFill>
            <a:ln w="25400">
              <a:solidFill>
                <a:schemeClr val="bg1"/>
              </a:solidFill>
            </a:ln>
          </c:spPr>
          <c:cat>
            <c:strRef>
              <c:f>'29_ábra_chart'!$F$16:$AV$16</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strCache>
            </c:strRef>
          </c:cat>
          <c:val>
            <c:numRef>
              <c:f>'29_ábra_chart'!$F$19:$AV$19</c:f>
              <c:numCache>
                <c:formatCode>#,##0</c:formatCode>
                <c:ptCount val="43"/>
                <c:pt idx="0">
                  <c:v>9.1527441039999999</c:v>
                </c:pt>
                <c:pt idx="1">
                  <c:v>-5.4346145540000004</c:v>
                </c:pt>
                <c:pt idx="2">
                  <c:v>4.7109448059999997</c:v>
                </c:pt>
                <c:pt idx="3">
                  <c:v>13.128107803000001</c:v>
                </c:pt>
                <c:pt idx="4">
                  <c:v>48.948007773</c:v>
                </c:pt>
                <c:pt idx="5">
                  <c:v>77.257383520000005</c:v>
                </c:pt>
                <c:pt idx="6">
                  <c:v>102.04665475199999</c:v>
                </c:pt>
                <c:pt idx="7">
                  <c:v>112.0246283</c:v>
                </c:pt>
                <c:pt idx="8">
                  <c:v>114.99052113400001</c:v>
                </c:pt>
                <c:pt idx="9">
                  <c:v>94.977509909999995</c:v>
                </c:pt>
                <c:pt idx="10">
                  <c:v>100.400217277</c:v>
                </c:pt>
                <c:pt idx="11">
                  <c:v>68.554416343</c:v>
                </c:pt>
                <c:pt idx="12">
                  <c:v>59.633665782000001</c:v>
                </c:pt>
                <c:pt idx="13">
                  <c:v>46.685100657</c:v>
                </c:pt>
                <c:pt idx="14">
                  <c:v>61.891225730000002</c:v>
                </c:pt>
                <c:pt idx="15">
                  <c:v>58.907402320999999</c:v>
                </c:pt>
                <c:pt idx="16">
                  <c:v>66.082591745000002</c:v>
                </c:pt>
                <c:pt idx="17">
                  <c:v>87.840772240999996</c:v>
                </c:pt>
                <c:pt idx="18">
                  <c:v>111.89138697200001</c:v>
                </c:pt>
                <c:pt idx="19">
                  <c:v>138.66837118999999</c:v>
                </c:pt>
                <c:pt idx="20">
                  <c:v>158.28728009900004</c:v>
                </c:pt>
                <c:pt idx="21">
                  <c:v>172.84031530199999</c:v>
                </c:pt>
                <c:pt idx="22">
                  <c:v>169.01141433199996</c:v>
                </c:pt>
                <c:pt idx="23">
                  <c:v>182.050171285</c:v>
                </c:pt>
                <c:pt idx="24">
                  <c:v>180.78018460300001</c:v>
                </c:pt>
                <c:pt idx="25">
                  <c:v>185.53173353620002</c:v>
                </c:pt>
                <c:pt idx="26">
                  <c:v>194.35213347675</c:v>
                </c:pt>
                <c:pt idx="27">
                  <c:v>249.7274316923</c:v>
                </c:pt>
                <c:pt idx="28">
                  <c:v>275.88728812674998</c:v>
                </c:pt>
                <c:pt idx="29">
                  <c:v>312.22389086320004</c:v>
                </c:pt>
                <c:pt idx="30">
                  <c:v>348.73859962475001</c:v>
                </c:pt>
                <c:pt idx="31">
                  <c:v>401.35316202267006</c:v>
                </c:pt>
                <c:pt idx="32">
                  <c:v>470.13986344336502</c:v>
                </c:pt>
                <c:pt idx="33">
                  <c:v>497.990761469875</c:v>
                </c:pt>
                <c:pt idx="34">
                  <c:v>462.19173935202798</c:v>
                </c:pt>
                <c:pt idx="35">
                  <c:v>479.50137861469426</c:v>
                </c:pt>
                <c:pt idx="36">
                  <c:v>532.22040912628836</c:v>
                </c:pt>
                <c:pt idx="37">
                  <c:v>603.30022939635251</c:v>
                </c:pt>
                <c:pt idx="38">
                  <c:v>679.22881149530645</c:v>
                </c:pt>
                <c:pt idx="39">
                  <c:v>663.58313680042704</c:v>
                </c:pt>
                <c:pt idx="40">
                  <c:v>660.05352579800001</c:v>
                </c:pt>
                <c:pt idx="41">
                  <c:v>599.77593950799996</c:v>
                </c:pt>
                <c:pt idx="42" formatCode="0">
                  <c:v>497.88352262173902</c:v>
                </c:pt>
              </c:numCache>
            </c:numRef>
          </c:val>
          <c:extLst>
            <c:ext xmlns:c16="http://schemas.microsoft.com/office/drawing/2014/chart" uri="{C3380CC4-5D6E-409C-BE32-E72D297353CC}">
              <c16:uniqueId val="{00000001-FBE6-4D71-93BA-3A8C13F2811E}"/>
            </c:ext>
          </c:extLst>
        </c:ser>
        <c:dLbls>
          <c:showLegendKey val="0"/>
          <c:showVal val="0"/>
          <c:showCatName val="0"/>
          <c:showSerName val="0"/>
          <c:showPercent val="0"/>
          <c:showBubbleSize val="0"/>
        </c:dLbls>
        <c:axId val="201882624"/>
        <c:axId val="201905280"/>
      </c:areaChart>
      <c:lineChart>
        <c:grouping val="standard"/>
        <c:varyColors val="0"/>
        <c:ser>
          <c:idx val="2"/>
          <c:order val="2"/>
          <c:tx>
            <c:strRef>
              <c:f>'29_ábra_chart'!$D$20</c:f>
              <c:strCache>
                <c:ptCount val="1"/>
                <c:pt idx="0">
                  <c:v>Ratio of liquid assets (right-hand scale)</c:v>
                </c:pt>
              </c:strCache>
            </c:strRef>
          </c:tx>
          <c:spPr>
            <a:ln w="38100">
              <a:solidFill>
                <a:srgbClr val="DA0000"/>
              </a:solidFill>
            </a:ln>
          </c:spPr>
          <c:marker>
            <c:symbol val="none"/>
          </c:marker>
          <c:cat>
            <c:strRef>
              <c:f>'29_ábra_chart'!$F$16:$AV$16</c:f>
              <c:strCache>
                <c:ptCount val="43"/>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strCache>
            </c:strRef>
          </c:cat>
          <c:val>
            <c:numRef>
              <c:f>'29_ábra_chart'!$F$20:$AV$20</c:f>
              <c:numCache>
                <c:formatCode>0</c:formatCode>
                <c:ptCount val="43"/>
                <c:pt idx="0">
                  <c:v>3.9217632550240125</c:v>
                </c:pt>
                <c:pt idx="1">
                  <c:v>-2.6824726555094389</c:v>
                </c:pt>
                <c:pt idx="2">
                  <c:v>2.2640298219211039</c:v>
                </c:pt>
                <c:pt idx="3">
                  <c:v>5.6586659557795302</c:v>
                </c:pt>
                <c:pt idx="4">
                  <c:v>18.297689329317894</c:v>
                </c:pt>
                <c:pt idx="5">
                  <c:v>25.069900658539201</c:v>
                </c:pt>
                <c:pt idx="6">
                  <c:v>30.815275980891975</c:v>
                </c:pt>
                <c:pt idx="7">
                  <c:v>32.689693125612692</c:v>
                </c:pt>
                <c:pt idx="8">
                  <c:v>33.110246525209668</c:v>
                </c:pt>
                <c:pt idx="9">
                  <c:v>28.26803369989339</c:v>
                </c:pt>
                <c:pt idx="10">
                  <c:v>28.428487990929806</c:v>
                </c:pt>
                <c:pt idx="11">
                  <c:v>20.231165078301391</c:v>
                </c:pt>
                <c:pt idx="12">
                  <c:v>18.759654557665282</c:v>
                </c:pt>
                <c:pt idx="13">
                  <c:v>15.527982010672092</c:v>
                </c:pt>
                <c:pt idx="14">
                  <c:v>21.401328117469291</c:v>
                </c:pt>
                <c:pt idx="15">
                  <c:v>18.821094107351087</c:v>
                </c:pt>
                <c:pt idx="16">
                  <c:v>20.310643725651055</c:v>
                </c:pt>
                <c:pt idx="17">
                  <c:v>25.879084397314845</c:v>
                </c:pt>
                <c:pt idx="18">
                  <c:v>30.655123750595365</c:v>
                </c:pt>
                <c:pt idx="19">
                  <c:v>35.738088519453939</c:v>
                </c:pt>
                <c:pt idx="20">
                  <c:v>38.915568925847658</c:v>
                </c:pt>
                <c:pt idx="21">
                  <c:v>41.047473630334494</c:v>
                </c:pt>
                <c:pt idx="22">
                  <c:v>39.333672392992256</c:v>
                </c:pt>
                <c:pt idx="23">
                  <c:v>41.039999724375214</c:v>
                </c:pt>
                <c:pt idx="24">
                  <c:v>40.796177174140333</c:v>
                </c:pt>
                <c:pt idx="25">
                  <c:v>40.084521848408635</c:v>
                </c:pt>
                <c:pt idx="26">
                  <c:v>40.198927258910054</c:v>
                </c:pt>
                <c:pt idx="27">
                  <c:v>46.808969560415811</c:v>
                </c:pt>
                <c:pt idx="28">
                  <c:v>47.193382246820967</c:v>
                </c:pt>
                <c:pt idx="29">
                  <c:v>49.314054579258006</c:v>
                </c:pt>
                <c:pt idx="30">
                  <c:v>52.523431245270061</c:v>
                </c:pt>
                <c:pt idx="31">
                  <c:v>54.170448616919806</c:v>
                </c:pt>
                <c:pt idx="32">
                  <c:v>55.909243808494089</c:v>
                </c:pt>
                <c:pt idx="33">
                  <c:v>54.008941158155011</c:v>
                </c:pt>
                <c:pt idx="34">
                  <c:v>48.952203214996558</c:v>
                </c:pt>
                <c:pt idx="35">
                  <c:v>47.69084495058032</c:v>
                </c:pt>
                <c:pt idx="36">
                  <c:v>49.552120465983585</c:v>
                </c:pt>
                <c:pt idx="37">
                  <c:v>51.711088318901012</c:v>
                </c:pt>
                <c:pt idx="38">
                  <c:v>53.658621193812174</c:v>
                </c:pt>
                <c:pt idx="39">
                  <c:v>46.876747958823152</c:v>
                </c:pt>
                <c:pt idx="40">
                  <c:v>44.660907888301452</c:v>
                </c:pt>
                <c:pt idx="41">
                  <c:v>41.029136936708518</c:v>
                </c:pt>
                <c:pt idx="42">
                  <c:v>35.44287643113784</c:v>
                </c:pt>
              </c:numCache>
            </c:numRef>
          </c:val>
          <c:smooth val="0"/>
          <c:extLst>
            <c:ext xmlns:c16="http://schemas.microsoft.com/office/drawing/2014/chart" uri="{C3380CC4-5D6E-409C-BE32-E72D297353CC}">
              <c16:uniqueId val="{00000002-FBE6-4D71-93BA-3A8C13F2811E}"/>
            </c:ext>
          </c:extLst>
        </c:ser>
        <c:dLbls>
          <c:showLegendKey val="0"/>
          <c:showVal val="0"/>
          <c:showCatName val="0"/>
          <c:showSerName val="0"/>
          <c:showPercent val="0"/>
          <c:showBubbleSize val="0"/>
        </c:dLbls>
        <c:marker val="1"/>
        <c:smooth val="0"/>
        <c:axId val="212540416"/>
        <c:axId val="212537344"/>
      </c:lineChart>
      <c:catAx>
        <c:axId val="201882624"/>
        <c:scaling>
          <c:orientation val="minMax"/>
        </c:scaling>
        <c:delete val="0"/>
        <c:axPos val="b"/>
        <c:numFmt formatCode="General" sourceLinked="0"/>
        <c:majorTickMark val="out"/>
        <c:minorTickMark val="none"/>
        <c:tickLblPos val="low"/>
        <c:spPr>
          <a:ln>
            <a:solidFill>
              <a:sysClr val="windowText" lastClr="000000">
                <a:lumMod val="100000"/>
              </a:sysClr>
            </a:solidFill>
          </a:ln>
        </c:spPr>
        <c:txPr>
          <a:bodyPr rot="-5400000" vert="horz"/>
          <a:lstStyle/>
          <a:p>
            <a:pPr>
              <a:defRPr sz="1600"/>
            </a:pPr>
            <a:endParaRPr lang="hu-HU"/>
          </a:p>
        </c:txPr>
        <c:crossAx val="201905280"/>
        <c:crosses val="autoZero"/>
        <c:auto val="1"/>
        <c:lblAlgn val="ctr"/>
        <c:lblOffset val="100"/>
        <c:noMultiLvlLbl val="0"/>
      </c:catAx>
      <c:valAx>
        <c:axId val="20190528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c:spPr>
        </c:majorGridlines>
        <c:title>
          <c:tx>
            <c:rich>
              <a:bodyPr rot="0" vert="horz"/>
              <a:lstStyle/>
              <a:p>
                <a:pPr>
                  <a:defRPr b="0"/>
                </a:pPr>
                <a:r>
                  <a:rPr lang="hu-HU" b="0"/>
                  <a:t>HUF bn</a:t>
                </a:r>
              </a:p>
            </c:rich>
          </c:tx>
          <c:layout>
            <c:manualLayout>
              <c:xMode val="edge"/>
              <c:yMode val="edge"/>
              <c:x val="9.9000138888888894E-2"/>
              <c:y val="1.9174074074074074E-3"/>
            </c:manualLayout>
          </c:layout>
          <c:overlay val="0"/>
        </c:title>
        <c:numFmt formatCode="#,##0" sourceLinked="0"/>
        <c:majorTickMark val="out"/>
        <c:minorTickMark val="none"/>
        <c:tickLblPos val="nextTo"/>
        <c:spPr>
          <a:ln>
            <a:solidFill>
              <a:sysClr val="windowText" lastClr="000000">
                <a:lumMod val="100000"/>
              </a:sysClr>
            </a:solidFill>
          </a:ln>
        </c:spPr>
        <c:crossAx val="201882624"/>
        <c:crosses val="autoZero"/>
        <c:crossBetween val="midCat"/>
      </c:valAx>
      <c:valAx>
        <c:axId val="212537344"/>
        <c:scaling>
          <c:orientation val="minMax"/>
          <c:max val="120"/>
          <c:min val="-40"/>
        </c:scaling>
        <c:delete val="0"/>
        <c:axPos val="r"/>
        <c:title>
          <c:tx>
            <c:rich>
              <a:bodyPr rot="0" vert="horz"/>
              <a:lstStyle/>
              <a:p>
                <a:pPr>
                  <a:defRPr b="0"/>
                </a:pPr>
                <a:r>
                  <a:rPr lang="hu-HU" b="0"/>
                  <a:t>per cent</a:t>
                </a:r>
              </a:p>
            </c:rich>
          </c:tx>
          <c:layout>
            <c:manualLayout>
              <c:xMode val="edge"/>
              <c:yMode val="edge"/>
              <c:x val="0.81252068156124224"/>
              <c:y val="1.1433462156104964E-3"/>
            </c:manualLayout>
          </c:layout>
          <c:overlay val="0"/>
        </c:title>
        <c:numFmt formatCode="#\ ##0" sourceLinked="0"/>
        <c:majorTickMark val="out"/>
        <c:minorTickMark val="none"/>
        <c:tickLblPos val="nextTo"/>
        <c:spPr>
          <a:noFill/>
          <a:ln w="6350" cap="flat" cmpd="sng" algn="ctr">
            <a:solidFill>
              <a:schemeClr val="tx1"/>
            </a:solidFill>
            <a:prstDash val="solid"/>
            <a:round/>
          </a:ln>
          <a:effectLst/>
        </c:spPr>
        <c:crossAx val="212540416"/>
        <c:crosses val="max"/>
        <c:crossBetween val="between"/>
        <c:majorUnit val="20"/>
        <c:minorUnit val="1"/>
      </c:valAx>
      <c:catAx>
        <c:axId val="212540416"/>
        <c:scaling>
          <c:orientation val="minMax"/>
        </c:scaling>
        <c:delete val="1"/>
        <c:axPos val="b"/>
        <c:numFmt formatCode="General" sourceLinked="1"/>
        <c:majorTickMark val="out"/>
        <c:minorTickMark val="none"/>
        <c:tickLblPos val="nextTo"/>
        <c:crossAx val="212537344"/>
        <c:crossesAt val="0"/>
        <c:auto val="1"/>
        <c:lblAlgn val="ctr"/>
        <c:lblOffset val="100"/>
        <c:noMultiLvlLbl val="0"/>
      </c:catAx>
      <c:spPr>
        <a:noFill/>
        <a:ln w="3175">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12007875"/>
          <c:y val="0.83006240740740744"/>
          <c:w val="0.75807847222222224"/>
          <c:h val="0.15817833333333334"/>
        </c:manualLayout>
      </c:layout>
      <c:overlay val="0"/>
      <c:spPr>
        <a:ln>
          <a:solidFill>
            <a:schemeClr val="tx1"/>
          </a:solidFill>
        </a:ln>
      </c:spPr>
      <c:txPr>
        <a:bodyPr/>
        <a:lstStyle/>
        <a:p>
          <a:pPr>
            <a:defRPr sz="1600"/>
          </a:pPr>
          <a:endParaRPr lang="hu-HU"/>
        </a:p>
      </c:txPr>
    </c:legend>
    <c:plotVisOnly val="1"/>
    <c:dispBlanksAs val="zero"/>
    <c:showDLblsOverMax val="0"/>
  </c:chart>
  <c:spPr>
    <a:noFill/>
    <a:ln>
      <a:noFill/>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38249761535153E-2"/>
          <c:y val="6.314674549764325E-2"/>
          <c:w val="0.88748891839826438"/>
          <c:h val="0.6376604092308531"/>
        </c:manualLayout>
      </c:layout>
      <c:barChart>
        <c:barDir val="col"/>
        <c:grouping val="clustered"/>
        <c:varyColors val="0"/>
        <c:ser>
          <c:idx val="0"/>
          <c:order val="0"/>
          <c:tx>
            <c:strRef>
              <c:f>'30_ábra_chart'!$I$14</c:f>
              <c:strCache>
                <c:ptCount val="1"/>
                <c:pt idx="0">
                  <c:v>Sales</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cat>
            <c:numRef>
              <c:f>'30_ábra_chart'!$G$16:$G$121</c:f>
              <c:numCache>
                <c:formatCode>dd/mm/yyyy;@</c:formatCode>
                <c:ptCount val="106"/>
                <c:pt idx="0">
                  <c:v>43556</c:v>
                </c:pt>
                <c:pt idx="1">
                  <c:v>43557</c:v>
                </c:pt>
                <c:pt idx="2">
                  <c:v>43558</c:v>
                </c:pt>
                <c:pt idx="3">
                  <c:v>43559</c:v>
                </c:pt>
                <c:pt idx="4">
                  <c:v>43560</c:v>
                </c:pt>
                <c:pt idx="5">
                  <c:v>43563</c:v>
                </c:pt>
                <c:pt idx="6">
                  <c:v>43564</c:v>
                </c:pt>
                <c:pt idx="7">
                  <c:v>43565</c:v>
                </c:pt>
                <c:pt idx="8">
                  <c:v>43566</c:v>
                </c:pt>
                <c:pt idx="9">
                  <c:v>43567</c:v>
                </c:pt>
                <c:pt idx="10">
                  <c:v>43570</c:v>
                </c:pt>
                <c:pt idx="11">
                  <c:v>43571</c:v>
                </c:pt>
                <c:pt idx="12">
                  <c:v>43572</c:v>
                </c:pt>
                <c:pt idx="13">
                  <c:v>43573</c:v>
                </c:pt>
                <c:pt idx="14">
                  <c:v>43578</c:v>
                </c:pt>
                <c:pt idx="15">
                  <c:v>43579</c:v>
                </c:pt>
                <c:pt idx="16">
                  <c:v>43580</c:v>
                </c:pt>
                <c:pt idx="17">
                  <c:v>43581</c:v>
                </c:pt>
                <c:pt idx="18">
                  <c:v>43584</c:v>
                </c:pt>
                <c:pt idx="19">
                  <c:v>43585</c:v>
                </c:pt>
                <c:pt idx="20">
                  <c:v>43587</c:v>
                </c:pt>
                <c:pt idx="21">
                  <c:v>43588</c:v>
                </c:pt>
                <c:pt idx="22">
                  <c:v>43591</c:v>
                </c:pt>
                <c:pt idx="23">
                  <c:v>43592</c:v>
                </c:pt>
                <c:pt idx="24">
                  <c:v>43593</c:v>
                </c:pt>
                <c:pt idx="25">
                  <c:v>43594</c:v>
                </c:pt>
                <c:pt idx="26">
                  <c:v>43595</c:v>
                </c:pt>
                <c:pt idx="27">
                  <c:v>43598</c:v>
                </c:pt>
                <c:pt idx="28">
                  <c:v>43599</c:v>
                </c:pt>
                <c:pt idx="29">
                  <c:v>43600</c:v>
                </c:pt>
                <c:pt idx="30">
                  <c:v>43601</c:v>
                </c:pt>
                <c:pt idx="31">
                  <c:v>43602</c:v>
                </c:pt>
                <c:pt idx="32">
                  <c:v>43605</c:v>
                </c:pt>
                <c:pt idx="33">
                  <c:v>43606</c:v>
                </c:pt>
                <c:pt idx="34">
                  <c:v>43607</c:v>
                </c:pt>
                <c:pt idx="35">
                  <c:v>43608</c:v>
                </c:pt>
                <c:pt idx="36">
                  <c:v>43609</c:v>
                </c:pt>
                <c:pt idx="37">
                  <c:v>43612</c:v>
                </c:pt>
                <c:pt idx="38">
                  <c:v>43613</c:v>
                </c:pt>
                <c:pt idx="39">
                  <c:v>43614</c:v>
                </c:pt>
                <c:pt idx="40">
                  <c:v>43615</c:v>
                </c:pt>
                <c:pt idx="41">
                  <c:v>43616</c:v>
                </c:pt>
                <c:pt idx="42">
                  <c:v>43619</c:v>
                </c:pt>
                <c:pt idx="43">
                  <c:v>43620</c:v>
                </c:pt>
                <c:pt idx="44">
                  <c:v>43621</c:v>
                </c:pt>
                <c:pt idx="45">
                  <c:v>43622</c:v>
                </c:pt>
                <c:pt idx="46">
                  <c:v>43623</c:v>
                </c:pt>
                <c:pt idx="47">
                  <c:v>43627</c:v>
                </c:pt>
                <c:pt idx="48">
                  <c:v>43628</c:v>
                </c:pt>
                <c:pt idx="49">
                  <c:v>43629</c:v>
                </c:pt>
                <c:pt idx="50">
                  <c:v>43630</c:v>
                </c:pt>
                <c:pt idx="51">
                  <c:v>43633</c:v>
                </c:pt>
                <c:pt idx="52">
                  <c:v>43634</c:v>
                </c:pt>
                <c:pt idx="53">
                  <c:v>43635</c:v>
                </c:pt>
                <c:pt idx="54">
                  <c:v>43636</c:v>
                </c:pt>
                <c:pt idx="55">
                  <c:v>43637</c:v>
                </c:pt>
                <c:pt idx="56">
                  <c:v>43640</c:v>
                </c:pt>
                <c:pt idx="57">
                  <c:v>43641</c:v>
                </c:pt>
                <c:pt idx="58">
                  <c:v>43642</c:v>
                </c:pt>
                <c:pt idx="59">
                  <c:v>43643</c:v>
                </c:pt>
                <c:pt idx="60">
                  <c:v>43644</c:v>
                </c:pt>
                <c:pt idx="61">
                  <c:v>43647</c:v>
                </c:pt>
                <c:pt idx="62">
                  <c:v>43648</c:v>
                </c:pt>
                <c:pt idx="63">
                  <c:v>43649</c:v>
                </c:pt>
                <c:pt idx="64">
                  <c:v>43650</c:v>
                </c:pt>
                <c:pt idx="65">
                  <c:v>43651</c:v>
                </c:pt>
                <c:pt idx="66">
                  <c:v>43654</c:v>
                </c:pt>
                <c:pt idx="67">
                  <c:v>43655</c:v>
                </c:pt>
                <c:pt idx="68">
                  <c:v>43656</c:v>
                </c:pt>
                <c:pt idx="69">
                  <c:v>43657</c:v>
                </c:pt>
                <c:pt idx="70">
                  <c:v>43658</c:v>
                </c:pt>
                <c:pt idx="71">
                  <c:v>43661</c:v>
                </c:pt>
                <c:pt idx="72">
                  <c:v>43662</c:v>
                </c:pt>
                <c:pt idx="73">
                  <c:v>43663</c:v>
                </c:pt>
                <c:pt idx="74">
                  <c:v>43664</c:v>
                </c:pt>
                <c:pt idx="75">
                  <c:v>43665</c:v>
                </c:pt>
                <c:pt idx="76">
                  <c:v>43668</c:v>
                </c:pt>
                <c:pt idx="77">
                  <c:v>43669</c:v>
                </c:pt>
                <c:pt idx="78">
                  <c:v>43670</c:v>
                </c:pt>
                <c:pt idx="79">
                  <c:v>43671</c:v>
                </c:pt>
                <c:pt idx="80">
                  <c:v>43672</c:v>
                </c:pt>
                <c:pt idx="81">
                  <c:v>43675</c:v>
                </c:pt>
                <c:pt idx="82">
                  <c:v>43676</c:v>
                </c:pt>
                <c:pt idx="83">
                  <c:v>43677</c:v>
                </c:pt>
                <c:pt idx="84">
                  <c:v>43678</c:v>
                </c:pt>
                <c:pt idx="85">
                  <c:v>43679</c:v>
                </c:pt>
                <c:pt idx="86">
                  <c:v>43682</c:v>
                </c:pt>
                <c:pt idx="87">
                  <c:v>43683</c:v>
                </c:pt>
                <c:pt idx="88">
                  <c:v>43684</c:v>
                </c:pt>
                <c:pt idx="89">
                  <c:v>43685</c:v>
                </c:pt>
                <c:pt idx="90">
                  <c:v>43686</c:v>
                </c:pt>
                <c:pt idx="91">
                  <c:v>43689</c:v>
                </c:pt>
                <c:pt idx="92">
                  <c:v>43690</c:v>
                </c:pt>
                <c:pt idx="93">
                  <c:v>43691</c:v>
                </c:pt>
                <c:pt idx="94">
                  <c:v>43692</c:v>
                </c:pt>
                <c:pt idx="95">
                  <c:v>43693</c:v>
                </c:pt>
                <c:pt idx="96">
                  <c:v>43698</c:v>
                </c:pt>
                <c:pt idx="97">
                  <c:v>43699</c:v>
                </c:pt>
                <c:pt idx="98">
                  <c:v>43700</c:v>
                </c:pt>
                <c:pt idx="99">
                  <c:v>43703</c:v>
                </c:pt>
                <c:pt idx="100">
                  <c:v>43704</c:v>
                </c:pt>
                <c:pt idx="101">
                  <c:v>43705</c:v>
                </c:pt>
                <c:pt idx="102">
                  <c:v>43706</c:v>
                </c:pt>
                <c:pt idx="103">
                  <c:v>43707</c:v>
                </c:pt>
                <c:pt idx="104">
                  <c:v>43710</c:v>
                </c:pt>
                <c:pt idx="105">
                  <c:v>43711</c:v>
                </c:pt>
              </c:numCache>
            </c:numRef>
          </c:cat>
          <c:val>
            <c:numRef>
              <c:f>'30_ábra_chart'!$I$16:$I$121</c:f>
              <c:numCache>
                <c:formatCode>0.0</c:formatCode>
                <c:ptCount val="106"/>
                <c:pt idx="0">
                  <c:v>1.0159505033824971</c:v>
                </c:pt>
                <c:pt idx="1">
                  <c:v>0.91836765785784902</c:v>
                </c:pt>
                <c:pt idx="2">
                  <c:v>3.139412249118442</c:v>
                </c:pt>
                <c:pt idx="3">
                  <c:v>3.9412601645392846</c:v>
                </c:pt>
                <c:pt idx="4">
                  <c:v>1.632730653920224</c:v>
                </c:pt>
                <c:pt idx="5">
                  <c:v>0.9975799751086889</c:v>
                </c:pt>
                <c:pt idx="6">
                  <c:v>0.98203612166654397</c:v>
                </c:pt>
                <c:pt idx="7">
                  <c:v>0.91728859709718491</c:v>
                </c:pt>
                <c:pt idx="8">
                  <c:v>0.93028952694327205</c:v>
                </c:pt>
                <c:pt idx="9">
                  <c:v>0.93501478964379203</c:v>
                </c:pt>
                <c:pt idx="10">
                  <c:v>2.0758257248331375</c:v>
                </c:pt>
                <c:pt idx="11">
                  <c:v>1.2348683891878651</c:v>
                </c:pt>
                <c:pt idx="12">
                  <c:v>1.1974547823716262</c:v>
                </c:pt>
                <c:pt idx="13">
                  <c:v>0.86332663309374713</c:v>
                </c:pt>
                <c:pt idx="14">
                  <c:v>0.73675705774418698</c:v>
                </c:pt>
                <c:pt idx="15">
                  <c:v>1.271426840087057</c:v>
                </c:pt>
                <c:pt idx="16">
                  <c:v>1.9045991596927001</c:v>
                </c:pt>
                <c:pt idx="17">
                  <c:v>1.6918304917175491</c:v>
                </c:pt>
                <c:pt idx="18">
                  <c:v>4.4868360283464774</c:v>
                </c:pt>
                <c:pt idx="19">
                  <c:v>1.6818574702004918</c:v>
                </c:pt>
                <c:pt idx="20">
                  <c:v>1.4304602627888103</c:v>
                </c:pt>
                <c:pt idx="21">
                  <c:v>3.4427125276188044</c:v>
                </c:pt>
                <c:pt idx="22">
                  <c:v>0.72911848639710908</c:v>
                </c:pt>
                <c:pt idx="23">
                  <c:v>3.5925131780856261</c:v>
                </c:pt>
                <c:pt idx="24">
                  <c:v>2.2429912893247637</c:v>
                </c:pt>
                <c:pt idx="25">
                  <c:v>2.1976267485434602</c:v>
                </c:pt>
                <c:pt idx="26">
                  <c:v>2.8625816286364949</c:v>
                </c:pt>
                <c:pt idx="27">
                  <c:v>0.93248042965663402</c:v>
                </c:pt>
                <c:pt idx="28">
                  <c:v>1.9543122533873458</c:v>
                </c:pt>
                <c:pt idx="29">
                  <c:v>5.001897387027463</c:v>
                </c:pt>
                <c:pt idx="30">
                  <c:v>1.8420179153963705</c:v>
                </c:pt>
                <c:pt idx="31">
                  <c:v>0.50231040145999806</c:v>
                </c:pt>
                <c:pt idx="32">
                  <c:v>0.35499355464148302</c:v>
                </c:pt>
                <c:pt idx="33">
                  <c:v>1.4349781077521998E-2</c:v>
                </c:pt>
                <c:pt idx="34">
                  <c:v>1.2789657067000001E-5</c:v>
                </c:pt>
                <c:pt idx="35">
                  <c:v>1.2871085489492999E-2</c:v>
                </c:pt>
                <c:pt idx="36">
                  <c:v>1.2262158660915E-2</c:v>
                </c:pt>
                <c:pt idx="37">
                  <c:v>0</c:v>
                </c:pt>
                <c:pt idx="38">
                  <c:v>0</c:v>
                </c:pt>
                <c:pt idx="39">
                  <c:v>0</c:v>
                </c:pt>
                <c:pt idx="40">
                  <c:v>0</c:v>
                </c:pt>
                <c:pt idx="41">
                  <c:v>1.0000000000000001E-5</c:v>
                </c:pt>
                <c:pt idx="42">
                  <c:v>0</c:v>
                </c:pt>
                <c:pt idx="43">
                  <c:v>0</c:v>
                </c:pt>
                <c:pt idx="44">
                  <c:v>2.7961430455979998E-3</c:v>
                </c:pt>
                <c:pt idx="45">
                  <c:v>6.5900504944886001E-2</c:v>
                </c:pt>
                <c:pt idx="46">
                  <c:v>0.27660289667233495</c:v>
                </c:pt>
                <c:pt idx="47">
                  <c:v>0.41505590509913598</c:v>
                </c:pt>
                <c:pt idx="48">
                  <c:v>0.13127416903738801</c:v>
                </c:pt>
                <c:pt idx="49">
                  <c:v>0.23157851832516999</c:v>
                </c:pt>
                <c:pt idx="50">
                  <c:v>0.285010175939865</c:v>
                </c:pt>
                <c:pt idx="51">
                  <c:v>0.20142584210576897</c:v>
                </c:pt>
                <c:pt idx="52">
                  <c:v>0.36269917324156298</c:v>
                </c:pt>
                <c:pt idx="53">
                  <c:v>0.26963195435101506</c:v>
                </c:pt>
                <c:pt idx="54">
                  <c:v>0.31492412812404702</c:v>
                </c:pt>
                <c:pt idx="55">
                  <c:v>0.52610728014780306</c:v>
                </c:pt>
                <c:pt idx="56">
                  <c:v>0.26284737782333201</c:v>
                </c:pt>
                <c:pt idx="57">
                  <c:v>0.26052542440444515</c:v>
                </c:pt>
                <c:pt idx="58">
                  <c:v>0.32522754501097495</c:v>
                </c:pt>
                <c:pt idx="59">
                  <c:v>0.49374626239577007</c:v>
                </c:pt>
                <c:pt idx="60">
                  <c:v>0.37078177952550995</c:v>
                </c:pt>
                <c:pt idx="61">
                  <c:v>0.22764856887093204</c:v>
                </c:pt>
                <c:pt idx="62">
                  <c:v>0.19386800739603799</c:v>
                </c:pt>
                <c:pt idx="63">
                  <c:v>0.38398934438840299</c:v>
                </c:pt>
                <c:pt idx="64">
                  <c:v>0.32270500080381198</c:v>
                </c:pt>
                <c:pt idx="65">
                  <c:v>0.222409401502114</c:v>
                </c:pt>
                <c:pt idx="66">
                  <c:v>0.25384806395520798</c:v>
                </c:pt>
                <c:pt idx="67">
                  <c:v>0.14394367331931299</c:v>
                </c:pt>
                <c:pt idx="68">
                  <c:v>0.61841128434070392</c:v>
                </c:pt>
                <c:pt idx="69">
                  <c:v>0.18648752636513502</c:v>
                </c:pt>
                <c:pt idx="70">
                  <c:v>0.19666149901726299</c:v>
                </c:pt>
                <c:pt idx="71">
                  <c:v>0.18655928138108999</c:v>
                </c:pt>
                <c:pt idx="72">
                  <c:v>0.31891571194123697</c:v>
                </c:pt>
                <c:pt idx="73">
                  <c:v>0.21179010485454403</c:v>
                </c:pt>
                <c:pt idx="74">
                  <c:v>0.114367354575982</c:v>
                </c:pt>
                <c:pt idx="75">
                  <c:v>0.192513243068729</c:v>
                </c:pt>
                <c:pt idx="76">
                  <c:v>0.13960249569777899</c:v>
                </c:pt>
                <c:pt idx="77">
                  <c:v>0.41314390400413697</c:v>
                </c:pt>
                <c:pt idx="78">
                  <c:v>0.18530314903382802</c:v>
                </c:pt>
                <c:pt idx="79">
                  <c:v>0.21665526243515498</c:v>
                </c:pt>
                <c:pt idx="80">
                  <c:v>0.55097601041570998</c:v>
                </c:pt>
                <c:pt idx="81">
                  <c:v>0.79252651475373204</c:v>
                </c:pt>
                <c:pt idx="82">
                  <c:v>0.20021064223711402</c:v>
                </c:pt>
                <c:pt idx="83">
                  <c:v>0.20140178489521801</c:v>
                </c:pt>
                <c:pt idx="84">
                  <c:v>0.18237649428267497</c:v>
                </c:pt>
                <c:pt idx="85">
                  <c:v>0.151742007909236</c:v>
                </c:pt>
                <c:pt idx="86">
                  <c:v>0.85729431886540386</c:v>
                </c:pt>
                <c:pt idx="87">
                  <c:v>0.12735954283510401</c:v>
                </c:pt>
                <c:pt idx="88">
                  <c:v>0.32051983557595803</c:v>
                </c:pt>
                <c:pt idx="89">
                  <c:v>0.160126238354069</c:v>
                </c:pt>
                <c:pt idx="90">
                  <c:v>0.22386493824293002</c:v>
                </c:pt>
                <c:pt idx="91">
                  <c:v>0.28178168355239702</c:v>
                </c:pt>
                <c:pt idx="92">
                  <c:v>0.24006202771225899</c:v>
                </c:pt>
                <c:pt idx="93">
                  <c:v>0.179505724240142</c:v>
                </c:pt>
                <c:pt idx="94">
                  <c:v>0.236688654074136</c:v>
                </c:pt>
                <c:pt idx="95">
                  <c:v>0.34414006071911901</c:v>
                </c:pt>
                <c:pt idx="96">
                  <c:v>0.26002997192823596</c:v>
                </c:pt>
                <c:pt idx="97">
                  <c:v>0.132381097269164</c:v>
                </c:pt>
                <c:pt idx="98">
                  <c:v>0.24598215818585098</c:v>
                </c:pt>
                <c:pt idx="99">
                  <c:v>0.23291900792680698</c:v>
                </c:pt>
                <c:pt idx="100">
                  <c:v>0.27115930885027201</c:v>
                </c:pt>
                <c:pt idx="101">
                  <c:v>0.50848178407396305</c:v>
                </c:pt>
                <c:pt idx="102">
                  <c:v>2.2237493509304871</c:v>
                </c:pt>
                <c:pt idx="103">
                  <c:v>0.24357935497794497</c:v>
                </c:pt>
                <c:pt idx="104">
                  <c:v>0.20784496285347598</c:v>
                </c:pt>
                <c:pt idx="105">
                  <c:v>0.16201916071381903</c:v>
                </c:pt>
              </c:numCache>
            </c:numRef>
          </c:val>
          <c:extLst>
            <c:ext xmlns:c16="http://schemas.microsoft.com/office/drawing/2014/chart" uri="{C3380CC4-5D6E-409C-BE32-E72D297353CC}">
              <c16:uniqueId val="{00000000-12F9-47E9-BA1D-DC2B0B8F69C2}"/>
            </c:ext>
          </c:extLst>
        </c:ser>
        <c:ser>
          <c:idx val="1"/>
          <c:order val="1"/>
          <c:tx>
            <c:strRef>
              <c:f>'30_ábra_chart'!$J$14</c:f>
              <c:strCache>
                <c:ptCount val="1"/>
                <c:pt idx="0">
                  <c:v>Redemption</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'30_ábra_chart'!$G$16:$G$121</c:f>
              <c:numCache>
                <c:formatCode>dd/mm/yyyy;@</c:formatCode>
                <c:ptCount val="106"/>
                <c:pt idx="0">
                  <c:v>43556</c:v>
                </c:pt>
                <c:pt idx="1">
                  <c:v>43557</c:v>
                </c:pt>
                <c:pt idx="2">
                  <c:v>43558</c:v>
                </c:pt>
                <c:pt idx="3">
                  <c:v>43559</c:v>
                </c:pt>
                <c:pt idx="4">
                  <c:v>43560</c:v>
                </c:pt>
                <c:pt idx="5">
                  <c:v>43563</c:v>
                </c:pt>
                <c:pt idx="6">
                  <c:v>43564</c:v>
                </c:pt>
                <c:pt idx="7">
                  <c:v>43565</c:v>
                </c:pt>
                <c:pt idx="8">
                  <c:v>43566</c:v>
                </c:pt>
                <c:pt idx="9">
                  <c:v>43567</c:v>
                </c:pt>
                <c:pt idx="10">
                  <c:v>43570</c:v>
                </c:pt>
                <c:pt idx="11">
                  <c:v>43571</c:v>
                </c:pt>
                <c:pt idx="12">
                  <c:v>43572</c:v>
                </c:pt>
                <c:pt idx="13">
                  <c:v>43573</c:v>
                </c:pt>
                <c:pt idx="14">
                  <c:v>43578</c:v>
                </c:pt>
                <c:pt idx="15">
                  <c:v>43579</c:v>
                </c:pt>
                <c:pt idx="16">
                  <c:v>43580</c:v>
                </c:pt>
                <c:pt idx="17">
                  <c:v>43581</c:v>
                </c:pt>
                <c:pt idx="18">
                  <c:v>43584</c:v>
                </c:pt>
                <c:pt idx="19">
                  <c:v>43585</c:v>
                </c:pt>
                <c:pt idx="20">
                  <c:v>43587</c:v>
                </c:pt>
                <c:pt idx="21">
                  <c:v>43588</c:v>
                </c:pt>
                <c:pt idx="22">
                  <c:v>43591</c:v>
                </c:pt>
                <c:pt idx="23">
                  <c:v>43592</c:v>
                </c:pt>
                <c:pt idx="24">
                  <c:v>43593</c:v>
                </c:pt>
                <c:pt idx="25">
                  <c:v>43594</c:v>
                </c:pt>
                <c:pt idx="26">
                  <c:v>43595</c:v>
                </c:pt>
                <c:pt idx="27">
                  <c:v>43598</c:v>
                </c:pt>
                <c:pt idx="28">
                  <c:v>43599</c:v>
                </c:pt>
                <c:pt idx="29">
                  <c:v>43600</c:v>
                </c:pt>
                <c:pt idx="30">
                  <c:v>43601</c:v>
                </c:pt>
                <c:pt idx="31">
                  <c:v>43602</c:v>
                </c:pt>
                <c:pt idx="32">
                  <c:v>43605</c:v>
                </c:pt>
                <c:pt idx="33">
                  <c:v>43606</c:v>
                </c:pt>
                <c:pt idx="34">
                  <c:v>43607</c:v>
                </c:pt>
                <c:pt idx="35">
                  <c:v>43608</c:v>
                </c:pt>
                <c:pt idx="36">
                  <c:v>43609</c:v>
                </c:pt>
                <c:pt idx="37">
                  <c:v>43612</c:v>
                </c:pt>
                <c:pt idx="38">
                  <c:v>43613</c:v>
                </c:pt>
                <c:pt idx="39">
                  <c:v>43614</c:v>
                </c:pt>
                <c:pt idx="40">
                  <c:v>43615</c:v>
                </c:pt>
                <c:pt idx="41">
                  <c:v>43616</c:v>
                </c:pt>
                <c:pt idx="42">
                  <c:v>43619</c:v>
                </c:pt>
                <c:pt idx="43">
                  <c:v>43620</c:v>
                </c:pt>
                <c:pt idx="44">
                  <c:v>43621</c:v>
                </c:pt>
                <c:pt idx="45">
                  <c:v>43622</c:v>
                </c:pt>
                <c:pt idx="46">
                  <c:v>43623</c:v>
                </c:pt>
                <c:pt idx="47">
                  <c:v>43627</c:v>
                </c:pt>
                <c:pt idx="48">
                  <c:v>43628</c:v>
                </c:pt>
                <c:pt idx="49">
                  <c:v>43629</c:v>
                </c:pt>
                <c:pt idx="50">
                  <c:v>43630</c:v>
                </c:pt>
                <c:pt idx="51">
                  <c:v>43633</c:v>
                </c:pt>
                <c:pt idx="52">
                  <c:v>43634</c:v>
                </c:pt>
                <c:pt idx="53">
                  <c:v>43635</c:v>
                </c:pt>
                <c:pt idx="54">
                  <c:v>43636</c:v>
                </c:pt>
                <c:pt idx="55">
                  <c:v>43637</c:v>
                </c:pt>
                <c:pt idx="56">
                  <c:v>43640</c:v>
                </c:pt>
                <c:pt idx="57">
                  <c:v>43641</c:v>
                </c:pt>
                <c:pt idx="58">
                  <c:v>43642</c:v>
                </c:pt>
                <c:pt idx="59">
                  <c:v>43643</c:v>
                </c:pt>
                <c:pt idx="60">
                  <c:v>43644</c:v>
                </c:pt>
                <c:pt idx="61">
                  <c:v>43647</c:v>
                </c:pt>
                <c:pt idx="62">
                  <c:v>43648</c:v>
                </c:pt>
                <c:pt idx="63">
                  <c:v>43649</c:v>
                </c:pt>
                <c:pt idx="64">
                  <c:v>43650</c:v>
                </c:pt>
                <c:pt idx="65">
                  <c:v>43651</c:v>
                </c:pt>
                <c:pt idx="66">
                  <c:v>43654</c:v>
                </c:pt>
                <c:pt idx="67">
                  <c:v>43655</c:v>
                </c:pt>
                <c:pt idx="68">
                  <c:v>43656</c:v>
                </c:pt>
                <c:pt idx="69">
                  <c:v>43657</c:v>
                </c:pt>
                <c:pt idx="70">
                  <c:v>43658</c:v>
                </c:pt>
                <c:pt idx="71">
                  <c:v>43661</c:v>
                </c:pt>
                <c:pt idx="72">
                  <c:v>43662</c:v>
                </c:pt>
                <c:pt idx="73">
                  <c:v>43663</c:v>
                </c:pt>
                <c:pt idx="74">
                  <c:v>43664</c:v>
                </c:pt>
                <c:pt idx="75">
                  <c:v>43665</c:v>
                </c:pt>
                <c:pt idx="76">
                  <c:v>43668</c:v>
                </c:pt>
                <c:pt idx="77">
                  <c:v>43669</c:v>
                </c:pt>
                <c:pt idx="78">
                  <c:v>43670</c:v>
                </c:pt>
                <c:pt idx="79">
                  <c:v>43671</c:v>
                </c:pt>
                <c:pt idx="80">
                  <c:v>43672</c:v>
                </c:pt>
                <c:pt idx="81">
                  <c:v>43675</c:v>
                </c:pt>
                <c:pt idx="82">
                  <c:v>43676</c:v>
                </c:pt>
                <c:pt idx="83">
                  <c:v>43677</c:v>
                </c:pt>
                <c:pt idx="84">
                  <c:v>43678</c:v>
                </c:pt>
                <c:pt idx="85">
                  <c:v>43679</c:v>
                </c:pt>
                <c:pt idx="86">
                  <c:v>43682</c:v>
                </c:pt>
                <c:pt idx="87">
                  <c:v>43683</c:v>
                </c:pt>
                <c:pt idx="88">
                  <c:v>43684</c:v>
                </c:pt>
                <c:pt idx="89">
                  <c:v>43685</c:v>
                </c:pt>
                <c:pt idx="90">
                  <c:v>43686</c:v>
                </c:pt>
                <c:pt idx="91">
                  <c:v>43689</c:v>
                </c:pt>
                <c:pt idx="92">
                  <c:v>43690</c:v>
                </c:pt>
                <c:pt idx="93">
                  <c:v>43691</c:v>
                </c:pt>
                <c:pt idx="94">
                  <c:v>43692</c:v>
                </c:pt>
                <c:pt idx="95">
                  <c:v>43693</c:v>
                </c:pt>
                <c:pt idx="96">
                  <c:v>43698</c:v>
                </c:pt>
                <c:pt idx="97">
                  <c:v>43699</c:v>
                </c:pt>
                <c:pt idx="98">
                  <c:v>43700</c:v>
                </c:pt>
                <c:pt idx="99">
                  <c:v>43703</c:v>
                </c:pt>
                <c:pt idx="100">
                  <c:v>43704</c:v>
                </c:pt>
                <c:pt idx="101">
                  <c:v>43705</c:v>
                </c:pt>
                <c:pt idx="102">
                  <c:v>43706</c:v>
                </c:pt>
                <c:pt idx="103">
                  <c:v>43707</c:v>
                </c:pt>
                <c:pt idx="104">
                  <c:v>43710</c:v>
                </c:pt>
                <c:pt idx="105">
                  <c:v>43711</c:v>
                </c:pt>
              </c:numCache>
            </c:numRef>
          </c:cat>
          <c:val>
            <c:numRef>
              <c:f>'30_ábra_chart'!$J$16:$J$121</c:f>
              <c:numCache>
                <c:formatCode>0.0</c:formatCode>
                <c:ptCount val="106"/>
                <c:pt idx="0">
                  <c:v>-0.97327774219985397</c:v>
                </c:pt>
                <c:pt idx="1">
                  <c:v>-1.6792413839902307</c:v>
                </c:pt>
                <c:pt idx="2">
                  <c:v>-0.74856636756447692</c:v>
                </c:pt>
                <c:pt idx="3">
                  <c:v>-0.74449374881387198</c:v>
                </c:pt>
                <c:pt idx="4">
                  <c:v>-0.77606231220998789</c:v>
                </c:pt>
                <c:pt idx="5">
                  <c:v>-0.97492287428760005</c:v>
                </c:pt>
                <c:pt idx="6">
                  <c:v>-0.76838064979643794</c:v>
                </c:pt>
                <c:pt idx="7">
                  <c:v>-0.7422986034652741</c:v>
                </c:pt>
                <c:pt idx="8">
                  <c:v>-0.6604360913478351</c:v>
                </c:pt>
                <c:pt idx="9">
                  <c:v>-0.56577812426069995</c:v>
                </c:pt>
                <c:pt idx="10">
                  <c:v>-0.86912589977498589</c:v>
                </c:pt>
                <c:pt idx="11">
                  <c:v>-0.90213195922756595</c:v>
                </c:pt>
                <c:pt idx="12">
                  <c:v>-0.77993874202874991</c:v>
                </c:pt>
                <c:pt idx="13">
                  <c:v>-0.54092827521323805</c:v>
                </c:pt>
                <c:pt idx="14">
                  <c:v>-0.81873789533667995</c:v>
                </c:pt>
                <c:pt idx="15">
                  <c:v>-0.94543260288622299</c:v>
                </c:pt>
                <c:pt idx="16">
                  <c:v>-0.89228947440178208</c:v>
                </c:pt>
                <c:pt idx="17">
                  <c:v>-0.82709229287006591</c:v>
                </c:pt>
                <c:pt idx="18">
                  <c:v>-1.3701435747060862</c:v>
                </c:pt>
                <c:pt idx="19">
                  <c:v>-1.105969973117785</c:v>
                </c:pt>
                <c:pt idx="20">
                  <c:v>-0.93911839936496588</c:v>
                </c:pt>
                <c:pt idx="21">
                  <c:v>-0.69757271716772695</c:v>
                </c:pt>
                <c:pt idx="22">
                  <c:v>-0.87069339758586406</c:v>
                </c:pt>
                <c:pt idx="23">
                  <c:v>-1.7023172097694088</c:v>
                </c:pt>
                <c:pt idx="24">
                  <c:v>-0.72509992753726293</c:v>
                </c:pt>
                <c:pt idx="25">
                  <c:v>-0.38645462034220801</c:v>
                </c:pt>
                <c:pt idx="26">
                  <c:v>-0.54223870594706891</c:v>
                </c:pt>
                <c:pt idx="27">
                  <c:v>-0.30418917726911804</c:v>
                </c:pt>
                <c:pt idx="28">
                  <c:v>-0.68449147419066403</c:v>
                </c:pt>
                <c:pt idx="29">
                  <c:v>-1.166810267880745</c:v>
                </c:pt>
                <c:pt idx="30">
                  <c:v>-0.55977878857400698</c:v>
                </c:pt>
                <c:pt idx="31">
                  <c:v>-0.39494936583381907</c:v>
                </c:pt>
                <c:pt idx="32">
                  <c:v>-1.1681631771938241</c:v>
                </c:pt>
                <c:pt idx="33">
                  <c:v>-1.0114210358651821</c:v>
                </c:pt>
                <c:pt idx="34">
                  <c:v>-0.74227741114858203</c:v>
                </c:pt>
                <c:pt idx="35">
                  <c:v>-0.67143133142220501</c:v>
                </c:pt>
                <c:pt idx="36">
                  <c:v>-0.42482434761214799</c:v>
                </c:pt>
                <c:pt idx="37">
                  <c:v>-0.37170011740341807</c:v>
                </c:pt>
                <c:pt idx="38">
                  <c:v>-0.55183042849971498</c:v>
                </c:pt>
                <c:pt idx="39">
                  <c:v>-1.0991988961607579</c:v>
                </c:pt>
                <c:pt idx="40">
                  <c:v>-0.64159017932017193</c:v>
                </c:pt>
                <c:pt idx="41">
                  <c:v>-0.88164618833406716</c:v>
                </c:pt>
                <c:pt idx="42">
                  <c:v>-2.1289506818228769</c:v>
                </c:pt>
                <c:pt idx="43">
                  <c:v>-4.9709548099430201</c:v>
                </c:pt>
                <c:pt idx="44">
                  <c:v>-3.013786249884947</c:v>
                </c:pt>
                <c:pt idx="45">
                  <c:v>-3.1213203509297172</c:v>
                </c:pt>
                <c:pt idx="46">
                  <c:v>-2.2325374274834382</c:v>
                </c:pt>
                <c:pt idx="47">
                  <c:v>-3.9907529512181363</c:v>
                </c:pt>
                <c:pt idx="48">
                  <c:v>-3.3969959880731806</c:v>
                </c:pt>
                <c:pt idx="49">
                  <c:v>-3.2372807727231461</c:v>
                </c:pt>
                <c:pt idx="50">
                  <c:v>-2.6266730540448808</c:v>
                </c:pt>
                <c:pt idx="51">
                  <c:v>-2.8679517775556378</c:v>
                </c:pt>
                <c:pt idx="52">
                  <c:v>-3.025279081618836</c:v>
                </c:pt>
                <c:pt idx="53">
                  <c:v>-3.4828307071984557</c:v>
                </c:pt>
                <c:pt idx="54">
                  <c:v>-4.1807079878095985</c:v>
                </c:pt>
                <c:pt idx="55">
                  <c:v>-2.1762583210645543</c:v>
                </c:pt>
                <c:pt idx="56">
                  <c:v>-2.4924242142119009</c:v>
                </c:pt>
                <c:pt idx="57">
                  <c:v>-2.62982229618521</c:v>
                </c:pt>
                <c:pt idx="58">
                  <c:v>-2.2016631036551448</c:v>
                </c:pt>
                <c:pt idx="59">
                  <c:v>-2.0084035359385624</c:v>
                </c:pt>
                <c:pt idx="60">
                  <c:v>-1.317699613537316</c:v>
                </c:pt>
                <c:pt idx="61">
                  <c:v>-1.9808794206926632</c:v>
                </c:pt>
                <c:pt idx="62">
                  <c:v>-1.782189047798785</c:v>
                </c:pt>
                <c:pt idx="63">
                  <c:v>-4.0586649791920699</c:v>
                </c:pt>
                <c:pt idx="64">
                  <c:v>-3.77865807000707</c:v>
                </c:pt>
                <c:pt idx="65">
                  <c:v>-1.4286101761077818</c:v>
                </c:pt>
                <c:pt idx="66">
                  <c:v>-1.5983596609267881</c:v>
                </c:pt>
                <c:pt idx="67">
                  <c:v>-1.4965020964621258</c:v>
                </c:pt>
                <c:pt idx="68">
                  <c:v>-1.7173571196011668</c:v>
                </c:pt>
                <c:pt idx="69">
                  <c:v>-1.5627899189888121</c:v>
                </c:pt>
                <c:pt idx="70">
                  <c:v>-1.0161761831603999</c:v>
                </c:pt>
                <c:pt idx="71">
                  <c:v>-1.4308157591128101</c:v>
                </c:pt>
                <c:pt idx="72">
                  <c:v>-5.7367149815352922</c:v>
                </c:pt>
                <c:pt idx="73">
                  <c:v>-1.6026253524562635</c:v>
                </c:pt>
                <c:pt idx="74">
                  <c:v>-1.384653174200712</c:v>
                </c:pt>
                <c:pt idx="75">
                  <c:v>-1.1049610157285972</c:v>
                </c:pt>
                <c:pt idx="76">
                  <c:v>-1.2133197988505622</c:v>
                </c:pt>
                <c:pt idx="77">
                  <c:v>-1.174772391181355</c:v>
                </c:pt>
                <c:pt idx="78">
                  <c:v>-1.2727181681786972</c:v>
                </c:pt>
                <c:pt idx="79">
                  <c:v>-1.1082541992581261</c:v>
                </c:pt>
                <c:pt idx="80">
                  <c:v>-0.86204247607334705</c:v>
                </c:pt>
                <c:pt idx="81">
                  <c:v>-1.3232788854546749</c:v>
                </c:pt>
                <c:pt idx="82">
                  <c:v>-1.3569889394302239</c:v>
                </c:pt>
                <c:pt idx="83">
                  <c:v>-1.1198942707230981</c:v>
                </c:pt>
                <c:pt idx="84">
                  <c:v>-0.76015355635344295</c:v>
                </c:pt>
                <c:pt idx="85">
                  <c:v>-0.81055519372241092</c:v>
                </c:pt>
                <c:pt idx="86">
                  <c:v>-2.3137929600878411</c:v>
                </c:pt>
                <c:pt idx="87">
                  <c:v>-0.96569792942991617</c:v>
                </c:pt>
                <c:pt idx="88">
                  <c:v>-0.94689888937787703</c:v>
                </c:pt>
                <c:pt idx="89">
                  <c:v>-0.85402482661323298</c:v>
                </c:pt>
                <c:pt idx="90">
                  <c:v>-1.171913269367836</c:v>
                </c:pt>
                <c:pt idx="91">
                  <c:v>-1.2323690769267721</c:v>
                </c:pt>
                <c:pt idx="92">
                  <c:v>-1.6918975920679118</c:v>
                </c:pt>
                <c:pt idx="93">
                  <c:v>-0.94002129135528212</c:v>
                </c:pt>
                <c:pt idx="94">
                  <c:v>-1.3807159759440009</c:v>
                </c:pt>
                <c:pt idx="95">
                  <c:v>-0.91458672059221102</c:v>
                </c:pt>
                <c:pt idx="96">
                  <c:v>-0.96230530503036094</c:v>
                </c:pt>
                <c:pt idx="97">
                  <c:v>-1.2118964604614209</c:v>
                </c:pt>
                <c:pt idx="98">
                  <c:v>-0.96462677607617953</c:v>
                </c:pt>
                <c:pt idx="99">
                  <c:v>-1.018837554638143</c:v>
                </c:pt>
                <c:pt idx="100">
                  <c:v>-1.724197374449107</c:v>
                </c:pt>
                <c:pt idx="101">
                  <c:v>-1.2667511344937799</c:v>
                </c:pt>
                <c:pt idx="102">
                  <c:v>-1.1897562071604071</c:v>
                </c:pt>
                <c:pt idx="103">
                  <c:v>-1.9005539228656687</c:v>
                </c:pt>
                <c:pt idx="104">
                  <c:v>-1.2135845938541259</c:v>
                </c:pt>
                <c:pt idx="105">
                  <c:v>-1.121795382850832</c:v>
                </c:pt>
              </c:numCache>
            </c:numRef>
          </c:val>
          <c:extLst>
            <c:ext xmlns:c16="http://schemas.microsoft.com/office/drawing/2014/chart" uri="{C3380CC4-5D6E-409C-BE32-E72D297353CC}">
              <c16:uniqueId val="{00000001-12F9-47E9-BA1D-DC2B0B8F69C2}"/>
            </c:ext>
          </c:extLst>
        </c:ser>
        <c:dLbls>
          <c:showLegendKey val="0"/>
          <c:showVal val="0"/>
          <c:showCatName val="0"/>
          <c:showSerName val="0"/>
          <c:showPercent val="0"/>
          <c:showBubbleSize val="0"/>
        </c:dLbls>
        <c:gapWidth val="80"/>
        <c:overlap val="10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'30_ábra_chart'!$H$16:$H$121</c:f>
              <c:numCache>
                <c:formatCode>m/d/yyyy</c:formatCode>
                <c:ptCount val="106"/>
                <c:pt idx="0">
                  <c:v>43556</c:v>
                </c:pt>
                <c:pt idx="1">
                  <c:v>43557</c:v>
                </c:pt>
                <c:pt idx="2">
                  <c:v>43558</c:v>
                </c:pt>
                <c:pt idx="3">
                  <c:v>43559</c:v>
                </c:pt>
                <c:pt idx="4">
                  <c:v>43560</c:v>
                </c:pt>
                <c:pt idx="5">
                  <c:v>43563</c:v>
                </c:pt>
                <c:pt idx="6">
                  <c:v>43564</c:v>
                </c:pt>
                <c:pt idx="7">
                  <c:v>43565</c:v>
                </c:pt>
                <c:pt idx="8">
                  <c:v>43566</c:v>
                </c:pt>
                <c:pt idx="9">
                  <c:v>43567</c:v>
                </c:pt>
                <c:pt idx="10">
                  <c:v>43570</c:v>
                </c:pt>
                <c:pt idx="11">
                  <c:v>43571</c:v>
                </c:pt>
                <c:pt idx="12">
                  <c:v>43572</c:v>
                </c:pt>
                <c:pt idx="13">
                  <c:v>43573</c:v>
                </c:pt>
                <c:pt idx="14">
                  <c:v>43578</c:v>
                </c:pt>
                <c:pt idx="15">
                  <c:v>43579</c:v>
                </c:pt>
                <c:pt idx="16">
                  <c:v>43580</c:v>
                </c:pt>
                <c:pt idx="17">
                  <c:v>43581</c:v>
                </c:pt>
                <c:pt idx="18">
                  <c:v>43584</c:v>
                </c:pt>
                <c:pt idx="19">
                  <c:v>43585</c:v>
                </c:pt>
                <c:pt idx="20">
                  <c:v>43587</c:v>
                </c:pt>
                <c:pt idx="21">
                  <c:v>43588</c:v>
                </c:pt>
                <c:pt idx="22">
                  <c:v>43591</c:v>
                </c:pt>
                <c:pt idx="23">
                  <c:v>43592</c:v>
                </c:pt>
                <c:pt idx="24">
                  <c:v>43593</c:v>
                </c:pt>
                <c:pt idx="25">
                  <c:v>43594</c:v>
                </c:pt>
                <c:pt idx="26">
                  <c:v>43595</c:v>
                </c:pt>
                <c:pt idx="27">
                  <c:v>43598</c:v>
                </c:pt>
                <c:pt idx="28">
                  <c:v>43599</c:v>
                </c:pt>
                <c:pt idx="29">
                  <c:v>43600</c:v>
                </c:pt>
                <c:pt idx="30">
                  <c:v>43601</c:v>
                </c:pt>
                <c:pt idx="31">
                  <c:v>43602</c:v>
                </c:pt>
                <c:pt idx="32">
                  <c:v>43605</c:v>
                </c:pt>
                <c:pt idx="33">
                  <c:v>43606</c:v>
                </c:pt>
                <c:pt idx="34">
                  <c:v>43607</c:v>
                </c:pt>
                <c:pt idx="35">
                  <c:v>43608</c:v>
                </c:pt>
                <c:pt idx="36">
                  <c:v>43609</c:v>
                </c:pt>
                <c:pt idx="37">
                  <c:v>43612</c:v>
                </c:pt>
                <c:pt idx="38">
                  <c:v>43613</c:v>
                </c:pt>
                <c:pt idx="39">
                  <c:v>43614</c:v>
                </c:pt>
                <c:pt idx="40">
                  <c:v>43615</c:v>
                </c:pt>
                <c:pt idx="41">
                  <c:v>43616</c:v>
                </c:pt>
                <c:pt idx="42">
                  <c:v>43619</c:v>
                </c:pt>
                <c:pt idx="43">
                  <c:v>43620</c:v>
                </c:pt>
                <c:pt idx="44">
                  <c:v>43621</c:v>
                </c:pt>
                <c:pt idx="45">
                  <c:v>43622</c:v>
                </c:pt>
                <c:pt idx="46">
                  <c:v>43623</c:v>
                </c:pt>
                <c:pt idx="47">
                  <c:v>43627</c:v>
                </c:pt>
                <c:pt idx="48">
                  <c:v>43628</c:v>
                </c:pt>
                <c:pt idx="49">
                  <c:v>43629</c:v>
                </c:pt>
                <c:pt idx="50">
                  <c:v>43630</c:v>
                </c:pt>
                <c:pt idx="51">
                  <c:v>43633</c:v>
                </c:pt>
                <c:pt idx="52">
                  <c:v>43634</c:v>
                </c:pt>
                <c:pt idx="53">
                  <c:v>43635</c:v>
                </c:pt>
                <c:pt idx="54">
                  <c:v>43636</c:v>
                </c:pt>
                <c:pt idx="55">
                  <c:v>43637</c:v>
                </c:pt>
                <c:pt idx="56">
                  <c:v>43640</c:v>
                </c:pt>
                <c:pt idx="57">
                  <c:v>43641</c:v>
                </c:pt>
                <c:pt idx="58">
                  <c:v>43642</c:v>
                </c:pt>
                <c:pt idx="59">
                  <c:v>43643</c:v>
                </c:pt>
                <c:pt idx="60">
                  <c:v>43644</c:v>
                </c:pt>
                <c:pt idx="61">
                  <c:v>43647</c:v>
                </c:pt>
                <c:pt idx="62">
                  <c:v>43648</c:v>
                </c:pt>
                <c:pt idx="63">
                  <c:v>43649</c:v>
                </c:pt>
                <c:pt idx="64">
                  <c:v>43650</c:v>
                </c:pt>
                <c:pt idx="65">
                  <c:v>43651</c:v>
                </c:pt>
                <c:pt idx="66">
                  <c:v>43654</c:v>
                </c:pt>
                <c:pt idx="67">
                  <c:v>43655</c:v>
                </c:pt>
                <c:pt idx="68">
                  <c:v>43656</c:v>
                </c:pt>
                <c:pt idx="69">
                  <c:v>43657</c:v>
                </c:pt>
                <c:pt idx="70">
                  <c:v>43658</c:v>
                </c:pt>
                <c:pt idx="71">
                  <c:v>43661</c:v>
                </c:pt>
                <c:pt idx="72">
                  <c:v>43662</c:v>
                </c:pt>
                <c:pt idx="73">
                  <c:v>43663</c:v>
                </c:pt>
                <c:pt idx="74">
                  <c:v>43664</c:v>
                </c:pt>
                <c:pt idx="75">
                  <c:v>43665</c:v>
                </c:pt>
                <c:pt idx="76">
                  <c:v>43668</c:v>
                </c:pt>
                <c:pt idx="77">
                  <c:v>43669</c:v>
                </c:pt>
                <c:pt idx="78">
                  <c:v>43670</c:v>
                </c:pt>
                <c:pt idx="79">
                  <c:v>43671</c:v>
                </c:pt>
                <c:pt idx="80">
                  <c:v>43672</c:v>
                </c:pt>
                <c:pt idx="81">
                  <c:v>43675</c:v>
                </c:pt>
                <c:pt idx="82">
                  <c:v>43676</c:v>
                </c:pt>
                <c:pt idx="83">
                  <c:v>43677</c:v>
                </c:pt>
                <c:pt idx="84">
                  <c:v>43678</c:v>
                </c:pt>
                <c:pt idx="85">
                  <c:v>43679</c:v>
                </c:pt>
                <c:pt idx="86">
                  <c:v>43682</c:v>
                </c:pt>
                <c:pt idx="87">
                  <c:v>43683</c:v>
                </c:pt>
                <c:pt idx="88">
                  <c:v>43684</c:v>
                </c:pt>
                <c:pt idx="89">
                  <c:v>43685</c:v>
                </c:pt>
                <c:pt idx="90">
                  <c:v>43686</c:v>
                </c:pt>
                <c:pt idx="91">
                  <c:v>43689</c:v>
                </c:pt>
                <c:pt idx="92">
                  <c:v>43690</c:v>
                </c:pt>
                <c:pt idx="93">
                  <c:v>43691</c:v>
                </c:pt>
                <c:pt idx="94">
                  <c:v>43692</c:v>
                </c:pt>
                <c:pt idx="95">
                  <c:v>43693</c:v>
                </c:pt>
                <c:pt idx="96">
                  <c:v>43698</c:v>
                </c:pt>
                <c:pt idx="97">
                  <c:v>43699</c:v>
                </c:pt>
                <c:pt idx="98">
                  <c:v>43700</c:v>
                </c:pt>
                <c:pt idx="99">
                  <c:v>43703</c:v>
                </c:pt>
                <c:pt idx="100">
                  <c:v>43704</c:v>
                </c:pt>
                <c:pt idx="101">
                  <c:v>43705</c:v>
                </c:pt>
                <c:pt idx="102">
                  <c:v>43706</c:v>
                </c:pt>
                <c:pt idx="103">
                  <c:v>43707</c:v>
                </c:pt>
                <c:pt idx="104">
                  <c:v>43710</c:v>
                </c:pt>
                <c:pt idx="105">
                  <c:v>43711</c:v>
                </c:pt>
              </c:numCache>
            </c:numRef>
          </c:cat>
          <c:val>
            <c:numLit>
              <c:formatCode>General</c:formatCode>
              <c:ptCount val="1"/>
              <c:pt idx="0">
                <c:v>0</c:v>
              </c:pt>
            </c:numLit>
          </c:val>
          <c:extLst>
            <c:ext xmlns:c16="http://schemas.microsoft.com/office/drawing/2014/chart" uri="{C3380CC4-5D6E-409C-BE32-E72D297353CC}">
              <c16:uniqueId val="{00000002-12F9-47E9-BA1D-DC2B0B8F69C2}"/>
            </c:ext>
          </c:extLst>
        </c:ser>
        <c:dLbls>
          <c:showLegendKey val="0"/>
          <c:showVal val="0"/>
          <c:showCatName val="0"/>
          <c:showSerName val="0"/>
          <c:showPercent val="0"/>
          <c:showBubbleSize val="0"/>
        </c:dLbls>
        <c:gapWidth val="219"/>
        <c:overlap val="-27"/>
        <c:axId val="893264096"/>
        <c:axId val="903183464"/>
      </c:barChart>
      <c:catAx>
        <c:axId val="831499600"/>
        <c:scaling>
          <c:orientation val="minMax"/>
        </c:scaling>
        <c:delete val="0"/>
        <c:axPos val="b"/>
        <c:numFmt formatCode="dd/mm/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a:t>
                </a:r>
                <a:r>
                  <a:rPr lang="hu-HU" sz="2400" b="0" baseline="0"/>
                  <a:t> bn</a:t>
                </a:r>
                <a:endParaRPr lang="hu-HU" sz="2400" b="0"/>
              </a:p>
            </c:rich>
          </c:tx>
          <c:layout>
            <c:manualLayout>
              <c:xMode val="edge"/>
              <c:yMode val="edge"/>
              <c:x val="5.7245216675706513E-2"/>
              <c:y val="6.920415224913495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1"/>
      </c:valAx>
      <c:valAx>
        <c:axId val="903183464"/>
        <c:scaling>
          <c:orientation val="minMax"/>
          <c:max val="6"/>
          <c:min val="-7"/>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HUF bn</a:t>
                </a:r>
              </a:p>
            </c:rich>
          </c:tx>
          <c:layout>
            <c:manualLayout>
              <c:xMode val="edge"/>
              <c:yMode val="edge"/>
              <c:x val="0.84867675388557406"/>
              <c:y val="3.4602076124567475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1150793650793"/>
          <c:y val="7.3164319248826284E-2"/>
          <c:w val="0.76249384920634933"/>
          <c:h val="0.69136312890466156"/>
        </c:manualLayout>
      </c:layout>
      <c:lineChart>
        <c:grouping val="standard"/>
        <c:varyColors val="0"/>
        <c:ser>
          <c:idx val="0"/>
          <c:order val="0"/>
          <c:tx>
            <c:strRef>
              <c:f>'3_ábra_chart'!$F$8</c:f>
              <c:strCache>
                <c:ptCount val="1"/>
                <c:pt idx="0">
                  <c:v>Manufacturing</c:v>
                </c:pt>
              </c:strCache>
            </c:strRef>
          </c:tx>
          <c:spPr>
            <a:ln w="28575" cap="rnd">
              <a:solidFill>
                <a:schemeClr val="accent1"/>
              </a:solidFill>
              <a:prstDash val="solid"/>
              <a:round/>
            </a:ln>
            <a:effectLst/>
          </c:spPr>
          <c:marker>
            <c:symbol val="none"/>
          </c:marker>
          <c:cat>
            <c:numRef>
              <c:f>'3_ábra_chart'!$E$10:$E$63</c:f>
              <c:numCache>
                <c:formatCode>m/d/yyyy</c:formatCode>
                <c:ptCount val="5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numCache>
            </c:numRef>
          </c:cat>
          <c:val>
            <c:numRef>
              <c:f>'3_ábra_chart'!$F$10:$F$63</c:f>
              <c:numCache>
                <c:formatCode>#\ ##0.0</c:formatCode>
                <c:ptCount val="54"/>
                <c:pt idx="0">
                  <c:v>861.38957266738055</c:v>
                </c:pt>
                <c:pt idx="1">
                  <c:v>859.3052178344393</c:v>
                </c:pt>
                <c:pt idx="2">
                  <c:v>859.43715896510037</c:v>
                </c:pt>
                <c:pt idx="3">
                  <c:v>870.98945053307989</c:v>
                </c:pt>
                <c:pt idx="4">
                  <c:v>865.64620835966014</c:v>
                </c:pt>
                <c:pt idx="5">
                  <c:v>872.02060783924708</c:v>
                </c:pt>
                <c:pt idx="6">
                  <c:v>861.06106087947001</c:v>
                </c:pt>
                <c:pt idx="7">
                  <c:v>855.60014292162293</c:v>
                </c:pt>
                <c:pt idx="8">
                  <c:v>844.89833538306129</c:v>
                </c:pt>
                <c:pt idx="9">
                  <c:v>845.31240204532412</c:v>
                </c:pt>
                <c:pt idx="10">
                  <c:v>849.03027645890768</c:v>
                </c:pt>
                <c:pt idx="11">
                  <c:v>827.58898611270706</c:v>
                </c:pt>
                <c:pt idx="12">
                  <c:v>805.54673481594034</c:v>
                </c:pt>
                <c:pt idx="13">
                  <c:v>790.25614341583787</c:v>
                </c:pt>
                <c:pt idx="14">
                  <c:v>772.94330360693368</c:v>
                </c:pt>
                <c:pt idx="15">
                  <c:v>775.09381816128871</c:v>
                </c:pt>
                <c:pt idx="16">
                  <c:v>768.89439027893002</c:v>
                </c:pt>
                <c:pt idx="17">
                  <c:v>781.03738079150514</c:v>
                </c:pt>
                <c:pt idx="18">
                  <c:v>782.46177306907248</c:v>
                </c:pt>
                <c:pt idx="19">
                  <c:v>778.50945586049272</c:v>
                </c:pt>
                <c:pt idx="20">
                  <c:v>791.47597179969921</c:v>
                </c:pt>
                <c:pt idx="21">
                  <c:v>801.5483633056175</c:v>
                </c:pt>
                <c:pt idx="22">
                  <c:v>809.34099567639851</c:v>
                </c:pt>
                <c:pt idx="23">
                  <c:v>797.60866921828404</c:v>
                </c:pt>
                <c:pt idx="24">
                  <c:v>792.18889631466118</c:v>
                </c:pt>
                <c:pt idx="25">
                  <c:v>784.88662713884912</c:v>
                </c:pt>
                <c:pt idx="26">
                  <c:v>792.87464500348403</c:v>
                </c:pt>
                <c:pt idx="27">
                  <c:v>786.95083154300551</c:v>
                </c:pt>
                <c:pt idx="28">
                  <c:v>791.14847731360203</c:v>
                </c:pt>
                <c:pt idx="29">
                  <c:v>807.17464380078547</c:v>
                </c:pt>
                <c:pt idx="30">
                  <c:v>827.89007180268936</c:v>
                </c:pt>
                <c:pt idx="31">
                  <c:v>850.94380708292329</c:v>
                </c:pt>
                <c:pt idx="32">
                  <c:v>871.96943298802353</c:v>
                </c:pt>
                <c:pt idx="33">
                  <c:v>891.17588982634777</c:v>
                </c:pt>
                <c:pt idx="34">
                  <c:v>896.19913599778749</c:v>
                </c:pt>
                <c:pt idx="35">
                  <c:v>895.28054118784166</c:v>
                </c:pt>
                <c:pt idx="36">
                  <c:v>895.84576971910974</c:v>
                </c:pt>
                <c:pt idx="37">
                  <c:v>899.90785059629059</c:v>
                </c:pt>
                <c:pt idx="38">
                  <c:v>900.12497278535966</c:v>
                </c:pt>
                <c:pt idx="39">
                  <c:v>910.85140689924037</c:v>
                </c:pt>
                <c:pt idx="40">
                  <c:v>920.96479310031748</c:v>
                </c:pt>
                <c:pt idx="41">
                  <c:v>924.92374044964231</c:v>
                </c:pt>
                <c:pt idx="42">
                  <c:v>948.45045618773804</c:v>
                </c:pt>
                <c:pt idx="43">
                  <c:v>961.44701026230121</c:v>
                </c:pt>
                <c:pt idx="44">
                  <c:v>981.4404696402089</c:v>
                </c:pt>
                <c:pt idx="45">
                  <c:v>989.229566833278</c:v>
                </c:pt>
                <c:pt idx="46">
                  <c:v>987.37737465011253</c:v>
                </c:pt>
                <c:pt idx="47">
                  <c:v>993.60058887640037</c:v>
                </c:pt>
                <c:pt idx="48">
                  <c:v>1001.9476135250685</c:v>
                </c:pt>
                <c:pt idx="49">
                  <c:v>1000.9943486176426</c:v>
                </c:pt>
                <c:pt idx="50">
                  <c:v>1001.4563052743687</c:v>
                </c:pt>
                <c:pt idx="51">
                  <c:v>1008.0809925829202</c:v>
                </c:pt>
                <c:pt idx="52">
                  <c:v>1007.8266211731914</c:v>
                </c:pt>
                <c:pt idx="53">
                  <c:v>1003.8922182820496</c:v>
                </c:pt>
              </c:numCache>
            </c:numRef>
          </c:val>
          <c:smooth val="0"/>
          <c:extLst>
            <c:ext xmlns:c16="http://schemas.microsoft.com/office/drawing/2014/chart" uri="{C3380CC4-5D6E-409C-BE32-E72D297353CC}">
              <c16:uniqueId val="{00000000-A02E-4460-968F-C07DBD2D3699}"/>
            </c:ext>
          </c:extLst>
        </c:ser>
        <c:dLbls>
          <c:showLegendKey val="0"/>
          <c:showVal val="0"/>
          <c:showCatName val="0"/>
          <c:showSerName val="0"/>
          <c:showPercent val="0"/>
          <c:showBubbleSize val="0"/>
        </c:dLbls>
        <c:marker val="1"/>
        <c:smooth val="0"/>
        <c:axId val="516982856"/>
        <c:axId val="516983248"/>
      </c:lineChart>
      <c:lineChart>
        <c:grouping val="standard"/>
        <c:varyColors val="0"/>
        <c:ser>
          <c:idx val="1"/>
          <c:order val="1"/>
          <c:tx>
            <c:strRef>
              <c:f>'3_ábra_chart'!$G$8</c:f>
              <c:strCache>
                <c:ptCount val="1"/>
                <c:pt idx="0">
                  <c:v>Market-based services (right-hand scale)</c:v>
                </c:pt>
              </c:strCache>
            </c:strRef>
          </c:tx>
          <c:spPr>
            <a:ln w="28575" cap="rnd">
              <a:solidFill>
                <a:schemeClr val="tx2"/>
              </a:solidFill>
              <a:prstDash val="solid"/>
              <a:round/>
            </a:ln>
            <a:effectLst/>
          </c:spPr>
          <c:marker>
            <c:symbol val="none"/>
          </c:marker>
          <c:dPt>
            <c:idx val="35"/>
            <c:marker>
              <c:symbol val="none"/>
            </c:marker>
            <c:bubble3D val="0"/>
            <c:extLst>
              <c:ext xmlns:c16="http://schemas.microsoft.com/office/drawing/2014/chart" uri="{C3380CC4-5D6E-409C-BE32-E72D297353CC}">
                <c16:uniqueId val="{00000001-A02E-4460-968F-C07DBD2D3699}"/>
              </c:ext>
            </c:extLst>
          </c:dPt>
          <c:cat>
            <c:numRef>
              <c:f>'3_ábra_chart'!$E$10:$E$63</c:f>
              <c:numCache>
                <c:formatCode>m/d/yyyy</c:formatCode>
                <c:ptCount val="54"/>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numCache>
            </c:numRef>
          </c:cat>
          <c:val>
            <c:numRef>
              <c:f>'3_ábra_chart'!$G$10:$G$63</c:f>
              <c:numCache>
                <c:formatCode>#\ ##0.0</c:formatCode>
                <c:ptCount val="54"/>
                <c:pt idx="0">
                  <c:v>1580.0931530671817</c:v>
                </c:pt>
                <c:pt idx="1">
                  <c:v>1581.0454573979162</c:v>
                </c:pt>
                <c:pt idx="2">
                  <c:v>1578.3308595201004</c:v>
                </c:pt>
                <c:pt idx="3">
                  <c:v>1591.2237810148013</c:v>
                </c:pt>
                <c:pt idx="4">
                  <c:v>1585.6644039431317</c:v>
                </c:pt>
                <c:pt idx="5">
                  <c:v>1595.7587340960531</c:v>
                </c:pt>
                <c:pt idx="6">
                  <c:v>1606.0550804435964</c:v>
                </c:pt>
                <c:pt idx="7">
                  <c:v>1595.4711585172176</c:v>
                </c:pt>
                <c:pt idx="8">
                  <c:v>1595.5270918782071</c:v>
                </c:pt>
                <c:pt idx="9">
                  <c:v>1593.5185230435045</c:v>
                </c:pt>
                <c:pt idx="10">
                  <c:v>1611.7806937058574</c:v>
                </c:pt>
                <c:pt idx="11">
                  <c:v>1604.5436913724307</c:v>
                </c:pt>
                <c:pt idx="12">
                  <c:v>1573.1225888029232</c:v>
                </c:pt>
                <c:pt idx="13">
                  <c:v>1557.3450692382255</c:v>
                </c:pt>
                <c:pt idx="14">
                  <c:v>1521.8833484864881</c:v>
                </c:pt>
                <c:pt idx="15">
                  <c:v>1530.5869934723628</c:v>
                </c:pt>
                <c:pt idx="16">
                  <c:v>1537.1680924443583</c:v>
                </c:pt>
                <c:pt idx="17">
                  <c:v>1523.8220250921145</c:v>
                </c:pt>
                <c:pt idx="18">
                  <c:v>1522.3984938975477</c:v>
                </c:pt>
                <c:pt idx="19">
                  <c:v>1524.0403885659809</c:v>
                </c:pt>
                <c:pt idx="20">
                  <c:v>1525.6689439515915</c:v>
                </c:pt>
                <c:pt idx="21">
                  <c:v>1531.7680715471929</c:v>
                </c:pt>
                <c:pt idx="22">
                  <c:v>1530.2836272752625</c:v>
                </c:pt>
                <c:pt idx="23">
                  <c:v>1557.7453572259542</c:v>
                </c:pt>
                <c:pt idx="24">
                  <c:v>1556.2895072591957</c:v>
                </c:pt>
                <c:pt idx="25">
                  <c:v>1591.2067620515418</c:v>
                </c:pt>
                <c:pt idx="26">
                  <c:v>1610.9229952612436</c:v>
                </c:pt>
                <c:pt idx="27">
                  <c:v>1608.9347354280201</c:v>
                </c:pt>
                <c:pt idx="28">
                  <c:v>1600.6754014812363</c:v>
                </c:pt>
                <c:pt idx="29">
                  <c:v>1603.6449387203156</c:v>
                </c:pt>
                <c:pt idx="30">
                  <c:v>1608.3181329704278</c:v>
                </c:pt>
                <c:pt idx="31">
                  <c:v>1612.434526828019</c:v>
                </c:pt>
                <c:pt idx="32">
                  <c:v>1652.8431174817681</c:v>
                </c:pt>
                <c:pt idx="33">
                  <c:v>1650.9314631342065</c:v>
                </c:pt>
                <c:pt idx="34">
                  <c:v>1656.251176982614</c:v>
                </c:pt>
                <c:pt idx="35">
                  <c:v>1653.1252424014131</c:v>
                </c:pt>
                <c:pt idx="36">
                  <c:v>1665.0919495602438</c:v>
                </c:pt>
                <c:pt idx="37">
                  <c:v>1676.5504289401274</c:v>
                </c:pt>
                <c:pt idx="38">
                  <c:v>1717.3855279653046</c:v>
                </c:pt>
                <c:pt idx="39">
                  <c:v>1713.518093534323</c:v>
                </c:pt>
                <c:pt idx="40">
                  <c:v>1723.2678451093559</c:v>
                </c:pt>
                <c:pt idx="41">
                  <c:v>1744.1005107231963</c:v>
                </c:pt>
                <c:pt idx="42">
                  <c:v>1740.0390620984913</c:v>
                </c:pt>
                <c:pt idx="43">
                  <c:v>1758.1325820689558</c:v>
                </c:pt>
                <c:pt idx="44">
                  <c:v>1736.1161667476613</c:v>
                </c:pt>
                <c:pt idx="45">
                  <c:v>1745.8668097882341</c:v>
                </c:pt>
                <c:pt idx="46">
                  <c:v>1744.7198365306303</c:v>
                </c:pt>
                <c:pt idx="47">
                  <c:v>1737.6111869334741</c:v>
                </c:pt>
                <c:pt idx="48">
                  <c:v>1727.8440599044845</c:v>
                </c:pt>
                <c:pt idx="49">
                  <c:v>1733.7797804842742</c:v>
                </c:pt>
                <c:pt idx="50">
                  <c:v>1742.0588412873128</c:v>
                </c:pt>
                <c:pt idx="51">
                  <c:v>1734.8148383239279</c:v>
                </c:pt>
                <c:pt idx="52">
                  <c:v>1776.704294802521</c:v>
                </c:pt>
                <c:pt idx="53">
                  <c:v>1770.1071469675744</c:v>
                </c:pt>
              </c:numCache>
            </c:numRef>
          </c:val>
          <c:smooth val="0"/>
          <c:extLst>
            <c:ext xmlns:c16="http://schemas.microsoft.com/office/drawing/2014/chart" uri="{C3380CC4-5D6E-409C-BE32-E72D297353CC}">
              <c16:uniqueId val="{00000002-A02E-4460-968F-C07DBD2D3699}"/>
            </c:ext>
          </c:extLst>
        </c:ser>
        <c:dLbls>
          <c:showLegendKey val="0"/>
          <c:showVal val="0"/>
          <c:showCatName val="0"/>
          <c:showSerName val="0"/>
          <c:showPercent val="0"/>
          <c:showBubbleSize val="0"/>
        </c:dLbls>
        <c:marker val="1"/>
        <c:smooth val="0"/>
        <c:axId val="516984032"/>
        <c:axId val="516983640"/>
      </c:lineChart>
      <c:dateAx>
        <c:axId val="516982856"/>
        <c:scaling>
          <c:orientation val="minMax"/>
        </c:scaling>
        <c:delete val="0"/>
        <c:axPos val="b"/>
        <c:numFmt formatCode="yyyy" sourceLinked="0"/>
        <c:majorTickMark val="out"/>
        <c:minorTickMark val="none"/>
        <c:tickLblPos val="nextTo"/>
        <c:spPr>
          <a:noFill/>
          <a:ln w="9525" cap="flat" cmpd="sng" algn="ctr">
            <a:solidFill>
              <a:schemeClr val="bg1">
                <a:lumMod val="50000"/>
              </a:schemeClr>
            </a:solidFill>
            <a:prstDash val="solid"/>
            <a:round/>
          </a:ln>
          <a:effectLst/>
        </c:spPr>
        <c:txPr>
          <a:bodyPr rot="-5400000" spcFirstLastPara="1" vertOverflow="ellipsis"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3248"/>
        <c:crossesAt val="-20"/>
        <c:auto val="1"/>
        <c:lblOffset val="100"/>
        <c:baseTimeUnit val="months"/>
        <c:majorUnit val="12"/>
        <c:majorTimeUnit val="months"/>
      </c:dateAx>
      <c:valAx>
        <c:axId val="516983248"/>
        <c:scaling>
          <c:orientation val="minMax"/>
          <c:max val="1050"/>
          <c:min val="750"/>
        </c:scaling>
        <c:delete val="0"/>
        <c:axPos val="l"/>
        <c:majorGridlines>
          <c:spPr>
            <a:ln w="9525" cap="flat" cmpd="sng" algn="ctr">
              <a:solidFill>
                <a:srgbClr val="BFBFBF"/>
              </a:solidFill>
              <a:prstDash val="sysDash"/>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r>
                  <a:rPr lang="hu-HU" sz="1200"/>
                  <a:t>thousand persons</a:t>
                </a:r>
                <a:endParaRPr lang="en-US" sz="1200"/>
              </a:p>
            </c:rich>
          </c:tx>
          <c:layout>
            <c:manualLayout>
              <c:xMode val="edge"/>
              <c:yMode val="edge"/>
              <c:x val="0.11591269332375799"/>
              <c:y val="1.3779524081484938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w="9525">
            <a:solidFill>
              <a:schemeClr val="bg1">
                <a:lumMod val="50000"/>
              </a:schemeClr>
            </a:solidFill>
            <a:prstDash val="soli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2856"/>
        <c:crosses val="autoZero"/>
        <c:crossBetween val="between"/>
      </c:valAx>
      <c:valAx>
        <c:axId val="516983640"/>
        <c:scaling>
          <c:orientation val="minMax"/>
          <c:max val="1800"/>
          <c:min val="1500"/>
        </c:scaling>
        <c:delete val="0"/>
        <c:axPos val="r"/>
        <c:title>
          <c:tx>
            <c:rich>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r>
                  <a:rPr lang="hu-HU" sz="1200"/>
                  <a:t>thousand persons</a:t>
                </a:r>
                <a:endParaRPr lang="en-US" sz="1200"/>
              </a:p>
            </c:rich>
          </c:tx>
          <c:layout>
            <c:manualLayout>
              <c:xMode val="edge"/>
              <c:yMode val="edge"/>
              <c:x val="0.67946596795222058"/>
              <c:y val="1.3957446507811805E-2"/>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Calibri"/>
                  <a:ea typeface="Calibri"/>
                  <a:cs typeface="Calibri"/>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crossAx val="516984032"/>
        <c:crosses val="max"/>
        <c:crossBetween val="between"/>
        <c:majorUnit val="50"/>
      </c:valAx>
      <c:dateAx>
        <c:axId val="516984032"/>
        <c:scaling>
          <c:orientation val="minMax"/>
        </c:scaling>
        <c:delete val="1"/>
        <c:axPos val="b"/>
        <c:numFmt formatCode="m/d/yyyy" sourceLinked="1"/>
        <c:majorTickMark val="out"/>
        <c:minorTickMark val="none"/>
        <c:tickLblPos val="nextTo"/>
        <c:crossAx val="516983640"/>
        <c:crosses val="autoZero"/>
        <c:auto val="1"/>
        <c:lblOffset val="100"/>
        <c:baseTimeUnit val="months"/>
      </c:dateAx>
      <c:spPr>
        <a:noFill/>
        <a:ln w="9525">
          <a:solidFill>
            <a:schemeClr val="tx1"/>
          </a:solidFill>
        </a:ln>
        <a:effectLst/>
      </c:spPr>
    </c:plotArea>
    <c:legend>
      <c:legendPos val="b"/>
      <c:layout>
        <c:manualLayout>
          <c:xMode val="edge"/>
          <c:yMode val="edge"/>
          <c:x val="6.1216240478083564E-2"/>
          <c:y val="0.90625179026554847"/>
          <c:w val="0.87393811929860554"/>
          <c:h val="7.5761640480102851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ysClr val="windowText" lastClr="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1100" b="0" i="0">
          <a:solidFill>
            <a:sysClr val="windowText" lastClr="000000"/>
          </a:solidFill>
          <a:latin typeface="Calibri"/>
          <a:ea typeface="Calibri"/>
          <a:cs typeface="Calibri"/>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843436138178689E-2"/>
          <c:y val="5.9686537885186498E-2"/>
          <c:w val="0.88748891839826438"/>
          <c:h val="0.6376604092308531"/>
        </c:manualLayout>
      </c:layout>
      <c:barChart>
        <c:barDir val="col"/>
        <c:grouping val="clustered"/>
        <c:varyColors val="0"/>
        <c:ser>
          <c:idx val="0"/>
          <c:order val="0"/>
          <c:tx>
            <c:strRef>
              <c:f>'30_ábra_chart'!$I$15</c:f>
              <c:strCache>
                <c:ptCount val="1"/>
                <c:pt idx="0">
                  <c:v>Eladás</c:v>
                </c:pt>
              </c:strCache>
            </c:strRef>
          </c:tx>
          <c:spPr>
            <a:solidFill>
              <a:srgbClr val="70AD47"/>
            </a:solidFill>
            <a:ln w="9525" cap="flat" cmpd="sng" algn="ctr">
              <a:solidFill>
                <a:schemeClr val="tx1"/>
              </a:solidFill>
              <a:prstDash val="solid"/>
              <a:round/>
              <a:headEnd type="none" w="med" len="med"/>
              <a:tailEnd type="none" w="med" len="med"/>
            </a:ln>
            <a:effectLst/>
          </c:spPr>
          <c:invertIfNegative val="0"/>
          <c:cat>
            <c:numRef>
              <c:f>'30_ábra_chart'!$H$16:$H$121</c:f>
              <c:numCache>
                <c:formatCode>m/d/yyyy</c:formatCode>
                <c:ptCount val="106"/>
                <c:pt idx="0">
                  <c:v>43556</c:v>
                </c:pt>
                <c:pt idx="1">
                  <c:v>43557</c:v>
                </c:pt>
                <c:pt idx="2">
                  <c:v>43558</c:v>
                </c:pt>
                <c:pt idx="3">
                  <c:v>43559</c:v>
                </c:pt>
                <c:pt idx="4">
                  <c:v>43560</c:v>
                </c:pt>
                <c:pt idx="5">
                  <c:v>43563</c:v>
                </c:pt>
                <c:pt idx="6">
                  <c:v>43564</c:v>
                </c:pt>
                <c:pt idx="7">
                  <c:v>43565</c:v>
                </c:pt>
                <c:pt idx="8">
                  <c:v>43566</c:v>
                </c:pt>
                <c:pt idx="9">
                  <c:v>43567</c:v>
                </c:pt>
                <c:pt idx="10">
                  <c:v>43570</c:v>
                </c:pt>
                <c:pt idx="11">
                  <c:v>43571</c:v>
                </c:pt>
                <c:pt idx="12">
                  <c:v>43572</c:v>
                </c:pt>
                <c:pt idx="13">
                  <c:v>43573</c:v>
                </c:pt>
                <c:pt idx="14">
                  <c:v>43578</c:v>
                </c:pt>
                <c:pt idx="15">
                  <c:v>43579</c:v>
                </c:pt>
                <c:pt idx="16">
                  <c:v>43580</c:v>
                </c:pt>
                <c:pt idx="17">
                  <c:v>43581</c:v>
                </c:pt>
                <c:pt idx="18">
                  <c:v>43584</c:v>
                </c:pt>
                <c:pt idx="19">
                  <c:v>43585</c:v>
                </c:pt>
                <c:pt idx="20">
                  <c:v>43587</c:v>
                </c:pt>
                <c:pt idx="21">
                  <c:v>43588</c:v>
                </c:pt>
                <c:pt idx="22">
                  <c:v>43591</c:v>
                </c:pt>
                <c:pt idx="23">
                  <c:v>43592</c:v>
                </c:pt>
                <c:pt idx="24">
                  <c:v>43593</c:v>
                </c:pt>
                <c:pt idx="25">
                  <c:v>43594</c:v>
                </c:pt>
                <c:pt idx="26">
                  <c:v>43595</c:v>
                </c:pt>
                <c:pt idx="27">
                  <c:v>43598</c:v>
                </c:pt>
                <c:pt idx="28">
                  <c:v>43599</c:v>
                </c:pt>
                <c:pt idx="29">
                  <c:v>43600</c:v>
                </c:pt>
                <c:pt idx="30">
                  <c:v>43601</c:v>
                </c:pt>
                <c:pt idx="31">
                  <c:v>43602</c:v>
                </c:pt>
                <c:pt idx="32">
                  <c:v>43605</c:v>
                </c:pt>
                <c:pt idx="33">
                  <c:v>43606</c:v>
                </c:pt>
                <c:pt idx="34">
                  <c:v>43607</c:v>
                </c:pt>
                <c:pt idx="35">
                  <c:v>43608</c:v>
                </c:pt>
                <c:pt idx="36">
                  <c:v>43609</c:v>
                </c:pt>
                <c:pt idx="37">
                  <c:v>43612</c:v>
                </c:pt>
                <c:pt idx="38">
                  <c:v>43613</c:v>
                </c:pt>
                <c:pt idx="39">
                  <c:v>43614</c:v>
                </c:pt>
                <c:pt idx="40">
                  <c:v>43615</c:v>
                </c:pt>
                <c:pt idx="41">
                  <c:v>43616</c:v>
                </c:pt>
                <c:pt idx="42">
                  <c:v>43619</c:v>
                </c:pt>
                <c:pt idx="43">
                  <c:v>43620</c:v>
                </c:pt>
                <c:pt idx="44">
                  <c:v>43621</c:v>
                </c:pt>
                <c:pt idx="45">
                  <c:v>43622</c:v>
                </c:pt>
                <c:pt idx="46">
                  <c:v>43623</c:v>
                </c:pt>
                <c:pt idx="47">
                  <c:v>43627</c:v>
                </c:pt>
                <c:pt idx="48">
                  <c:v>43628</c:v>
                </c:pt>
                <c:pt idx="49">
                  <c:v>43629</c:v>
                </c:pt>
                <c:pt idx="50">
                  <c:v>43630</c:v>
                </c:pt>
                <c:pt idx="51">
                  <c:v>43633</c:v>
                </c:pt>
                <c:pt idx="52">
                  <c:v>43634</c:v>
                </c:pt>
                <c:pt idx="53">
                  <c:v>43635</c:v>
                </c:pt>
                <c:pt idx="54">
                  <c:v>43636</c:v>
                </c:pt>
                <c:pt idx="55">
                  <c:v>43637</c:v>
                </c:pt>
                <c:pt idx="56">
                  <c:v>43640</c:v>
                </c:pt>
                <c:pt idx="57">
                  <c:v>43641</c:v>
                </c:pt>
                <c:pt idx="58">
                  <c:v>43642</c:v>
                </c:pt>
                <c:pt idx="59">
                  <c:v>43643</c:v>
                </c:pt>
                <c:pt idx="60">
                  <c:v>43644</c:v>
                </c:pt>
                <c:pt idx="61">
                  <c:v>43647</c:v>
                </c:pt>
                <c:pt idx="62">
                  <c:v>43648</c:v>
                </c:pt>
                <c:pt idx="63">
                  <c:v>43649</c:v>
                </c:pt>
                <c:pt idx="64">
                  <c:v>43650</c:v>
                </c:pt>
                <c:pt idx="65">
                  <c:v>43651</c:v>
                </c:pt>
                <c:pt idx="66">
                  <c:v>43654</c:v>
                </c:pt>
                <c:pt idx="67">
                  <c:v>43655</c:v>
                </c:pt>
                <c:pt idx="68">
                  <c:v>43656</c:v>
                </c:pt>
                <c:pt idx="69">
                  <c:v>43657</c:v>
                </c:pt>
                <c:pt idx="70">
                  <c:v>43658</c:v>
                </c:pt>
                <c:pt idx="71">
                  <c:v>43661</c:v>
                </c:pt>
                <c:pt idx="72">
                  <c:v>43662</c:v>
                </c:pt>
                <c:pt idx="73">
                  <c:v>43663</c:v>
                </c:pt>
                <c:pt idx="74">
                  <c:v>43664</c:v>
                </c:pt>
                <c:pt idx="75">
                  <c:v>43665</c:v>
                </c:pt>
                <c:pt idx="76">
                  <c:v>43668</c:v>
                </c:pt>
                <c:pt idx="77">
                  <c:v>43669</c:v>
                </c:pt>
                <c:pt idx="78">
                  <c:v>43670</c:v>
                </c:pt>
                <c:pt idx="79">
                  <c:v>43671</c:v>
                </c:pt>
                <c:pt idx="80">
                  <c:v>43672</c:v>
                </c:pt>
                <c:pt idx="81">
                  <c:v>43675</c:v>
                </c:pt>
                <c:pt idx="82">
                  <c:v>43676</c:v>
                </c:pt>
                <c:pt idx="83">
                  <c:v>43677</c:v>
                </c:pt>
                <c:pt idx="84">
                  <c:v>43678</c:v>
                </c:pt>
                <c:pt idx="85">
                  <c:v>43679</c:v>
                </c:pt>
                <c:pt idx="86">
                  <c:v>43682</c:v>
                </c:pt>
                <c:pt idx="87">
                  <c:v>43683</c:v>
                </c:pt>
                <c:pt idx="88">
                  <c:v>43684</c:v>
                </c:pt>
                <c:pt idx="89">
                  <c:v>43685</c:v>
                </c:pt>
                <c:pt idx="90">
                  <c:v>43686</c:v>
                </c:pt>
                <c:pt idx="91">
                  <c:v>43689</c:v>
                </c:pt>
                <c:pt idx="92">
                  <c:v>43690</c:v>
                </c:pt>
                <c:pt idx="93">
                  <c:v>43691</c:v>
                </c:pt>
                <c:pt idx="94">
                  <c:v>43692</c:v>
                </c:pt>
                <c:pt idx="95">
                  <c:v>43693</c:v>
                </c:pt>
                <c:pt idx="96">
                  <c:v>43698</c:v>
                </c:pt>
                <c:pt idx="97">
                  <c:v>43699</c:v>
                </c:pt>
                <c:pt idx="98">
                  <c:v>43700</c:v>
                </c:pt>
                <c:pt idx="99">
                  <c:v>43703</c:v>
                </c:pt>
                <c:pt idx="100">
                  <c:v>43704</c:v>
                </c:pt>
                <c:pt idx="101">
                  <c:v>43705</c:v>
                </c:pt>
                <c:pt idx="102">
                  <c:v>43706</c:v>
                </c:pt>
                <c:pt idx="103">
                  <c:v>43707</c:v>
                </c:pt>
                <c:pt idx="104">
                  <c:v>43710</c:v>
                </c:pt>
                <c:pt idx="105">
                  <c:v>43711</c:v>
                </c:pt>
              </c:numCache>
            </c:numRef>
          </c:cat>
          <c:val>
            <c:numRef>
              <c:f>'30_ábra_chart'!$I$16:$I$121</c:f>
              <c:numCache>
                <c:formatCode>0.0</c:formatCode>
                <c:ptCount val="106"/>
                <c:pt idx="0">
                  <c:v>1.0159505033824971</c:v>
                </c:pt>
                <c:pt idx="1">
                  <c:v>0.91836765785784902</c:v>
                </c:pt>
                <c:pt idx="2">
                  <c:v>3.139412249118442</c:v>
                </c:pt>
                <c:pt idx="3">
                  <c:v>3.9412601645392846</c:v>
                </c:pt>
                <c:pt idx="4">
                  <c:v>1.632730653920224</c:v>
                </c:pt>
                <c:pt idx="5">
                  <c:v>0.9975799751086889</c:v>
                </c:pt>
                <c:pt idx="6">
                  <c:v>0.98203612166654397</c:v>
                </c:pt>
                <c:pt idx="7">
                  <c:v>0.91728859709718491</c:v>
                </c:pt>
                <c:pt idx="8">
                  <c:v>0.93028952694327205</c:v>
                </c:pt>
                <c:pt idx="9">
                  <c:v>0.93501478964379203</c:v>
                </c:pt>
                <c:pt idx="10">
                  <c:v>2.0758257248331375</c:v>
                </c:pt>
                <c:pt idx="11">
                  <c:v>1.2348683891878651</c:v>
                </c:pt>
                <c:pt idx="12">
                  <c:v>1.1974547823716262</c:v>
                </c:pt>
                <c:pt idx="13">
                  <c:v>0.86332663309374713</c:v>
                </c:pt>
                <c:pt idx="14">
                  <c:v>0.73675705774418698</c:v>
                </c:pt>
                <c:pt idx="15">
                  <c:v>1.271426840087057</c:v>
                </c:pt>
                <c:pt idx="16">
                  <c:v>1.9045991596927001</c:v>
                </c:pt>
                <c:pt idx="17">
                  <c:v>1.6918304917175491</c:v>
                </c:pt>
                <c:pt idx="18">
                  <c:v>4.4868360283464774</c:v>
                </c:pt>
                <c:pt idx="19">
                  <c:v>1.6818574702004918</c:v>
                </c:pt>
                <c:pt idx="20">
                  <c:v>1.4304602627888103</c:v>
                </c:pt>
                <c:pt idx="21">
                  <c:v>3.4427125276188044</c:v>
                </c:pt>
                <c:pt idx="22">
                  <c:v>0.72911848639710908</c:v>
                </c:pt>
                <c:pt idx="23">
                  <c:v>3.5925131780856261</c:v>
                </c:pt>
                <c:pt idx="24">
                  <c:v>2.2429912893247637</c:v>
                </c:pt>
                <c:pt idx="25">
                  <c:v>2.1976267485434602</c:v>
                </c:pt>
                <c:pt idx="26">
                  <c:v>2.8625816286364949</c:v>
                </c:pt>
                <c:pt idx="27">
                  <c:v>0.93248042965663402</c:v>
                </c:pt>
                <c:pt idx="28">
                  <c:v>1.9543122533873458</c:v>
                </c:pt>
                <c:pt idx="29">
                  <c:v>5.001897387027463</c:v>
                </c:pt>
                <c:pt idx="30">
                  <c:v>1.8420179153963705</c:v>
                </c:pt>
                <c:pt idx="31">
                  <c:v>0.50231040145999806</c:v>
                </c:pt>
                <c:pt idx="32">
                  <c:v>0.35499355464148302</c:v>
                </c:pt>
                <c:pt idx="33">
                  <c:v>1.4349781077521998E-2</c:v>
                </c:pt>
                <c:pt idx="34">
                  <c:v>1.2789657067000001E-5</c:v>
                </c:pt>
                <c:pt idx="35">
                  <c:v>1.2871085489492999E-2</c:v>
                </c:pt>
                <c:pt idx="36">
                  <c:v>1.2262158660915E-2</c:v>
                </c:pt>
                <c:pt idx="37">
                  <c:v>0</c:v>
                </c:pt>
                <c:pt idx="38">
                  <c:v>0</c:v>
                </c:pt>
                <c:pt idx="39">
                  <c:v>0</c:v>
                </c:pt>
                <c:pt idx="40">
                  <c:v>0</c:v>
                </c:pt>
                <c:pt idx="41">
                  <c:v>1.0000000000000001E-5</c:v>
                </c:pt>
                <c:pt idx="42">
                  <c:v>0</c:v>
                </c:pt>
                <c:pt idx="43">
                  <c:v>0</c:v>
                </c:pt>
                <c:pt idx="44">
                  <c:v>2.7961430455979998E-3</c:v>
                </c:pt>
                <c:pt idx="45">
                  <c:v>6.5900504944886001E-2</c:v>
                </c:pt>
                <c:pt idx="46">
                  <c:v>0.27660289667233495</c:v>
                </c:pt>
                <c:pt idx="47">
                  <c:v>0.41505590509913598</c:v>
                </c:pt>
                <c:pt idx="48">
                  <c:v>0.13127416903738801</c:v>
                </c:pt>
                <c:pt idx="49">
                  <c:v>0.23157851832516999</c:v>
                </c:pt>
                <c:pt idx="50">
                  <c:v>0.285010175939865</c:v>
                </c:pt>
                <c:pt idx="51">
                  <c:v>0.20142584210576897</c:v>
                </c:pt>
                <c:pt idx="52">
                  <c:v>0.36269917324156298</c:v>
                </c:pt>
                <c:pt idx="53">
                  <c:v>0.26963195435101506</c:v>
                </c:pt>
                <c:pt idx="54">
                  <c:v>0.31492412812404702</c:v>
                </c:pt>
                <c:pt idx="55">
                  <c:v>0.52610728014780306</c:v>
                </c:pt>
                <c:pt idx="56">
                  <c:v>0.26284737782333201</c:v>
                </c:pt>
                <c:pt idx="57">
                  <c:v>0.26052542440444515</c:v>
                </c:pt>
                <c:pt idx="58">
                  <c:v>0.32522754501097495</c:v>
                </c:pt>
                <c:pt idx="59">
                  <c:v>0.49374626239577007</c:v>
                </c:pt>
                <c:pt idx="60">
                  <c:v>0.37078177952550995</c:v>
                </c:pt>
                <c:pt idx="61">
                  <c:v>0.22764856887093204</c:v>
                </c:pt>
                <c:pt idx="62">
                  <c:v>0.19386800739603799</c:v>
                </c:pt>
                <c:pt idx="63">
                  <c:v>0.38398934438840299</c:v>
                </c:pt>
                <c:pt idx="64">
                  <c:v>0.32270500080381198</c:v>
                </c:pt>
                <c:pt idx="65">
                  <c:v>0.222409401502114</c:v>
                </c:pt>
                <c:pt idx="66">
                  <c:v>0.25384806395520798</c:v>
                </c:pt>
                <c:pt idx="67">
                  <c:v>0.14394367331931299</c:v>
                </c:pt>
                <c:pt idx="68">
                  <c:v>0.61841128434070392</c:v>
                </c:pt>
                <c:pt idx="69">
                  <c:v>0.18648752636513502</c:v>
                </c:pt>
                <c:pt idx="70">
                  <c:v>0.19666149901726299</c:v>
                </c:pt>
                <c:pt idx="71">
                  <c:v>0.18655928138108999</c:v>
                </c:pt>
                <c:pt idx="72">
                  <c:v>0.31891571194123697</c:v>
                </c:pt>
                <c:pt idx="73">
                  <c:v>0.21179010485454403</c:v>
                </c:pt>
                <c:pt idx="74">
                  <c:v>0.114367354575982</c:v>
                </c:pt>
                <c:pt idx="75">
                  <c:v>0.192513243068729</c:v>
                </c:pt>
                <c:pt idx="76">
                  <c:v>0.13960249569777899</c:v>
                </c:pt>
                <c:pt idx="77">
                  <c:v>0.41314390400413697</c:v>
                </c:pt>
                <c:pt idx="78">
                  <c:v>0.18530314903382802</c:v>
                </c:pt>
                <c:pt idx="79">
                  <c:v>0.21665526243515498</c:v>
                </c:pt>
                <c:pt idx="80">
                  <c:v>0.55097601041570998</c:v>
                </c:pt>
                <c:pt idx="81">
                  <c:v>0.79252651475373204</c:v>
                </c:pt>
                <c:pt idx="82">
                  <c:v>0.20021064223711402</c:v>
                </c:pt>
                <c:pt idx="83">
                  <c:v>0.20140178489521801</c:v>
                </c:pt>
                <c:pt idx="84">
                  <c:v>0.18237649428267497</c:v>
                </c:pt>
                <c:pt idx="85">
                  <c:v>0.151742007909236</c:v>
                </c:pt>
                <c:pt idx="86">
                  <c:v>0.85729431886540386</c:v>
                </c:pt>
                <c:pt idx="87">
                  <c:v>0.12735954283510401</c:v>
                </c:pt>
                <c:pt idx="88">
                  <c:v>0.32051983557595803</c:v>
                </c:pt>
                <c:pt idx="89">
                  <c:v>0.160126238354069</c:v>
                </c:pt>
                <c:pt idx="90">
                  <c:v>0.22386493824293002</c:v>
                </c:pt>
                <c:pt idx="91">
                  <c:v>0.28178168355239702</c:v>
                </c:pt>
                <c:pt idx="92">
                  <c:v>0.24006202771225899</c:v>
                </c:pt>
                <c:pt idx="93">
                  <c:v>0.179505724240142</c:v>
                </c:pt>
                <c:pt idx="94">
                  <c:v>0.236688654074136</c:v>
                </c:pt>
                <c:pt idx="95">
                  <c:v>0.34414006071911901</c:v>
                </c:pt>
                <c:pt idx="96">
                  <c:v>0.26002997192823596</c:v>
                </c:pt>
                <c:pt idx="97">
                  <c:v>0.132381097269164</c:v>
                </c:pt>
                <c:pt idx="98">
                  <c:v>0.24598215818585098</c:v>
                </c:pt>
                <c:pt idx="99">
                  <c:v>0.23291900792680698</c:v>
                </c:pt>
                <c:pt idx="100">
                  <c:v>0.27115930885027201</c:v>
                </c:pt>
                <c:pt idx="101">
                  <c:v>0.50848178407396305</c:v>
                </c:pt>
                <c:pt idx="102">
                  <c:v>2.2237493509304871</c:v>
                </c:pt>
                <c:pt idx="103">
                  <c:v>0.24357935497794497</c:v>
                </c:pt>
                <c:pt idx="104">
                  <c:v>0.20784496285347598</c:v>
                </c:pt>
                <c:pt idx="105">
                  <c:v>0.16201916071381903</c:v>
                </c:pt>
              </c:numCache>
            </c:numRef>
          </c:val>
          <c:extLst>
            <c:ext xmlns:c16="http://schemas.microsoft.com/office/drawing/2014/chart" uri="{C3380CC4-5D6E-409C-BE32-E72D297353CC}">
              <c16:uniqueId val="{00000000-B7CA-4973-A6EB-0DA081227FF8}"/>
            </c:ext>
          </c:extLst>
        </c:ser>
        <c:ser>
          <c:idx val="1"/>
          <c:order val="1"/>
          <c:tx>
            <c:strRef>
              <c:f>'30_ábra_chart'!$J$15</c:f>
              <c:strCache>
                <c:ptCount val="1"/>
                <c:pt idx="0">
                  <c:v>Visszaváltás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numRef>
              <c:f>'30_ábra_chart'!$H$16:$H$121</c:f>
              <c:numCache>
                <c:formatCode>m/d/yyyy</c:formatCode>
                <c:ptCount val="106"/>
                <c:pt idx="0">
                  <c:v>43556</c:v>
                </c:pt>
                <c:pt idx="1">
                  <c:v>43557</c:v>
                </c:pt>
                <c:pt idx="2">
                  <c:v>43558</c:v>
                </c:pt>
                <c:pt idx="3">
                  <c:v>43559</c:v>
                </c:pt>
                <c:pt idx="4">
                  <c:v>43560</c:v>
                </c:pt>
                <c:pt idx="5">
                  <c:v>43563</c:v>
                </c:pt>
                <c:pt idx="6">
                  <c:v>43564</c:v>
                </c:pt>
                <c:pt idx="7">
                  <c:v>43565</c:v>
                </c:pt>
                <c:pt idx="8">
                  <c:v>43566</c:v>
                </c:pt>
                <c:pt idx="9">
                  <c:v>43567</c:v>
                </c:pt>
                <c:pt idx="10">
                  <c:v>43570</c:v>
                </c:pt>
                <c:pt idx="11">
                  <c:v>43571</c:v>
                </c:pt>
                <c:pt idx="12">
                  <c:v>43572</c:v>
                </c:pt>
                <c:pt idx="13">
                  <c:v>43573</c:v>
                </c:pt>
                <c:pt idx="14">
                  <c:v>43578</c:v>
                </c:pt>
                <c:pt idx="15">
                  <c:v>43579</c:v>
                </c:pt>
                <c:pt idx="16">
                  <c:v>43580</c:v>
                </c:pt>
                <c:pt idx="17">
                  <c:v>43581</c:v>
                </c:pt>
                <c:pt idx="18">
                  <c:v>43584</c:v>
                </c:pt>
                <c:pt idx="19">
                  <c:v>43585</c:v>
                </c:pt>
                <c:pt idx="20">
                  <c:v>43587</c:v>
                </c:pt>
                <c:pt idx="21">
                  <c:v>43588</c:v>
                </c:pt>
                <c:pt idx="22">
                  <c:v>43591</c:v>
                </c:pt>
                <c:pt idx="23">
                  <c:v>43592</c:v>
                </c:pt>
                <c:pt idx="24">
                  <c:v>43593</c:v>
                </c:pt>
                <c:pt idx="25">
                  <c:v>43594</c:v>
                </c:pt>
                <c:pt idx="26">
                  <c:v>43595</c:v>
                </c:pt>
                <c:pt idx="27">
                  <c:v>43598</c:v>
                </c:pt>
                <c:pt idx="28">
                  <c:v>43599</c:v>
                </c:pt>
                <c:pt idx="29">
                  <c:v>43600</c:v>
                </c:pt>
                <c:pt idx="30">
                  <c:v>43601</c:v>
                </c:pt>
                <c:pt idx="31">
                  <c:v>43602</c:v>
                </c:pt>
                <c:pt idx="32">
                  <c:v>43605</c:v>
                </c:pt>
                <c:pt idx="33">
                  <c:v>43606</c:v>
                </c:pt>
                <c:pt idx="34">
                  <c:v>43607</c:v>
                </c:pt>
                <c:pt idx="35">
                  <c:v>43608</c:v>
                </c:pt>
                <c:pt idx="36">
                  <c:v>43609</c:v>
                </c:pt>
                <c:pt idx="37">
                  <c:v>43612</c:v>
                </c:pt>
                <c:pt idx="38">
                  <c:v>43613</c:v>
                </c:pt>
                <c:pt idx="39">
                  <c:v>43614</c:v>
                </c:pt>
                <c:pt idx="40">
                  <c:v>43615</c:v>
                </c:pt>
                <c:pt idx="41">
                  <c:v>43616</c:v>
                </c:pt>
                <c:pt idx="42">
                  <c:v>43619</c:v>
                </c:pt>
                <c:pt idx="43">
                  <c:v>43620</c:v>
                </c:pt>
                <c:pt idx="44">
                  <c:v>43621</c:v>
                </c:pt>
                <c:pt idx="45">
                  <c:v>43622</c:v>
                </c:pt>
                <c:pt idx="46">
                  <c:v>43623</c:v>
                </c:pt>
                <c:pt idx="47">
                  <c:v>43627</c:v>
                </c:pt>
                <c:pt idx="48">
                  <c:v>43628</c:v>
                </c:pt>
                <c:pt idx="49">
                  <c:v>43629</c:v>
                </c:pt>
                <c:pt idx="50">
                  <c:v>43630</c:v>
                </c:pt>
                <c:pt idx="51">
                  <c:v>43633</c:v>
                </c:pt>
                <c:pt idx="52">
                  <c:v>43634</c:v>
                </c:pt>
                <c:pt idx="53">
                  <c:v>43635</c:v>
                </c:pt>
                <c:pt idx="54">
                  <c:v>43636</c:v>
                </c:pt>
                <c:pt idx="55">
                  <c:v>43637</c:v>
                </c:pt>
                <c:pt idx="56">
                  <c:v>43640</c:v>
                </c:pt>
                <c:pt idx="57">
                  <c:v>43641</c:v>
                </c:pt>
                <c:pt idx="58">
                  <c:v>43642</c:v>
                </c:pt>
                <c:pt idx="59">
                  <c:v>43643</c:v>
                </c:pt>
                <c:pt idx="60">
                  <c:v>43644</c:v>
                </c:pt>
                <c:pt idx="61">
                  <c:v>43647</c:v>
                </c:pt>
                <c:pt idx="62">
                  <c:v>43648</c:v>
                </c:pt>
                <c:pt idx="63">
                  <c:v>43649</c:v>
                </c:pt>
                <c:pt idx="64">
                  <c:v>43650</c:v>
                </c:pt>
                <c:pt idx="65">
                  <c:v>43651</c:v>
                </c:pt>
                <c:pt idx="66">
                  <c:v>43654</c:v>
                </c:pt>
                <c:pt idx="67">
                  <c:v>43655</c:v>
                </c:pt>
                <c:pt idx="68">
                  <c:v>43656</c:v>
                </c:pt>
                <c:pt idx="69">
                  <c:v>43657</c:v>
                </c:pt>
                <c:pt idx="70">
                  <c:v>43658</c:v>
                </c:pt>
                <c:pt idx="71">
                  <c:v>43661</c:v>
                </c:pt>
                <c:pt idx="72">
                  <c:v>43662</c:v>
                </c:pt>
                <c:pt idx="73">
                  <c:v>43663</c:v>
                </c:pt>
                <c:pt idx="74">
                  <c:v>43664</c:v>
                </c:pt>
                <c:pt idx="75">
                  <c:v>43665</c:v>
                </c:pt>
                <c:pt idx="76">
                  <c:v>43668</c:v>
                </c:pt>
                <c:pt idx="77">
                  <c:v>43669</c:v>
                </c:pt>
                <c:pt idx="78">
                  <c:v>43670</c:v>
                </c:pt>
                <c:pt idx="79">
                  <c:v>43671</c:v>
                </c:pt>
                <c:pt idx="80">
                  <c:v>43672</c:v>
                </c:pt>
                <c:pt idx="81">
                  <c:v>43675</c:v>
                </c:pt>
                <c:pt idx="82">
                  <c:v>43676</c:v>
                </c:pt>
                <c:pt idx="83">
                  <c:v>43677</c:v>
                </c:pt>
                <c:pt idx="84">
                  <c:v>43678</c:v>
                </c:pt>
                <c:pt idx="85">
                  <c:v>43679</c:v>
                </c:pt>
                <c:pt idx="86">
                  <c:v>43682</c:v>
                </c:pt>
                <c:pt idx="87">
                  <c:v>43683</c:v>
                </c:pt>
                <c:pt idx="88">
                  <c:v>43684</c:v>
                </c:pt>
                <c:pt idx="89">
                  <c:v>43685</c:v>
                </c:pt>
                <c:pt idx="90">
                  <c:v>43686</c:v>
                </c:pt>
                <c:pt idx="91">
                  <c:v>43689</c:v>
                </c:pt>
                <c:pt idx="92">
                  <c:v>43690</c:v>
                </c:pt>
                <c:pt idx="93">
                  <c:v>43691</c:v>
                </c:pt>
                <c:pt idx="94">
                  <c:v>43692</c:v>
                </c:pt>
                <c:pt idx="95">
                  <c:v>43693</c:v>
                </c:pt>
                <c:pt idx="96">
                  <c:v>43698</c:v>
                </c:pt>
                <c:pt idx="97">
                  <c:v>43699</c:v>
                </c:pt>
                <c:pt idx="98">
                  <c:v>43700</c:v>
                </c:pt>
                <c:pt idx="99">
                  <c:v>43703</c:v>
                </c:pt>
                <c:pt idx="100">
                  <c:v>43704</c:v>
                </c:pt>
                <c:pt idx="101">
                  <c:v>43705</c:v>
                </c:pt>
                <c:pt idx="102">
                  <c:v>43706</c:v>
                </c:pt>
                <c:pt idx="103">
                  <c:v>43707</c:v>
                </c:pt>
                <c:pt idx="104">
                  <c:v>43710</c:v>
                </c:pt>
                <c:pt idx="105">
                  <c:v>43711</c:v>
                </c:pt>
              </c:numCache>
            </c:numRef>
          </c:cat>
          <c:val>
            <c:numRef>
              <c:f>'30_ábra_chart'!$J$16:$J$121</c:f>
              <c:numCache>
                <c:formatCode>0.0</c:formatCode>
                <c:ptCount val="106"/>
                <c:pt idx="0">
                  <c:v>-0.97327774219985397</c:v>
                </c:pt>
                <c:pt idx="1">
                  <c:v>-1.6792413839902307</c:v>
                </c:pt>
                <c:pt idx="2">
                  <c:v>-0.74856636756447692</c:v>
                </c:pt>
                <c:pt idx="3">
                  <c:v>-0.74449374881387198</c:v>
                </c:pt>
                <c:pt idx="4">
                  <c:v>-0.77606231220998789</c:v>
                </c:pt>
                <c:pt idx="5">
                  <c:v>-0.97492287428760005</c:v>
                </c:pt>
                <c:pt idx="6">
                  <c:v>-0.76838064979643794</c:v>
                </c:pt>
                <c:pt idx="7">
                  <c:v>-0.7422986034652741</c:v>
                </c:pt>
                <c:pt idx="8">
                  <c:v>-0.6604360913478351</c:v>
                </c:pt>
                <c:pt idx="9">
                  <c:v>-0.56577812426069995</c:v>
                </c:pt>
                <c:pt idx="10">
                  <c:v>-0.86912589977498589</c:v>
                </c:pt>
                <c:pt idx="11">
                  <c:v>-0.90213195922756595</c:v>
                </c:pt>
                <c:pt idx="12">
                  <c:v>-0.77993874202874991</c:v>
                </c:pt>
                <c:pt idx="13">
                  <c:v>-0.54092827521323805</c:v>
                </c:pt>
                <c:pt idx="14">
                  <c:v>-0.81873789533667995</c:v>
                </c:pt>
                <c:pt idx="15">
                  <c:v>-0.94543260288622299</c:v>
                </c:pt>
                <c:pt idx="16">
                  <c:v>-0.89228947440178208</c:v>
                </c:pt>
                <c:pt idx="17">
                  <c:v>-0.82709229287006591</c:v>
                </c:pt>
                <c:pt idx="18">
                  <c:v>-1.3701435747060862</c:v>
                </c:pt>
                <c:pt idx="19">
                  <c:v>-1.105969973117785</c:v>
                </c:pt>
                <c:pt idx="20">
                  <c:v>-0.93911839936496588</c:v>
                </c:pt>
                <c:pt idx="21">
                  <c:v>-0.69757271716772695</c:v>
                </c:pt>
                <c:pt idx="22">
                  <c:v>-0.87069339758586406</c:v>
                </c:pt>
                <c:pt idx="23">
                  <c:v>-1.7023172097694088</c:v>
                </c:pt>
                <c:pt idx="24">
                  <c:v>-0.72509992753726293</c:v>
                </c:pt>
                <c:pt idx="25">
                  <c:v>-0.38645462034220801</c:v>
                </c:pt>
                <c:pt idx="26">
                  <c:v>-0.54223870594706891</c:v>
                </c:pt>
                <c:pt idx="27">
                  <c:v>-0.30418917726911804</c:v>
                </c:pt>
                <c:pt idx="28">
                  <c:v>-0.68449147419066403</c:v>
                </c:pt>
                <c:pt idx="29">
                  <c:v>-1.166810267880745</c:v>
                </c:pt>
                <c:pt idx="30">
                  <c:v>-0.55977878857400698</c:v>
                </c:pt>
                <c:pt idx="31">
                  <c:v>-0.39494936583381907</c:v>
                </c:pt>
                <c:pt idx="32">
                  <c:v>-1.1681631771938241</c:v>
                </c:pt>
                <c:pt idx="33">
                  <c:v>-1.0114210358651821</c:v>
                </c:pt>
                <c:pt idx="34">
                  <c:v>-0.74227741114858203</c:v>
                </c:pt>
                <c:pt idx="35">
                  <c:v>-0.67143133142220501</c:v>
                </c:pt>
                <c:pt idx="36">
                  <c:v>-0.42482434761214799</c:v>
                </c:pt>
                <c:pt idx="37">
                  <c:v>-0.37170011740341807</c:v>
                </c:pt>
                <c:pt idx="38">
                  <c:v>-0.55183042849971498</c:v>
                </c:pt>
                <c:pt idx="39">
                  <c:v>-1.0991988961607579</c:v>
                </c:pt>
                <c:pt idx="40">
                  <c:v>-0.64159017932017193</c:v>
                </c:pt>
                <c:pt idx="41">
                  <c:v>-0.88164618833406716</c:v>
                </c:pt>
                <c:pt idx="42">
                  <c:v>-2.1289506818228769</c:v>
                </c:pt>
                <c:pt idx="43">
                  <c:v>-4.9709548099430201</c:v>
                </c:pt>
                <c:pt idx="44">
                  <c:v>-3.013786249884947</c:v>
                </c:pt>
                <c:pt idx="45">
                  <c:v>-3.1213203509297172</c:v>
                </c:pt>
                <c:pt idx="46">
                  <c:v>-2.2325374274834382</c:v>
                </c:pt>
                <c:pt idx="47">
                  <c:v>-3.9907529512181363</c:v>
                </c:pt>
                <c:pt idx="48">
                  <c:v>-3.3969959880731806</c:v>
                </c:pt>
                <c:pt idx="49">
                  <c:v>-3.2372807727231461</c:v>
                </c:pt>
                <c:pt idx="50">
                  <c:v>-2.6266730540448808</c:v>
                </c:pt>
                <c:pt idx="51">
                  <c:v>-2.8679517775556378</c:v>
                </c:pt>
                <c:pt idx="52">
                  <c:v>-3.025279081618836</c:v>
                </c:pt>
                <c:pt idx="53">
                  <c:v>-3.4828307071984557</c:v>
                </c:pt>
                <c:pt idx="54">
                  <c:v>-4.1807079878095985</c:v>
                </c:pt>
                <c:pt idx="55">
                  <c:v>-2.1762583210645543</c:v>
                </c:pt>
                <c:pt idx="56">
                  <c:v>-2.4924242142119009</c:v>
                </c:pt>
                <c:pt idx="57">
                  <c:v>-2.62982229618521</c:v>
                </c:pt>
                <c:pt idx="58">
                  <c:v>-2.2016631036551448</c:v>
                </c:pt>
                <c:pt idx="59">
                  <c:v>-2.0084035359385624</c:v>
                </c:pt>
                <c:pt idx="60">
                  <c:v>-1.317699613537316</c:v>
                </c:pt>
                <c:pt idx="61">
                  <c:v>-1.9808794206926632</c:v>
                </c:pt>
                <c:pt idx="62">
                  <c:v>-1.782189047798785</c:v>
                </c:pt>
                <c:pt idx="63">
                  <c:v>-4.0586649791920699</c:v>
                </c:pt>
                <c:pt idx="64">
                  <c:v>-3.77865807000707</c:v>
                </c:pt>
                <c:pt idx="65">
                  <c:v>-1.4286101761077818</c:v>
                </c:pt>
                <c:pt idx="66">
                  <c:v>-1.5983596609267881</c:v>
                </c:pt>
                <c:pt idx="67">
                  <c:v>-1.4965020964621258</c:v>
                </c:pt>
                <c:pt idx="68">
                  <c:v>-1.7173571196011668</c:v>
                </c:pt>
                <c:pt idx="69">
                  <c:v>-1.5627899189888121</c:v>
                </c:pt>
                <c:pt idx="70">
                  <c:v>-1.0161761831603999</c:v>
                </c:pt>
                <c:pt idx="71">
                  <c:v>-1.4308157591128101</c:v>
                </c:pt>
                <c:pt idx="72">
                  <c:v>-5.7367149815352922</c:v>
                </c:pt>
                <c:pt idx="73">
                  <c:v>-1.6026253524562635</c:v>
                </c:pt>
                <c:pt idx="74">
                  <c:v>-1.384653174200712</c:v>
                </c:pt>
                <c:pt idx="75">
                  <c:v>-1.1049610157285972</c:v>
                </c:pt>
                <c:pt idx="76">
                  <c:v>-1.2133197988505622</c:v>
                </c:pt>
                <c:pt idx="77">
                  <c:v>-1.174772391181355</c:v>
                </c:pt>
                <c:pt idx="78">
                  <c:v>-1.2727181681786972</c:v>
                </c:pt>
                <c:pt idx="79">
                  <c:v>-1.1082541992581261</c:v>
                </c:pt>
                <c:pt idx="80">
                  <c:v>-0.86204247607334705</c:v>
                </c:pt>
                <c:pt idx="81">
                  <c:v>-1.3232788854546749</c:v>
                </c:pt>
                <c:pt idx="82">
                  <c:v>-1.3569889394302239</c:v>
                </c:pt>
                <c:pt idx="83">
                  <c:v>-1.1198942707230981</c:v>
                </c:pt>
                <c:pt idx="84">
                  <c:v>-0.76015355635344295</c:v>
                </c:pt>
                <c:pt idx="85">
                  <c:v>-0.81055519372241092</c:v>
                </c:pt>
                <c:pt idx="86">
                  <c:v>-2.3137929600878411</c:v>
                </c:pt>
                <c:pt idx="87">
                  <c:v>-0.96569792942991617</c:v>
                </c:pt>
                <c:pt idx="88">
                  <c:v>-0.94689888937787703</c:v>
                </c:pt>
                <c:pt idx="89">
                  <c:v>-0.85402482661323298</c:v>
                </c:pt>
                <c:pt idx="90">
                  <c:v>-1.171913269367836</c:v>
                </c:pt>
                <c:pt idx="91">
                  <c:v>-1.2323690769267721</c:v>
                </c:pt>
                <c:pt idx="92">
                  <c:v>-1.6918975920679118</c:v>
                </c:pt>
                <c:pt idx="93">
                  <c:v>-0.94002129135528212</c:v>
                </c:pt>
                <c:pt idx="94">
                  <c:v>-1.3807159759440009</c:v>
                </c:pt>
                <c:pt idx="95">
                  <c:v>-0.91458672059221102</c:v>
                </c:pt>
                <c:pt idx="96">
                  <c:v>-0.96230530503036094</c:v>
                </c:pt>
                <c:pt idx="97">
                  <c:v>-1.2118964604614209</c:v>
                </c:pt>
                <c:pt idx="98">
                  <c:v>-0.96462677607617953</c:v>
                </c:pt>
                <c:pt idx="99">
                  <c:v>-1.018837554638143</c:v>
                </c:pt>
                <c:pt idx="100">
                  <c:v>-1.724197374449107</c:v>
                </c:pt>
                <c:pt idx="101">
                  <c:v>-1.2667511344937799</c:v>
                </c:pt>
                <c:pt idx="102">
                  <c:v>-1.1897562071604071</c:v>
                </c:pt>
                <c:pt idx="103">
                  <c:v>-1.9005539228656687</c:v>
                </c:pt>
                <c:pt idx="104">
                  <c:v>-1.2135845938541259</c:v>
                </c:pt>
                <c:pt idx="105">
                  <c:v>-1.121795382850832</c:v>
                </c:pt>
              </c:numCache>
            </c:numRef>
          </c:val>
          <c:extLst>
            <c:ext xmlns:c16="http://schemas.microsoft.com/office/drawing/2014/chart" uri="{C3380CC4-5D6E-409C-BE32-E72D297353CC}">
              <c16:uniqueId val="{00000001-B7CA-4973-A6EB-0DA081227FF8}"/>
            </c:ext>
          </c:extLst>
        </c:ser>
        <c:dLbls>
          <c:showLegendKey val="0"/>
          <c:showVal val="0"/>
          <c:showCatName val="0"/>
          <c:showSerName val="0"/>
          <c:showPercent val="0"/>
          <c:showBubbleSize val="0"/>
        </c:dLbls>
        <c:gapWidth val="80"/>
        <c:overlap val="100"/>
        <c:axId val="831499600"/>
        <c:axId val="831496648"/>
      </c:barChart>
      <c:barChart>
        <c:barDir val="col"/>
        <c:grouping val="clustered"/>
        <c:varyColors val="0"/>
        <c:ser>
          <c:idx val="2"/>
          <c:order val="2"/>
          <c:tx>
            <c:v>fikt</c:v>
          </c:tx>
          <c:spPr>
            <a:solidFill>
              <a:schemeClr val="accent3"/>
            </a:solidFill>
            <a:ln>
              <a:noFill/>
            </a:ln>
            <a:effectLst/>
          </c:spPr>
          <c:invertIfNegative val="0"/>
          <c:cat>
            <c:numRef>
              <c:f>'30_ábra_chart'!$H$16:$H$121</c:f>
              <c:numCache>
                <c:formatCode>m/d/yyyy</c:formatCode>
                <c:ptCount val="106"/>
                <c:pt idx="0">
                  <c:v>43556</c:v>
                </c:pt>
                <c:pt idx="1">
                  <c:v>43557</c:v>
                </c:pt>
                <c:pt idx="2">
                  <c:v>43558</c:v>
                </c:pt>
                <c:pt idx="3">
                  <c:v>43559</c:v>
                </c:pt>
                <c:pt idx="4">
                  <c:v>43560</c:v>
                </c:pt>
                <c:pt idx="5">
                  <c:v>43563</c:v>
                </c:pt>
                <c:pt idx="6">
                  <c:v>43564</c:v>
                </c:pt>
                <c:pt idx="7">
                  <c:v>43565</c:v>
                </c:pt>
                <c:pt idx="8">
                  <c:v>43566</c:v>
                </c:pt>
                <c:pt idx="9">
                  <c:v>43567</c:v>
                </c:pt>
                <c:pt idx="10">
                  <c:v>43570</c:v>
                </c:pt>
                <c:pt idx="11">
                  <c:v>43571</c:v>
                </c:pt>
                <c:pt idx="12">
                  <c:v>43572</c:v>
                </c:pt>
                <c:pt idx="13">
                  <c:v>43573</c:v>
                </c:pt>
                <c:pt idx="14">
                  <c:v>43578</c:v>
                </c:pt>
                <c:pt idx="15">
                  <c:v>43579</c:v>
                </c:pt>
                <c:pt idx="16">
                  <c:v>43580</c:v>
                </c:pt>
                <c:pt idx="17">
                  <c:v>43581</c:v>
                </c:pt>
                <c:pt idx="18">
                  <c:v>43584</c:v>
                </c:pt>
                <c:pt idx="19">
                  <c:v>43585</c:v>
                </c:pt>
                <c:pt idx="20">
                  <c:v>43587</c:v>
                </c:pt>
                <c:pt idx="21">
                  <c:v>43588</c:v>
                </c:pt>
                <c:pt idx="22">
                  <c:v>43591</c:v>
                </c:pt>
                <c:pt idx="23">
                  <c:v>43592</c:v>
                </c:pt>
                <c:pt idx="24">
                  <c:v>43593</c:v>
                </c:pt>
                <c:pt idx="25">
                  <c:v>43594</c:v>
                </c:pt>
                <c:pt idx="26">
                  <c:v>43595</c:v>
                </c:pt>
                <c:pt idx="27">
                  <c:v>43598</c:v>
                </c:pt>
                <c:pt idx="28">
                  <c:v>43599</c:v>
                </c:pt>
                <c:pt idx="29">
                  <c:v>43600</c:v>
                </c:pt>
                <c:pt idx="30">
                  <c:v>43601</c:v>
                </c:pt>
                <c:pt idx="31">
                  <c:v>43602</c:v>
                </c:pt>
                <c:pt idx="32">
                  <c:v>43605</c:v>
                </c:pt>
                <c:pt idx="33">
                  <c:v>43606</c:v>
                </c:pt>
                <c:pt idx="34">
                  <c:v>43607</c:v>
                </c:pt>
                <c:pt idx="35">
                  <c:v>43608</c:v>
                </c:pt>
                <c:pt idx="36">
                  <c:v>43609</c:v>
                </c:pt>
                <c:pt idx="37">
                  <c:v>43612</c:v>
                </c:pt>
                <c:pt idx="38">
                  <c:v>43613</c:v>
                </c:pt>
                <c:pt idx="39">
                  <c:v>43614</c:v>
                </c:pt>
                <c:pt idx="40">
                  <c:v>43615</c:v>
                </c:pt>
                <c:pt idx="41">
                  <c:v>43616</c:v>
                </c:pt>
                <c:pt idx="42">
                  <c:v>43619</c:v>
                </c:pt>
                <c:pt idx="43">
                  <c:v>43620</c:v>
                </c:pt>
                <c:pt idx="44">
                  <c:v>43621</c:v>
                </c:pt>
                <c:pt idx="45">
                  <c:v>43622</c:v>
                </c:pt>
                <c:pt idx="46">
                  <c:v>43623</c:v>
                </c:pt>
                <c:pt idx="47">
                  <c:v>43627</c:v>
                </c:pt>
                <c:pt idx="48">
                  <c:v>43628</c:v>
                </c:pt>
                <c:pt idx="49">
                  <c:v>43629</c:v>
                </c:pt>
                <c:pt idx="50">
                  <c:v>43630</c:v>
                </c:pt>
                <c:pt idx="51">
                  <c:v>43633</c:v>
                </c:pt>
                <c:pt idx="52">
                  <c:v>43634</c:v>
                </c:pt>
                <c:pt idx="53">
                  <c:v>43635</c:v>
                </c:pt>
                <c:pt idx="54">
                  <c:v>43636</c:v>
                </c:pt>
                <c:pt idx="55">
                  <c:v>43637</c:v>
                </c:pt>
                <c:pt idx="56">
                  <c:v>43640</c:v>
                </c:pt>
                <c:pt idx="57">
                  <c:v>43641</c:v>
                </c:pt>
                <c:pt idx="58">
                  <c:v>43642</c:v>
                </c:pt>
                <c:pt idx="59">
                  <c:v>43643</c:v>
                </c:pt>
                <c:pt idx="60">
                  <c:v>43644</c:v>
                </c:pt>
                <c:pt idx="61">
                  <c:v>43647</c:v>
                </c:pt>
                <c:pt idx="62">
                  <c:v>43648</c:v>
                </c:pt>
                <c:pt idx="63">
                  <c:v>43649</c:v>
                </c:pt>
                <c:pt idx="64">
                  <c:v>43650</c:v>
                </c:pt>
                <c:pt idx="65">
                  <c:v>43651</c:v>
                </c:pt>
                <c:pt idx="66">
                  <c:v>43654</c:v>
                </c:pt>
                <c:pt idx="67">
                  <c:v>43655</c:v>
                </c:pt>
                <c:pt idx="68">
                  <c:v>43656</c:v>
                </c:pt>
                <c:pt idx="69">
                  <c:v>43657</c:v>
                </c:pt>
                <c:pt idx="70">
                  <c:v>43658</c:v>
                </c:pt>
                <c:pt idx="71">
                  <c:v>43661</c:v>
                </c:pt>
                <c:pt idx="72">
                  <c:v>43662</c:v>
                </c:pt>
                <c:pt idx="73">
                  <c:v>43663</c:v>
                </c:pt>
                <c:pt idx="74">
                  <c:v>43664</c:v>
                </c:pt>
                <c:pt idx="75">
                  <c:v>43665</c:v>
                </c:pt>
                <c:pt idx="76">
                  <c:v>43668</c:v>
                </c:pt>
                <c:pt idx="77">
                  <c:v>43669</c:v>
                </c:pt>
                <c:pt idx="78">
                  <c:v>43670</c:v>
                </c:pt>
                <c:pt idx="79">
                  <c:v>43671</c:v>
                </c:pt>
                <c:pt idx="80">
                  <c:v>43672</c:v>
                </c:pt>
                <c:pt idx="81">
                  <c:v>43675</c:v>
                </c:pt>
                <c:pt idx="82">
                  <c:v>43676</c:v>
                </c:pt>
                <c:pt idx="83">
                  <c:v>43677</c:v>
                </c:pt>
                <c:pt idx="84">
                  <c:v>43678</c:v>
                </c:pt>
                <c:pt idx="85">
                  <c:v>43679</c:v>
                </c:pt>
                <c:pt idx="86">
                  <c:v>43682</c:v>
                </c:pt>
                <c:pt idx="87">
                  <c:v>43683</c:v>
                </c:pt>
                <c:pt idx="88">
                  <c:v>43684</c:v>
                </c:pt>
                <c:pt idx="89">
                  <c:v>43685</c:v>
                </c:pt>
                <c:pt idx="90">
                  <c:v>43686</c:v>
                </c:pt>
                <c:pt idx="91">
                  <c:v>43689</c:v>
                </c:pt>
                <c:pt idx="92">
                  <c:v>43690</c:v>
                </c:pt>
                <c:pt idx="93">
                  <c:v>43691</c:v>
                </c:pt>
                <c:pt idx="94">
                  <c:v>43692</c:v>
                </c:pt>
                <c:pt idx="95">
                  <c:v>43693</c:v>
                </c:pt>
                <c:pt idx="96">
                  <c:v>43698</c:v>
                </c:pt>
                <c:pt idx="97">
                  <c:v>43699</c:v>
                </c:pt>
                <c:pt idx="98">
                  <c:v>43700</c:v>
                </c:pt>
                <c:pt idx="99">
                  <c:v>43703</c:v>
                </c:pt>
                <c:pt idx="100">
                  <c:v>43704</c:v>
                </c:pt>
                <c:pt idx="101">
                  <c:v>43705</c:v>
                </c:pt>
                <c:pt idx="102">
                  <c:v>43706</c:v>
                </c:pt>
                <c:pt idx="103">
                  <c:v>43707</c:v>
                </c:pt>
                <c:pt idx="104">
                  <c:v>43710</c:v>
                </c:pt>
                <c:pt idx="105">
                  <c:v>43711</c:v>
                </c:pt>
              </c:numCache>
            </c:numRef>
          </c:cat>
          <c:val>
            <c:numLit>
              <c:formatCode>General</c:formatCode>
              <c:ptCount val="1"/>
              <c:pt idx="0">
                <c:v>0</c:v>
              </c:pt>
            </c:numLit>
          </c:val>
          <c:extLst>
            <c:ext xmlns:c16="http://schemas.microsoft.com/office/drawing/2014/chart" uri="{C3380CC4-5D6E-409C-BE32-E72D297353CC}">
              <c16:uniqueId val="{00000002-B7CA-4973-A6EB-0DA081227FF8}"/>
            </c:ext>
          </c:extLst>
        </c:ser>
        <c:dLbls>
          <c:showLegendKey val="0"/>
          <c:showVal val="0"/>
          <c:showCatName val="0"/>
          <c:showSerName val="0"/>
          <c:showPercent val="0"/>
          <c:showBubbleSize val="0"/>
        </c:dLbls>
        <c:gapWidth val="219"/>
        <c:overlap val="-27"/>
        <c:axId val="893264096"/>
        <c:axId val="903183464"/>
      </c:barChart>
      <c:catAx>
        <c:axId val="831499600"/>
        <c:scaling>
          <c:orientation val="minMax"/>
        </c:scaling>
        <c:delete val="0"/>
        <c:axPos val="b"/>
        <c:numFmt formatCode="m/d/yyyy"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crossAx val="831496648"/>
        <c:crosses val="autoZero"/>
        <c:auto val="0"/>
        <c:lblAlgn val="ctr"/>
        <c:lblOffset val="100"/>
        <c:tickLblSkip val="7"/>
        <c:noMultiLvlLbl val="0"/>
      </c:catAx>
      <c:valAx>
        <c:axId val="83149664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5.8432865131763517E-2"/>
              <c:y val="1.7301038062283738E-3"/>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31499600"/>
        <c:crosses val="autoZero"/>
        <c:crossBetween val="between"/>
        <c:majorUnit val="1"/>
      </c:valAx>
      <c:valAx>
        <c:axId val="903183464"/>
        <c:scaling>
          <c:orientation val="minMax"/>
          <c:max val="6"/>
          <c:min val="-7"/>
        </c:scaling>
        <c:delete val="0"/>
        <c:axPos val="r"/>
        <c:title>
          <c:tx>
            <c:rich>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r>
                  <a:rPr lang="hu-HU" sz="2400" b="0"/>
                  <a:t>Mrd Ft</a:t>
                </a:r>
              </a:p>
            </c:rich>
          </c:tx>
          <c:layout>
            <c:manualLayout>
              <c:xMode val="edge"/>
              <c:yMode val="edge"/>
              <c:x val="0.85699029307797336"/>
              <c:y val="0"/>
            </c:manualLayout>
          </c:layout>
          <c:overlay val="0"/>
          <c:spPr>
            <a:noFill/>
            <a:ln>
              <a:noFill/>
            </a:ln>
            <a:effectLst/>
          </c:spPr>
          <c:txPr>
            <a:bodyPr rot="0" spcFirstLastPara="1" vertOverflow="ellipsis" wrap="square" anchor="ctr" anchorCtr="1"/>
            <a:lstStyle/>
            <a:p>
              <a:pPr>
                <a:defRPr sz="24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crossAx val="893264096"/>
        <c:crosses val="max"/>
        <c:crossBetween val="between"/>
        <c:majorUnit val="1"/>
      </c:valAx>
      <c:dateAx>
        <c:axId val="893264096"/>
        <c:scaling>
          <c:orientation val="minMax"/>
        </c:scaling>
        <c:delete val="1"/>
        <c:axPos val="b"/>
        <c:numFmt formatCode="m/d/yyyy" sourceLinked="1"/>
        <c:majorTickMark val="out"/>
        <c:minorTickMark val="none"/>
        <c:tickLblPos val="nextTo"/>
        <c:crossAx val="903183464"/>
        <c:crosses val="autoZero"/>
        <c:auto val="1"/>
        <c:lblOffset val="100"/>
        <c:baseTimeUnit val="day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2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248657771406464E-2"/>
          <c:w val="0.8312906763157083"/>
          <c:h val="0.61754232098415851"/>
        </c:manualLayout>
      </c:layout>
      <c:barChart>
        <c:barDir val="col"/>
        <c:grouping val="clustered"/>
        <c:varyColors val="0"/>
        <c:ser>
          <c:idx val="0"/>
          <c:order val="0"/>
          <c:tx>
            <c:strRef>
              <c:f>'31_ábra_chart'!$J$13</c:f>
              <c:strCache>
                <c:ptCount val="1"/>
                <c:pt idx="0">
                  <c:v>Új irodaátadások</c:v>
                </c:pt>
              </c:strCache>
            </c:strRef>
          </c:tx>
          <c:spPr>
            <a:solidFill>
              <a:srgbClr val="A6A6A6"/>
            </a:solidFill>
            <a:ln>
              <a:noFill/>
            </a:ln>
            <a:effectLst/>
          </c:spPr>
          <c:invertIfNegative val="0"/>
          <c:cat>
            <c:multiLvlStrRef>
              <c:f>'31_ábra_chart'!$H$14:$I$67</c:f>
              <c:multiLvlStrCache>
                <c:ptCount val="54"/>
                <c:lvl>
                  <c:pt idx="0">
                    <c:v>2011</c:v>
                  </c:pt>
                  <c:pt idx="1">
                    <c:v>2012</c:v>
                  </c:pt>
                  <c:pt idx="2">
                    <c:v>2013</c:v>
                  </c:pt>
                  <c:pt idx="3">
                    <c:v>2014</c:v>
                  </c:pt>
                  <c:pt idx="4">
                    <c:v>2015</c:v>
                  </c:pt>
                  <c:pt idx="5">
                    <c:v>2016</c:v>
                  </c:pt>
                  <c:pt idx="6">
                    <c:v>2017</c:v>
                  </c:pt>
                  <c:pt idx="7">
                    <c:v>2018</c:v>
                  </c:pt>
                  <c:pt idx="8">
                    <c:v>2019 I-II.</c:v>
                  </c:pt>
                  <c:pt idx="9">
                    <c:v>2011</c:v>
                  </c:pt>
                  <c:pt idx="10">
                    <c:v>2012</c:v>
                  </c:pt>
                  <c:pt idx="11">
                    <c:v>2013</c:v>
                  </c:pt>
                  <c:pt idx="12">
                    <c:v>2014</c:v>
                  </c:pt>
                  <c:pt idx="13">
                    <c:v>2015</c:v>
                  </c:pt>
                  <c:pt idx="14">
                    <c:v>2016</c:v>
                  </c:pt>
                  <c:pt idx="15">
                    <c:v>2017</c:v>
                  </c:pt>
                  <c:pt idx="16">
                    <c:v>2018</c:v>
                  </c:pt>
                  <c:pt idx="17">
                    <c:v>2019 I-II.</c:v>
                  </c:pt>
                  <c:pt idx="18">
                    <c:v>2011</c:v>
                  </c:pt>
                  <c:pt idx="19">
                    <c:v>2012</c:v>
                  </c:pt>
                  <c:pt idx="20">
                    <c:v>2013</c:v>
                  </c:pt>
                  <c:pt idx="21">
                    <c:v>2014</c:v>
                  </c:pt>
                  <c:pt idx="22">
                    <c:v>2015</c:v>
                  </c:pt>
                  <c:pt idx="23">
                    <c:v>2016</c:v>
                  </c:pt>
                  <c:pt idx="24">
                    <c:v>2017</c:v>
                  </c:pt>
                  <c:pt idx="25">
                    <c:v>2018</c:v>
                  </c:pt>
                  <c:pt idx="26">
                    <c:v>2019 I-II.</c:v>
                  </c:pt>
                  <c:pt idx="27">
                    <c:v>2011</c:v>
                  </c:pt>
                  <c:pt idx="28">
                    <c:v>2012</c:v>
                  </c:pt>
                  <c:pt idx="29">
                    <c:v>2013</c:v>
                  </c:pt>
                  <c:pt idx="30">
                    <c:v>2014</c:v>
                  </c:pt>
                  <c:pt idx="31">
                    <c:v>2015</c:v>
                  </c:pt>
                  <c:pt idx="32">
                    <c:v>2016</c:v>
                  </c:pt>
                  <c:pt idx="33">
                    <c:v>2017</c:v>
                  </c:pt>
                  <c:pt idx="34">
                    <c:v>2018</c:v>
                  </c:pt>
                  <c:pt idx="35">
                    <c:v>2019 I-II.</c:v>
                  </c:pt>
                  <c:pt idx="36">
                    <c:v>2011</c:v>
                  </c:pt>
                  <c:pt idx="37">
                    <c:v>2012</c:v>
                  </c:pt>
                  <c:pt idx="38">
                    <c:v>2013</c:v>
                  </c:pt>
                  <c:pt idx="39">
                    <c:v>2014</c:v>
                  </c:pt>
                  <c:pt idx="40">
                    <c:v>2015</c:v>
                  </c:pt>
                  <c:pt idx="41">
                    <c:v>2016</c:v>
                  </c:pt>
                  <c:pt idx="42">
                    <c:v>2017</c:v>
                  </c:pt>
                  <c:pt idx="43">
                    <c:v>2018</c:v>
                  </c:pt>
                  <c:pt idx="44">
                    <c:v>2019 I-II.</c:v>
                  </c:pt>
                  <c:pt idx="45">
                    <c:v>2011</c:v>
                  </c:pt>
                  <c:pt idx="46">
                    <c:v>2012</c:v>
                  </c:pt>
                  <c:pt idx="47">
                    <c:v>2013</c:v>
                  </c:pt>
                  <c:pt idx="48">
                    <c:v>2014</c:v>
                  </c:pt>
                  <c:pt idx="49">
                    <c:v>2015</c:v>
                  </c:pt>
                  <c:pt idx="50">
                    <c:v>2016</c:v>
                  </c:pt>
                  <c:pt idx="51">
                    <c:v>2017</c:v>
                  </c:pt>
                  <c:pt idx="52">
                    <c:v>2018</c:v>
                  </c:pt>
                  <c:pt idx="53">
                    <c:v>2019 I-II.</c:v>
                  </c:pt>
                </c:lvl>
                <c:lvl>
                  <c:pt idx="0">
                    <c:v>Varsó</c:v>
                  </c:pt>
                  <c:pt idx="9">
                    <c:v>Prága</c:v>
                  </c:pt>
                  <c:pt idx="18">
                    <c:v>Pozsony</c:v>
                  </c:pt>
                  <c:pt idx="27">
                    <c:v>Budapest</c:v>
                  </c:pt>
                  <c:pt idx="36">
                    <c:v>Bukarest</c:v>
                  </c:pt>
                  <c:pt idx="45">
                    <c:v>Szófia</c:v>
                  </c:pt>
                </c:lvl>
              </c:multiLvlStrCache>
            </c:multiLvlStrRef>
          </c:cat>
          <c:val>
            <c:numRef>
              <c:f>'31_ábra_chart'!$J$14:$J$67</c:f>
              <c:numCache>
                <c:formatCode>0</c:formatCode>
                <c:ptCount val="54"/>
                <c:pt idx="0">
                  <c:v>105</c:v>
                </c:pt>
                <c:pt idx="1">
                  <c:v>260</c:v>
                </c:pt>
                <c:pt idx="2">
                  <c:v>300</c:v>
                </c:pt>
                <c:pt idx="3">
                  <c:v>270</c:v>
                </c:pt>
                <c:pt idx="4">
                  <c:v>275</c:v>
                </c:pt>
                <c:pt idx="5">
                  <c:v>405</c:v>
                </c:pt>
                <c:pt idx="6">
                  <c:v>275.39999999999998</c:v>
                </c:pt>
                <c:pt idx="7">
                  <c:v>225</c:v>
                </c:pt>
                <c:pt idx="8">
                  <c:v>80.5</c:v>
                </c:pt>
                <c:pt idx="9">
                  <c:v>99</c:v>
                </c:pt>
                <c:pt idx="10">
                  <c:v>95</c:v>
                </c:pt>
                <c:pt idx="11">
                  <c:v>75</c:v>
                </c:pt>
                <c:pt idx="12">
                  <c:v>145</c:v>
                </c:pt>
                <c:pt idx="13">
                  <c:v>190.6</c:v>
                </c:pt>
                <c:pt idx="14">
                  <c:v>33.4</c:v>
                </c:pt>
                <c:pt idx="15">
                  <c:v>136</c:v>
                </c:pt>
                <c:pt idx="16">
                  <c:v>156.9</c:v>
                </c:pt>
                <c:pt idx="17">
                  <c:v>79.900000000000006</c:v>
                </c:pt>
                <c:pt idx="18">
                  <c:v>70</c:v>
                </c:pt>
                <c:pt idx="19">
                  <c:v>68</c:v>
                </c:pt>
                <c:pt idx="20">
                  <c:v>32</c:v>
                </c:pt>
                <c:pt idx="21">
                  <c:v>38</c:v>
                </c:pt>
                <c:pt idx="22">
                  <c:v>25</c:v>
                </c:pt>
                <c:pt idx="23">
                  <c:v>65</c:v>
                </c:pt>
                <c:pt idx="24">
                  <c:v>84.632999999999996</c:v>
                </c:pt>
                <c:pt idx="25">
                  <c:v>88.605999999999995</c:v>
                </c:pt>
                <c:pt idx="26">
                  <c:v>48</c:v>
                </c:pt>
                <c:pt idx="27">
                  <c:v>87.424999999999997</c:v>
                </c:pt>
                <c:pt idx="28">
                  <c:v>22.951000000000001</c:v>
                </c:pt>
                <c:pt idx="29">
                  <c:v>33.1</c:v>
                </c:pt>
                <c:pt idx="30">
                  <c:v>68.19</c:v>
                </c:pt>
                <c:pt idx="31">
                  <c:v>50.92</c:v>
                </c:pt>
                <c:pt idx="32">
                  <c:v>96.274000000000001</c:v>
                </c:pt>
                <c:pt idx="33">
                  <c:v>79.92</c:v>
                </c:pt>
                <c:pt idx="34">
                  <c:v>230.57499999999999</c:v>
                </c:pt>
                <c:pt idx="35">
                  <c:v>31.684999999999999</c:v>
                </c:pt>
                <c:pt idx="36">
                  <c:v>129</c:v>
                </c:pt>
                <c:pt idx="37">
                  <c:v>109.5</c:v>
                </c:pt>
                <c:pt idx="38">
                  <c:v>120</c:v>
                </c:pt>
                <c:pt idx="39">
                  <c:v>117</c:v>
                </c:pt>
                <c:pt idx="40">
                  <c:v>85</c:v>
                </c:pt>
                <c:pt idx="41">
                  <c:v>275</c:v>
                </c:pt>
                <c:pt idx="42">
                  <c:v>120</c:v>
                </c:pt>
                <c:pt idx="43">
                  <c:v>145</c:v>
                </c:pt>
                <c:pt idx="44">
                  <c:v>128</c:v>
                </c:pt>
                <c:pt idx="45">
                  <c:v>150</c:v>
                </c:pt>
                <c:pt idx="46">
                  <c:v>79</c:v>
                </c:pt>
                <c:pt idx="47">
                  <c:v>63</c:v>
                </c:pt>
                <c:pt idx="48">
                  <c:v>37</c:v>
                </c:pt>
                <c:pt idx="49">
                  <c:v>70</c:v>
                </c:pt>
                <c:pt idx="50">
                  <c:v>28</c:v>
                </c:pt>
                <c:pt idx="51">
                  <c:v>117</c:v>
                </c:pt>
                <c:pt idx="52">
                  <c:v>90.12</c:v>
                </c:pt>
                <c:pt idx="53">
                  <c:v>107</c:v>
                </c:pt>
              </c:numCache>
            </c:numRef>
          </c:val>
          <c:extLst>
            <c:ext xmlns:c16="http://schemas.microsoft.com/office/drawing/2014/chart" uri="{C3380CC4-5D6E-409C-BE32-E72D297353CC}">
              <c16:uniqueId val="{00000000-E9DD-4337-B8FD-4F955F62EBFF}"/>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'31_ábra_chart'!$K$13</c:f>
              <c:strCache>
                <c:ptCount val="1"/>
                <c:pt idx="0">
                  <c:v>Irodapiaci kihasználatlanság (jobb skála)</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F22-4F20-8EF7-4B502299A4FB}"/>
              </c:ext>
            </c:extLst>
          </c:dPt>
          <c:dPt>
            <c:idx val="18"/>
            <c:marker>
              <c:symbol val="none"/>
            </c:marker>
            <c:bubble3D val="0"/>
            <c:spPr>
              <a:ln w="28575" cap="rnd">
                <a:noFill/>
                <a:round/>
              </a:ln>
              <a:effectLst/>
            </c:spPr>
            <c:extLst>
              <c:ext xmlns:c16="http://schemas.microsoft.com/office/drawing/2014/chart" uri="{C3380CC4-5D6E-409C-BE32-E72D297353CC}">
                <c16:uniqueId val="{00000003-EF22-4F20-8EF7-4B502299A4FB}"/>
              </c:ext>
            </c:extLst>
          </c:dPt>
          <c:dPt>
            <c:idx val="27"/>
            <c:marker>
              <c:symbol val="none"/>
            </c:marker>
            <c:bubble3D val="0"/>
            <c:spPr>
              <a:ln w="28575" cap="rnd">
                <a:noFill/>
                <a:round/>
              </a:ln>
              <a:effectLst/>
            </c:spPr>
            <c:extLst>
              <c:ext xmlns:c16="http://schemas.microsoft.com/office/drawing/2014/chart" uri="{C3380CC4-5D6E-409C-BE32-E72D297353CC}">
                <c16:uniqueId val="{00000005-EF22-4F20-8EF7-4B502299A4FB}"/>
              </c:ext>
            </c:extLst>
          </c:dPt>
          <c:dPt>
            <c:idx val="36"/>
            <c:marker>
              <c:symbol val="none"/>
            </c:marker>
            <c:bubble3D val="0"/>
            <c:spPr>
              <a:ln w="28575" cap="rnd">
                <a:noFill/>
                <a:round/>
              </a:ln>
              <a:effectLst/>
            </c:spPr>
            <c:extLst>
              <c:ext xmlns:c16="http://schemas.microsoft.com/office/drawing/2014/chart" uri="{C3380CC4-5D6E-409C-BE32-E72D297353CC}">
                <c16:uniqueId val="{00000007-EF22-4F20-8EF7-4B502299A4FB}"/>
              </c:ext>
            </c:extLst>
          </c:dPt>
          <c:dPt>
            <c:idx val="45"/>
            <c:marker>
              <c:symbol val="none"/>
            </c:marker>
            <c:bubble3D val="0"/>
            <c:spPr>
              <a:ln w="28575" cap="rnd">
                <a:noFill/>
                <a:round/>
              </a:ln>
              <a:effectLst/>
            </c:spPr>
            <c:extLst>
              <c:ext xmlns:c16="http://schemas.microsoft.com/office/drawing/2014/chart" uri="{C3380CC4-5D6E-409C-BE32-E72D297353CC}">
                <c16:uniqueId val="{00000009-EF22-4F20-8EF7-4B502299A4FB}"/>
              </c:ext>
            </c:extLst>
          </c:dPt>
          <c:cat>
            <c:multiLvlStrRef>
              <c:f>'31_ábra_chart'!$H$14:$I$67</c:f>
              <c:multiLvlStrCache>
                <c:ptCount val="54"/>
                <c:lvl>
                  <c:pt idx="0">
                    <c:v>2011</c:v>
                  </c:pt>
                  <c:pt idx="1">
                    <c:v>2012</c:v>
                  </c:pt>
                  <c:pt idx="2">
                    <c:v>2013</c:v>
                  </c:pt>
                  <c:pt idx="3">
                    <c:v>2014</c:v>
                  </c:pt>
                  <c:pt idx="4">
                    <c:v>2015</c:v>
                  </c:pt>
                  <c:pt idx="5">
                    <c:v>2016</c:v>
                  </c:pt>
                  <c:pt idx="6">
                    <c:v>2017</c:v>
                  </c:pt>
                  <c:pt idx="7">
                    <c:v>2018</c:v>
                  </c:pt>
                  <c:pt idx="8">
                    <c:v>2019 I-II.</c:v>
                  </c:pt>
                  <c:pt idx="9">
                    <c:v>2011</c:v>
                  </c:pt>
                  <c:pt idx="10">
                    <c:v>2012</c:v>
                  </c:pt>
                  <c:pt idx="11">
                    <c:v>2013</c:v>
                  </c:pt>
                  <c:pt idx="12">
                    <c:v>2014</c:v>
                  </c:pt>
                  <c:pt idx="13">
                    <c:v>2015</c:v>
                  </c:pt>
                  <c:pt idx="14">
                    <c:v>2016</c:v>
                  </c:pt>
                  <c:pt idx="15">
                    <c:v>2017</c:v>
                  </c:pt>
                  <c:pt idx="16">
                    <c:v>2018</c:v>
                  </c:pt>
                  <c:pt idx="17">
                    <c:v>2019 I-II.</c:v>
                  </c:pt>
                  <c:pt idx="18">
                    <c:v>2011</c:v>
                  </c:pt>
                  <c:pt idx="19">
                    <c:v>2012</c:v>
                  </c:pt>
                  <c:pt idx="20">
                    <c:v>2013</c:v>
                  </c:pt>
                  <c:pt idx="21">
                    <c:v>2014</c:v>
                  </c:pt>
                  <c:pt idx="22">
                    <c:v>2015</c:v>
                  </c:pt>
                  <c:pt idx="23">
                    <c:v>2016</c:v>
                  </c:pt>
                  <c:pt idx="24">
                    <c:v>2017</c:v>
                  </c:pt>
                  <c:pt idx="25">
                    <c:v>2018</c:v>
                  </c:pt>
                  <c:pt idx="26">
                    <c:v>2019 I-II.</c:v>
                  </c:pt>
                  <c:pt idx="27">
                    <c:v>2011</c:v>
                  </c:pt>
                  <c:pt idx="28">
                    <c:v>2012</c:v>
                  </c:pt>
                  <c:pt idx="29">
                    <c:v>2013</c:v>
                  </c:pt>
                  <c:pt idx="30">
                    <c:v>2014</c:v>
                  </c:pt>
                  <c:pt idx="31">
                    <c:v>2015</c:v>
                  </c:pt>
                  <c:pt idx="32">
                    <c:v>2016</c:v>
                  </c:pt>
                  <c:pt idx="33">
                    <c:v>2017</c:v>
                  </c:pt>
                  <c:pt idx="34">
                    <c:v>2018</c:v>
                  </c:pt>
                  <c:pt idx="35">
                    <c:v>2019 I-II.</c:v>
                  </c:pt>
                  <c:pt idx="36">
                    <c:v>2011</c:v>
                  </c:pt>
                  <c:pt idx="37">
                    <c:v>2012</c:v>
                  </c:pt>
                  <c:pt idx="38">
                    <c:v>2013</c:v>
                  </c:pt>
                  <c:pt idx="39">
                    <c:v>2014</c:v>
                  </c:pt>
                  <c:pt idx="40">
                    <c:v>2015</c:v>
                  </c:pt>
                  <c:pt idx="41">
                    <c:v>2016</c:v>
                  </c:pt>
                  <c:pt idx="42">
                    <c:v>2017</c:v>
                  </c:pt>
                  <c:pt idx="43">
                    <c:v>2018</c:v>
                  </c:pt>
                  <c:pt idx="44">
                    <c:v>2019 I-II.</c:v>
                  </c:pt>
                  <c:pt idx="45">
                    <c:v>2011</c:v>
                  </c:pt>
                  <c:pt idx="46">
                    <c:v>2012</c:v>
                  </c:pt>
                  <c:pt idx="47">
                    <c:v>2013</c:v>
                  </c:pt>
                  <c:pt idx="48">
                    <c:v>2014</c:v>
                  </c:pt>
                  <c:pt idx="49">
                    <c:v>2015</c:v>
                  </c:pt>
                  <c:pt idx="50">
                    <c:v>2016</c:v>
                  </c:pt>
                  <c:pt idx="51">
                    <c:v>2017</c:v>
                  </c:pt>
                  <c:pt idx="52">
                    <c:v>2018</c:v>
                  </c:pt>
                  <c:pt idx="53">
                    <c:v>2019 I-II.</c:v>
                  </c:pt>
                </c:lvl>
                <c:lvl>
                  <c:pt idx="0">
                    <c:v>Varsó</c:v>
                  </c:pt>
                  <c:pt idx="9">
                    <c:v>Prága</c:v>
                  </c:pt>
                  <c:pt idx="18">
                    <c:v>Pozsony</c:v>
                  </c:pt>
                  <c:pt idx="27">
                    <c:v>Budapest</c:v>
                  </c:pt>
                  <c:pt idx="36">
                    <c:v>Bukarest</c:v>
                  </c:pt>
                  <c:pt idx="45">
                    <c:v>Szófia</c:v>
                  </c:pt>
                </c:lvl>
              </c:multiLvlStrCache>
            </c:multiLvlStrRef>
          </c:cat>
          <c:val>
            <c:numRef>
              <c:f>'31_ábra_chart'!$K$14:$K$67</c:f>
              <c:numCache>
                <c:formatCode>#\ ##0.0</c:formatCode>
                <c:ptCount val="54"/>
                <c:pt idx="0">
                  <c:v>6.6857327471130006</c:v>
                </c:pt>
                <c:pt idx="1">
                  <c:v>8.9829181444936346</c:v>
                </c:pt>
                <c:pt idx="2">
                  <c:v>11.725990577463543</c:v>
                </c:pt>
                <c:pt idx="3">
                  <c:v>13.333393975710454</c:v>
                </c:pt>
                <c:pt idx="4">
                  <c:v>12.263445120891635</c:v>
                </c:pt>
                <c:pt idx="5">
                  <c:v>14.246761226324987</c:v>
                </c:pt>
                <c:pt idx="6">
                  <c:v>11.7</c:v>
                </c:pt>
                <c:pt idx="7">
                  <c:v>8.6999999999999993</c:v>
                </c:pt>
                <c:pt idx="8" formatCode="General">
                  <c:v>8.5</c:v>
                </c:pt>
                <c:pt idx="9">
                  <c:v>12.11</c:v>
                </c:pt>
                <c:pt idx="10">
                  <c:v>12.120000000000001</c:v>
                </c:pt>
                <c:pt idx="11">
                  <c:v>13.19</c:v>
                </c:pt>
                <c:pt idx="12">
                  <c:v>15.260000000000002</c:v>
                </c:pt>
                <c:pt idx="13">
                  <c:v>14.610000000000001</c:v>
                </c:pt>
                <c:pt idx="14">
                  <c:v>10.554437741647433</c:v>
                </c:pt>
                <c:pt idx="15">
                  <c:v>7.5</c:v>
                </c:pt>
                <c:pt idx="16">
                  <c:v>5.0999999999999996</c:v>
                </c:pt>
                <c:pt idx="17" formatCode="General">
                  <c:v>4.5999999999999996</c:v>
                </c:pt>
                <c:pt idx="18">
                  <c:v>11.207435575380018</c:v>
                </c:pt>
                <c:pt idx="19">
                  <c:v>12.462298386774656</c:v>
                </c:pt>
                <c:pt idx="20">
                  <c:v>15.214048262096869</c:v>
                </c:pt>
                <c:pt idx="21">
                  <c:v>11.235965576442389</c:v>
                </c:pt>
                <c:pt idx="22">
                  <c:v>8.8995129740518966</c:v>
                </c:pt>
                <c:pt idx="23">
                  <c:v>6.6367493857158619</c:v>
                </c:pt>
                <c:pt idx="24">
                  <c:v>6.18</c:v>
                </c:pt>
                <c:pt idx="25">
                  <c:v>5.99</c:v>
                </c:pt>
                <c:pt idx="26" formatCode="General">
                  <c:v>8.1</c:v>
                </c:pt>
                <c:pt idx="27">
                  <c:v>19.23</c:v>
                </c:pt>
                <c:pt idx="28">
                  <c:v>20.990000000000002</c:v>
                </c:pt>
                <c:pt idx="29">
                  <c:v>18.43</c:v>
                </c:pt>
                <c:pt idx="30">
                  <c:v>16.189999999999998</c:v>
                </c:pt>
                <c:pt idx="31">
                  <c:v>12.06</c:v>
                </c:pt>
                <c:pt idx="32">
                  <c:v>9.5</c:v>
                </c:pt>
                <c:pt idx="33">
                  <c:v>7.5</c:v>
                </c:pt>
                <c:pt idx="34">
                  <c:v>7.3</c:v>
                </c:pt>
                <c:pt idx="35" formatCode="General">
                  <c:v>6.3</c:v>
                </c:pt>
                <c:pt idx="36">
                  <c:v>16.5</c:v>
                </c:pt>
                <c:pt idx="37">
                  <c:v>18.5</c:v>
                </c:pt>
                <c:pt idx="38">
                  <c:v>18</c:v>
                </c:pt>
                <c:pt idx="39">
                  <c:v>14.3</c:v>
                </c:pt>
                <c:pt idx="40">
                  <c:v>14</c:v>
                </c:pt>
                <c:pt idx="41">
                  <c:v>16</c:v>
                </c:pt>
                <c:pt idx="42">
                  <c:v>9.1999999999999993</c:v>
                </c:pt>
                <c:pt idx="43">
                  <c:v>6.6</c:v>
                </c:pt>
                <c:pt idx="44" formatCode="General">
                  <c:v>9.4</c:v>
                </c:pt>
                <c:pt idx="45">
                  <c:v>25</c:v>
                </c:pt>
                <c:pt idx="46">
                  <c:v>27</c:v>
                </c:pt>
                <c:pt idx="47">
                  <c:v>24</c:v>
                </c:pt>
                <c:pt idx="48">
                  <c:v>22</c:v>
                </c:pt>
                <c:pt idx="49">
                  <c:v>20</c:v>
                </c:pt>
                <c:pt idx="50">
                  <c:v>12</c:v>
                </c:pt>
                <c:pt idx="51">
                  <c:v>10</c:v>
                </c:pt>
                <c:pt idx="52">
                  <c:v>10</c:v>
                </c:pt>
                <c:pt idx="53" formatCode="General">
                  <c:v>9.9</c:v>
                </c:pt>
              </c:numCache>
            </c:numRef>
          </c:val>
          <c:smooth val="0"/>
          <c:extLst>
            <c:ext xmlns:c16="http://schemas.microsoft.com/office/drawing/2014/chart" uri="{C3380CC4-5D6E-409C-BE32-E72D297353CC}">
              <c16:uniqueId val="{0000000B-E9DD-4337-B8FD-4F955F62EBF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a:t>
                </a:r>
                <a:r>
                  <a:rPr lang="hu-HU" b="0" baseline="0"/>
                  <a:t> nm</a:t>
                </a:r>
                <a:endParaRPr lang="hu-HU" b="0"/>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7458075113110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w="9525">
          <a:solidFill>
            <a:schemeClr val="tx1"/>
          </a:solidFill>
        </a:ln>
        <a:effectLs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3227068369713E-2"/>
          <c:y val="5.3702630256324345E-2"/>
          <c:w val="0.8312906763157083"/>
          <c:h val="0.61382040542804495"/>
        </c:manualLayout>
      </c:layout>
      <c:barChart>
        <c:barDir val="col"/>
        <c:grouping val="clustered"/>
        <c:varyColors val="0"/>
        <c:ser>
          <c:idx val="0"/>
          <c:order val="0"/>
          <c:tx>
            <c:strRef>
              <c:f>'31_ábra_chart'!$J$12</c:f>
              <c:strCache>
                <c:ptCount val="1"/>
                <c:pt idx="0">
                  <c:v>New office completions</c:v>
                </c:pt>
              </c:strCache>
            </c:strRef>
          </c:tx>
          <c:spPr>
            <a:solidFill>
              <a:srgbClr val="A6A6A6"/>
            </a:solidFill>
            <a:ln>
              <a:noFill/>
            </a:ln>
            <a:effectLst/>
          </c:spPr>
          <c:invertIfNegative val="0"/>
          <c:cat>
            <c:multiLvlStrRef>
              <c:f>'31_ábra_chart'!$F$14:$G$67</c:f>
              <c:multiLvlStrCache>
                <c:ptCount val="54"/>
                <c:lvl>
                  <c:pt idx="0">
                    <c:v>2011</c:v>
                  </c:pt>
                  <c:pt idx="1">
                    <c:v>2012</c:v>
                  </c:pt>
                  <c:pt idx="2">
                    <c:v>2013</c:v>
                  </c:pt>
                  <c:pt idx="3">
                    <c:v>2014</c:v>
                  </c:pt>
                  <c:pt idx="4">
                    <c:v>2015</c:v>
                  </c:pt>
                  <c:pt idx="5">
                    <c:v>2016</c:v>
                  </c:pt>
                  <c:pt idx="6">
                    <c:v>2017</c:v>
                  </c:pt>
                  <c:pt idx="7">
                    <c:v>2018</c:v>
                  </c:pt>
                  <c:pt idx="8">
                    <c:v>2019 H1</c:v>
                  </c:pt>
                  <c:pt idx="9">
                    <c:v>2011</c:v>
                  </c:pt>
                  <c:pt idx="10">
                    <c:v>2012</c:v>
                  </c:pt>
                  <c:pt idx="11">
                    <c:v>2013</c:v>
                  </c:pt>
                  <c:pt idx="12">
                    <c:v>2014</c:v>
                  </c:pt>
                  <c:pt idx="13">
                    <c:v>2015</c:v>
                  </c:pt>
                  <c:pt idx="14">
                    <c:v>2016</c:v>
                  </c:pt>
                  <c:pt idx="15">
                    <c:v>2017</c:v>
                  </c:pt>
                  <c:pt idx="16">
                    <c:v>2018</c:v>
                  </c:pt>
                  <c:pt idx="17">
                    <c:v>2019 H1</c:v>
                  </c:pt>
                  <c:pt idx="18">
                    <c:v>2011</c:v>
                  </c:pt>
                  <c:pt idx="19">
                    <c:v>2012</c:v>
                  </c:pt>
                  <c:pt idx="20">
                    <c:v>2013</c:v>
                  </c:pt>
                  <c:pt idx="21">
                    <c:v>2014</c:v>
                  </c:pt>
                  <c:pt idx="22">
                    <c:v>2015</c:v>
                  </c:pt>
                  <c:pt idx="23">
                    <c:v>2016</c:v>
                  </c:pt>
                  <c:pt idx="24">
                    <c:v>2017</c:v>
                  </c:pt>
                  <c:pt idx="25">
                    <c:v>2018</c:v>
                  </c:pt>
                  <c:pt idx="26">
                    <c:v>2019 H1</c:v>
                  </c:pt>
                  <c:pt idx="27">
                    <c:v>2011</c:v>
                  </c:pt>
                  <c:pt idx="28">
                    <c:v>2012</c:v>
                  </c:pt>
                  <c:pt idx="29">
                    <c:v>2013</c:v>
                  </c:pt>
                  <c:pt idx="30">
                    <c:v>2014</c:v>
                  </c:pt>
                  <c:pt idx="31">
                    <c:v>2015</c:v>
                  </c:pt>
                  <c:pt idx="32">
                    <c:v>2016</c:v>
                  </c:pt>
                  <c:pt idx="33">
                    <c:v>2017</c:v>
                  </c:pt>
                  <c:pt idx="34">
                    <c:v>2018</c:v>
                  </c:pt>
                  <c:pt idx="35">
                    <c:v>2019 H1</c:v>
                  </c:pt>
                  <c:pt idx="36">
                    <c:v>2011</c:v>
                  </c:pt>
                  <c:pt idx="37">
                    <c:v>2012</c:v>
                  </c:pt>
                  <c:pt idx="38">
                    <c:v>2013</c:v>
                  </c:pt>
                  <c:pt idx="39">
                    <c:v>2014</c:v>
                  </c:pt>
                  <c:pt idx="40">
                    <c:v>2015</c:v>
                  </c:pt>
                  <c:pt idx="41">
                    <c:v>2016</c:v>
                  </c:pt>
                  <c:pt idx="42">
                    <c:v>2017</c:v>
                  </c:pt>
                  <c:pt idx="43">
                    <c:v>2018</c:v>
                  </c:pt>
                  <c:pt idx="44">
                    <c:v>2019 H1</c:v>
                  </c:pt>
                  <c:pt idx="45">
                    <c:v>2011</c:v>
                  </c:pt>
                  <c:pt idx="46">
                    <c:v>2012</c:v>
                  </c:pt>
                  <c:pt idx="47">
                    <c:v>2013</c:v>
                  </c:pt>
                  <c:pt idx="48">
                    <c:v>2014</c:v>
                  </c:pt>
                  <c:pt idx="49">
                    <c:v>2015</c:v>
                  </c:pt>
                  <c:pt idx="50">
                    <c:v>2016</c:v>
                  </c:pt>
                  <c:pt idx="51">
                    <c:v>2017</c:v>
                  </c:pt>
                  <c:pt idx="52">
                    <c:v>2018</c:v>
                  </c:pt>
                  <c:pt idx="53">
                    <c:v>2019 H1</c:v>
                  </c:pt>
                </c:lvl>
                <c:lvl>
                  <c:pt idx="0">
                    <c:v>Warsaw</c:v>
                  </c:pt>
                  <c:pt idx="9">
                    <c:v>Prague</c:v>
                  </c:pt>
                  <c:pt idx="18">
                    <c:v>Bratislava</c:v>
                  </c:pt>
                  <c:pt idx="27">
                    <c:v>Budapest</c:v>
                  </c:pt>
                  <c:pt idx="36">
                    <c:v>Bucharest</c:v>
                  </c:pt>
                  <c:pt idx="45">
                    <c:v>Sofia</c:v>
                  </c:pt>
                </c:lvl>
              </c:multiLvlStrCache>
            </c:multiLvlStrRef>
          </c:cat>
          <c:val>
            <c:numRef>
              <c:f>'31_ábra_chart'!$J$14:$J$67</c:f>
              <c:numCache>
                <c:formatCode>0</c:formatCode>
                <c:ptCount val="54"/>
                <c:pt idx="0">
                  <c:v>105</c:v>
                </c:pt>
                <c:pt idx="1">
                  <c:v>260</c:v>
                </c:pt>
                <c:pt idx="2">
                  <c:v>300</c:v>
                </c:pt>
                <c:pt idx="3">
                  <c:v>270</c:v>
                </c:pt>
                <c:pt idx="4">
                  <c:v>275</c:v>
                </c:pt>
                <c:pt idx="5">
                  <c:v>405</c:v>
                </c:pt>
                <c:pt idx="6">
                  <c:v>275.39999999999998</c:v>
                </c:pt>
                <c:pt idx="7">
                  <c:v>225</c:v>
                </c:pt>
                <c:pt idx="8">
                  <c:v>80.5</c:v>
                </c:pt>
                <c:pt idx="9">
                  <c:v>99</c:v>
                </c:pt>
                <c:pt idx="10">
                  <c:v>95</c:v>
                </c:pt>
                <c:pt idx="11">
                  <c:v>75</c:v>
                </c:pt>
                <c:pt idx="12">
                  <c:v>145</c:v>
                </c:pt>
                <c:pt idx="13">
                  <c:v>190.6</c:v>
                </c:pt>
                <c:pt idx="14">
                  <c:v>33.4</c:v>
                </c:pt>
                <c:pt idx="15">
                  <c:v>136</c:v>
                </c:pt>
                <c:pt idx="16">
                  <c:v>156.9</c:v>
                </c:pt>
                <c:pt idx="17">
                  <c:v>79.900000000000006</c:v>
                </c:pt>
                <c:pt idx="18">
                  <c:v>70</c:v>
                </c:pt>
                <c:pt idx="19">
                  <c:v>68</c:v>
                </c:pt>
                <c:pt idx="20">
                  <c:v>32</c:v>
                </c:pt>
                <c:pt idx="21">
                  <c:v>38</c:v>
                </c:pt>
                <c:pt idx="22">
                  <c:v>25</c:v>
                </c:pt>
                <c:pt idx="23">
                  <c:v>65</c:v>
                </c:pt>
                <c:pt idx="24">
                  <c:v>84.632999999999996</c:v>
                </c:pt>
                <c:pt idx="25">
                  <c:v>88.605999999999995</c:v>
                </c:pt>
                <c:pt idx="26">
                  <c:v>48</c:v>
                </c:pt>
                <c:pt idx="27">
                  <c:v>87.424999999999997</c:v>
                </c:pt>
                <c:pt idx="28">
                  <c:v>22.951000000000001</c:v>
                </c:pt>
                <c:pt idx="29">
                  <c:v>33.1</c:v>
                </c:pt>
                <c:pt idx="30">
                  <c:v>68.19</c:v>
                </c:pt>
                <c:pt idx="31">
                  <c:v>50.92</c:v>
                </c:pt>
                <c:pt idx="32">
                  <c:v>96.274000000000001</c:v>
                </c:pt>
                <c:pt idx="33">
                  <c:v>79.92</c:v>
                </c:pt>
                <c:pt idx="34">
                  <c:v>230.57499999999999</c:v>
                </c:pt>
                <c:pt idx="35">
                  <c:v>31.684999999999999</c:v>
                </c:pt>
                <c:pt idx="36">
                  <c:v>129</c:v>
                </c:pt>
                <c:pt idx="37">
                  <c:v>109.5</c:v>
                </c:pt>
                <c:pt idx="38">
                  <c:v>120</c:v>
                </c:pt>
                <c:pt idx="39">
                  <c:v>117</c:v>
                </c:pt>
                <c:pt idx="40">
                  <c:v>85</c:v>
                </c:pt>
                <c:pt idx="41">
                  <c:v>275</c:v>
                </c:pt>
                <c:pt idx="42">
                  <c:v>120</c:v>
                </c:pt>
                <c:pt idx="43">
                  <c:v>145</c:v>
                </c:pt>
                <c:pt idx="44">
                  <c:v>128</c:v>
                </c:pt>
                <c:pt idx="45">
                  <c:v>150</c:v>
                </c:pt>
                <c:pt idx="46">
                  <c:v>79</c:v>
                </c:pt>
                <c:pt idx="47">
                  <c:v>63</c:v>
                </c:pt>
                <c:pt idx="48">
                  <c:v>37</c:v>
                </c:pt>
                <c:pt idx="49">
                  <c:v>70</c:v>
                </c:pt>
                <c:pt idx="50">
                  <c:v>28</c:v>
                </c:pt>
                <c:pt idx="51">
                  <c:v>117</c:v>
                </c:pt>
                <c:pt idx="52">
                  <c:v>90.12</c:v>
                </c:pt>
                <c:pt idx="53">
                  <c:v>107</c:v>
                </c:pt>
              </c:numCache>
            </c:numRef>
          </c:val>
          <c:extLst>
            <c:ext xmlns:c16="http://schemas.microsoft.com/office/drawing/2014/chart" uri="{C3380CC4-5D6E-409C-BE32-E72D297353CC}">
              <c16:uniqueId val="{00000000-2FFD-41E5-B3E4-A29EB8761A13}"/>
            </c:ext>
          </c:extLst>
        </c:ser>
        <c:dLbls>
          <c:showLegendKey val="0"/>
          <c:showVal val="0"/>
          <c:showCatName val="0"/>
          <c:showSerName val="0"/>
          <c:showPercent val="0"/>
          <c:showBubbleSize val="0"/>
        </c:dLbls>
        <c:gapWidth val="80"/>
        <c:axId val="416465184"/>
        <c:axId val="416465512"/>
      </c:barChart>
      <c:lineChart>
        <c:grouping val="standard"/>
        <c:varyColors val="0"/>
        <c:ser>
          <c:idx val="1"/>
          <c:order val="1"/>
          <c:tx>
            <c:strRef>
              <c:f>'31_ábra_chart'!$K$12</c:f>
              <c:strCache>
                <c:ptCount val="1"/>
                <c:pt idx="0">
                  <c:v>Office market vacancy rate (right-hand scale)</c:v>
                </c:pt>
              </c:strCache>
            </c:strRef>
          </c:tx>
          <c:spPr>
            <a:ln w="28575" cap="rnd">
              <a:solidFill>
                <a:srgbClr val="DA0000"/>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6FB5-4E63-ACC8-EA13046C2A41}"/>
              </c:ext>
            </c:extLst>
          </c:dPt>
          <c:dPt>
            <c:idx val="18"/>
            <c:marker>
              <c:symbol val="none"/>
            </c:marker>
            <c:bubble3D val="0"/>
            <c:spPr>
              <a:ln w="28575" cap="rnd">
                <a:noFill/>
                <a:round/>
              </a:ln>
              <a:effectLst/>
            </c:spPr>
            <c:extLst>
              <c:ext xmlns:c16="http://schemas.microsoft.com/office/drawing/2014/chart" uri="{C3380CC4-5D6E-409C-BE32-E72D297353CC}">
                <c16:uniqueId val="{00000003-6FB5-4E63-ACC8-EA13046C2A41}"/>
              </c:ext>
            </c:extLst>
          </c:dPt>
          <c:dPt>
            <c:idx val="27"/>
            <c:marker>
              <c:symbol val="none"/>
            </c:marker>
            <c:bubble3D val="0"/>
            <c:spPr>
              <a:ln w="28575" cap="rnd">
                <a:noFill/>
                <a:round/>
              </a:ln>
              <a:effectLst/>
            </c:spPr>
            <c:extLst>
              <c:ext xmlns:c16="http://schemas.microsoft.com/office/drawing/2014/chart" uri="{C3380CC4-5D6E-409C-BE32-E72D297353CC}">
                <c16:uniqueId val="{00000005-6FB5-4E63-ACC8-EA13046C2A41}"/>
              </c:ext>
            </c:extLst>
          </c:dPt>
          <c:dPt>
            <c:idx val="36"/>
            <c:marker>
              <c:symbol val="none"/>
            </c:marker>
            <c:bubble3D val="0"/>
            <c:spPr>
              <a:ln w="28575" cap="rnd">
                <a:noFill/>
                <a:round/>
              </a:ln>
              <a:effectLst/>
            </c:spPr>
            <c:extLst>
              <c:ext xmlns:c16="http://schemas.microsoft.com/office/drawing/2014/chart" uri="{C3380CC4-5D6E-409C-BE32-E72D297353CC}">
                <c16:uniqueId val="{00000007-6FB5-4E63-ACC8-EA13046C2A41}"/>
              </c:ext>
            </c:extLst>
          </c:dPt>
          <c:dPt>
            <c:idx val="45"/>
            <c:marker>
              <c:symbol val="none"/>
            </c:marker>
            <c:bubble3D val="0"/>
            <c:spPr>
              <a:ln w="28575" cap="rnd">
                <a:noFill/>
                <a:round/>
              </a:ln>
              <a:effectLst/>
            </c:spPr>
            <c:extLst>
              <c:ext xmlns:c16="http://schemas.microsoft.com/office/drawing/2014/chart" uri="{C3380CC4-5D6E-409C-BE32-E72D297353CC}">
                <c16:uniqueId val="{00000009-6FB5-4E63-ACC8-EA13046C2A41}"/>
              </c:ext>
            </c:extLst>
          </c:dPt>
          <c:cat>
            <c:multiLvlStrRef>
              <c:f>'31_ábra_chart'!$F$14:$G$67</c:f>
              <c:multiLvlStrCache>
                <c:ptCount val="54"/>
                <c:lvl>
                  <c:pt idx="0">
                    <c:v>2011</c:v>
                  </c:pt>
                  <c:pt idx="1">
                    <c:v>2012</c:v>
                  </c:pt>
                  <c:pt idx="2">
                    <c:v>2013</c:v>
                  </c:pt>
                  <c:pt idx="3">
                    <c:v>2014</c:v>
                  </c:pt>
                  <c:pt idx="4">
                    <c:v>2015</c:v>
                  </c:pt>
                  <c:pt idx="5">
                    <c:v>2016</c:v>
                  </c:pt>
                  <c:pt idx="6">
                    <c:v>2017</c:v>
                  </c:pt>
                  <c:pt idx="7">
                    <c:v>2018</c:v>
                  </c:pt>
                  <c:pt idx="8">
                    <c:v>2019 H1</c:v>
                  </c:pt>
                  <c:pt idx="9">
                    <c:v>2011</c:v>
                  </c:pt>
                  <c:pt idx="10">
                    <c:v>2012</c:v>
                  </c:pt>
                  <c:pt idx="11">
                    <c:v>2013</c:v>
                  </c:pt>
                  <c:pt idx="12">
                    <c:v>2014</c:v>
                  </c:pt>
                  <c:pt idx="13">
                    <c:v>2015</c:v>
                  </c:pt>
                  <c:pt idx="14">
                    <c:v>2016</c:v>
                  </c:pt>
                  <c:pt idx="15">
                    <c:v>2017</c:v>
                  </c:pt>
                  <c:pt idx="16">
                    <c:v>2018</c:v>
                  </c:pt>
                  <c:pt idx="17">
                    <c:v>2019 H1</c:v>
                  </c:pt>
                  <c:pt idx="18">
                    <c:v>2011</c:v>
                  </c:pt>
                  <c:pt idx="19">
                    <c:v>2012</c:v>
                  </c:pt>
                  <c:pt idx="20">
                    <c:v>2013</c:v>
                  </c:pt>
                  <c:pt idx="21">
                    <c:v>2014</c:v>
                  </c:pt>
                  <c:pt idx="22">
                    <c:v>2015</c:v>
                  </c:pt>
                  <c:pt idx="23">
                    <c:v>2016</c:v>
                  </c:pt>
                  <c:pt idx="24">
                    <c:v>2017</c:v>
                  </c:pt>
                  <c:pt idx="25">
                    <c:v>2018</c:v>
                  </c:pt>
                  <c:pt idx="26">
                    <c:v>2019 H1</c:v>
                  </c:pt>
                  <c:pt idx="27">
                    <c:v>2011</c:v>
                  </c:pt>
                  <c:pt idx="28">
                    <c:v>2012</c:v>
                  </c:pt>
                  <c:pt idx="29">
                    <c:v>2013</c:v>
                  </c:pt>
                  <c:pt idx="30">
                    <c:v>2014</c:v>
                  </c:pt>
                  <c:pt idx="31">
                    <c:v>2015</c:v>
                  </c:pt>
                  <c:pt idx="32">
                    <c:v>2016</c:v>
                  </c:pt>
                  <c:pt idx="33">
                    <c:v>2017</c:v>
                  </c:pt>
                  <c:pt idx="34">
                    <c:v>2018</c:v>
                  </c:pt>
                  <c:pt idx="35">
                    <c:v>2019 H1</c:v>
                  </c:pt>
                  <c:pt idx="36">
                    <c:v>2011</c:v>
                  </c:pt>
                  <c:pt idx="37">
                    <c:v>2012</c:v>
                  </c:pt>
                  <c:pt idx="38">
                    <c:v>2013</c:v>
                  </c:pt>
                  <c:pt idx="39">
                    <c:v>2014</c:v>
                  </c:pt>
                  <c:pt idx="40">
                    <c:v>2015</c:v>
                  </c:pt>
                  <c:pt idx="41">
                    <c:v>2016</c:v>
                  </c:pt>
                  <c:pt idx="42">
                    <c:v>2017</c:v>
                  </c:pt>
                  <c:pt idx="43">
                    <c:v>2018</c:v>
                  </c:pt>
                  <c:pt idx="44">
                    <c:v>2019 H1</c:v>
                  </c:pt>
                  <c:pt idx="45">
                    <c:v>2011</c:v>
                  </c:pt>
                  <c:pt idx="46">
                    <c:v>2012</c:v>
                  </c:pt>
                  <c:pt idx="47">
                    <c:v>2013</c:v>
                  </c:pt>
                  <c:pt idx="48">
                    <c:v>2014</c:v>
                  </c:pt>
                  <c:pt idx="49">
                    <c:v>2015</c:v>
                  </c:pt>
                  <c:pt idx="50">
                    <c:v>2016</c:v>
                  </c:pt>
                  <c:pt idx="51">
                    <c:v>2017</c:v>
                  </c:pt>
                  <c:pt idx="52">
                    <c:v>2018</c:v>
                  </c:pt>
                  <c:pt idx="53">
                    <c:v>2019 H1</c:v>
                  </c:pt>
                </c:lvl>
                <c:lvl>
                  <c:pt idx="0">
                    <c:v>Warsaw</c:v>
                  </c:pt>
                  <c:pt idx="9">
                    <c:v>Prague</c:v>
                  </c:pt>
                  <c:pt idx="18">
                    <c:v>Bratislava</c:v>
                  </c:pt>
                  <c:pt idx="27">
                    <c:v>Budapest</c:v>
                  </c:pt>
                  <c:pt idx="36">
                    <c:v>Bucharest</c:v>
                  </c:pt>
                  <c:pt idx="45">
                    <c:v>Sofia</c:v>
                  </c:pt>
                </c:lvl>
              </c:multiLvlStrCache>
            </c:multiLvlStrRef>
          </c:cat>
          <c:val>
            <c:numRef>
              <c:f>'31_ábra_chart'!$K$14:$K$67</c:f>
              <c:numCache>
                <c:formatCode>#\ ##0.0</c:formatCode>
                <c:ptCount val="54"/>
                <c:pt idx="0">
                  <c:v>6.6857327471130006</c:v>
                </c:pt>
                <c:pt idx="1">
                  <c:v>8.9829181444936346</c:v>
                </c:pt>
                <c:pt idx="2">
                  <c:v>11.725990577463543</c:v>
                </c:pt>
                <c:pt idx="3">
                  <c:v>13.333393975710454</c:v>
                </c:pt>
                <c:pt idx="4">
                  <c:v>12.263445120891635</c:v>
                </c:pt>
                <c:pt idx="5">
                  <c:v>14.246761226324987</c:v>
                </c:pt>
                <c:pt idx="6">
                  <c:v>11.7</c:v>
                </c:pt>
                <c:pt idx="7">
                  <c:v>8.6999999999999993</c:v>
                </c:pt>
                <c:pt idx="8" formatCode="General">
                  <c:v>8.5</c:v>
                </c:pt>
                <c:pt idx="9">
                  <c:v>12.11</c:v>
                </c:pt>
                <c:pt idx="10">
                  <c:v>12.120000000000001</c:v>
                </c:pt>
                <c:pt idx="11">
                  <c:v>13.19</c:v>
                </c:pt>
                <c:pt idx="12">
                  <c:v>15.260000000000002</c:v>
                </c:pt>
                <c:pt idx="13">
                  <c:v>14.610000000000001</c:v>
                </c:pt>
                <c:pt idx="14">
                  <c:v>10.554437741647433</c:v>
                </c:pt>
                <c:pt idx="15">
                  <c:v>7.5</c:v>
                </c:pt>
                <c:pt idx="16">
                  <c:v>5.0999999999999996</c:v>
                </c:pt>
                <c:pt idx="17" formatCode="General">
                  <c:v>4.5999999999999996</c:v>
                </c:pt>
                <c:pt idx="18">
                  <c:v>11.207435575380018</c:v>
                </c:pt>
                <c:pt idx="19">
                  <c:v>12.462298386774656</c:v>
                </c:pt>
                <c:pt idx="20">
                  <c:v>15.214048262096869</c:v>
                </c:pt>
                <c:pt idx="21">
                  <c:v>11.235965576442389</c:v>
                </c:pt>
                <c:pt idx="22">
                  <c:v>8.8995129740518966</c:v>
                </c:pt>
                <c:pt idx="23">
                  <c:v>6.6367493857158619</c:v>
                </c:pt>
                <c:pt idx="24">
                  <c:v>6.18</c:v>
                </c:pt>
                <c:pt idx="25">
                  <c:v>5.99</c:v>
                </c:pt>
                <c:pt idx="26" formatCode="General">
                  <c:v>8.1</c:v>
                </c:pt>
                <c:pt idx="27">
                  <c:v>19.23</c:v>
                </c:pt>
                <c:pt idx="28">
                  <c:v>20.990000000000002</c:v>
                </c:pt>
                <c:pt idx="29">
                  <c:v>18.43</c:v>
                </c:pt>
                <c:pt idx="30">
                  <c:v>16.189999999999998</c:v>
                </c:pt>
                <c:pt idx="31">
                  <c:v>12.06</c:v>
                </c:pt>
                <c:pt idx="32">
                  <c:v>9.5</c:v>
                </c:pt>
                <c:pt idx="33">
                  <c:v>7.5</c:v>
                </c:pt>
                <c:pt idx="34">
                  <c:v>7.3</c:v>
                </c:pt>
                <c:pt idx="35" formatCode="General">
                  <c:v>6.3</c:v>
                </c:pt>
                <c:pt idx="36">
                  <c:v>16.5</c:v>
                </c:pt>
                <c:pt idx="37">
                  <c:v>18.5</c:v>
                </c:pt>
                <c:pt idx="38">
                  <c:v>18</c:v>
                </c:pt>
                <c:pt idx="39">
                  <c:v>14.3</c:v>
                </c:pt>
                <c:pt idx="40">
                  <c:v>14</c:v>
                </c:pt>
                <c:pt idx="41">
                  <c:v>16</c:v>
                </c:pt>
                <c:pt idx="42">
                  <c:v>9.1999999999999993</c:v>
                </c:pt>
                <c:pt idx="43">
                  <c:v>6.6</c:v>
                </c:pt>
                <c:pt idx="44" formatCode="General">
                  <c:v>9.4</c:v>
                </c:pt>
                <c:pt idx="45">
                  <c:v>25</c:v>
                </c:pt>
                <c:pt idx="46">
                  <c:v>27</c:v>
                </c:pt>
                <c:pt idx="47">
                  <c:v>24</c:v>
                </c:pt>
                <c:pt idx="48">
                  <c:v>22</c:v>
                </c:pt>
                <c:pt idx="49">
                  <c:v>20</c:v>
                </c:pt>
                <c:pt idx="50">
                  <c:v>12</c:v>
                </c:pt>
                <c:pt idx="51">
                  <c:v>10</c:v>
                </c:pt>
                <c:pt idx="52">
                  <c:v>10</c:v>
                </c:pt>
                <c:pt idx="53" formatCode="General">
                  <c:v>9.9</c:v>
                </c:pt>
              </c:numCache>
            </c:numRef>
          </c:val>
          <c:smooth val="0"/>
          <c:extLst>
            <c:ext xmlns:c16="http://schemas.microsoft.com/office/drawing/2014/chart" uri="{C3380CC4-5D6E-409C-BE32-E72D297353CC}">
              <c16:uniqueId val="{0000000B-2FFD-41E5-B3E4-A29EB8761A13}"/>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en-US" b="0"/>
                  <a:t>thous</a:t>
                </a:r>
                <a:r>
                  <a:rPr lang="hu-HU" b="0"/>
                  <a:t>and</a:t>
                </a:r>
                <a:r>
                  <a:rPr lang="en-US" b="0"/>
                  <a:t> </a:t>
                </a:r>
                <a:r>
                  <a:rPr lang="hu-HU" b="0"/>
                  <a:t>s</a:t>
                </a:r>
                <a:r>
                  <a:rPr lang="en-US" b="0"/>
                  <a:t>q.m.</a:t>
                </a:r>
              </a:p>
            </c:rich>
          </c:tx>
          <c:layout>
            <c:manualLayout>
              <c:xMode val="edge"/>
              <c:yMode val="edge"/>
              <c:x val="8.591265252701649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1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6482165672728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c:spPr>
    </c:plotArea>
    <c:legend>
      <c:legendPos val="b"/>
      <c:layout>
        <c:manualLayout>
          <c:xMode val="edge"/>
          <c:yMode val="edge"/>
          <c:x val="0.13787489557865593"/>
          <c:y val="0.86972036236658135"/>
          <c:w val="0.7249008878774903"/>
          <c:h val="9.7112147554067357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543241511851374E-2"/>
          <c:w val="0.97457103804283718"/>
          <c:h val="0.78162589914889713"/>
        </c:manualLayout>
      </c:layout>
      <c:barChart>
        <c:barDir val="col"/>
        <c:grouping val="clustered"/>
        <c:varyColors val="0"/>
        <c:ser>
          <c:idx val="2"/>
          <c:order val="0"/>
          <c:tx>
            <c:strRef>
              <c:f>'32_ábra_chart'!$F$8</c:f>
              <c:strCache>
                <c:ptCount val="1"/>
                <c:pt idx="0">
                  <c:v>Irodaállomány</c:v>
                </c:pt>
              </c:strCache>
            </c:strRef>
          </c:tx>
          <c:spPr>
            <a:solidFill>
              <a:srgbClr val="0C2148"/>
            </a:solidFill>
            <a:ln>
              <a:solidFill>
                <a:schemeClr val="tx1"/>
              </a:solidFill>
            </a:ln>
            <a:effectLst/>
          </c:spPr>
          <c:invertIfNegative val="0"/>
          <c:cat>
            <c:strRef>
              <c:f>'32_ábra_chart'!$E$9:$E$14</c:f>
              <c:strCache>
                <c:ptCount val="6"/>
                <c:pt idx="0">
                  <c:v>Varsó</c:v>
                </c:pt>
                <c:pt idx="1">
                  <c:v>Budapest</c:v>
                </c:pt>
                <c:pt idx="2">
                  <c:v>Prága</c:v>
                </c:pt>
                <c:pt idx="3">
                  <c:v>Bukarest</c:v>
                </c:pt>
                <c:pt idx="4">
                  <c:v>Szófia</c:v>
                </c:pt>
                <c:pt idx="5">
                  <c:v>Pozsony</c:v>
                </c:pt>
              </c:strCache>
            </c:strRef>
          </c:cat>
          <c:val>
            <c:numRef>
              <c:f>'32_ábra_chart'!$F$9:$F$14</c:f>
              <c:numCache>
                <c:formatCode>0.0</c:formatCode>
                <c:ptCount val="6"/>
                <c:pt idx="0">
                  <c:v>5.543698</c:v>
                </c:pt>
                <c:pt idx="1">
                  <c:v>3.6541839999999999</c:v>
                </c:pt>
                <c:pt idx="2">
                  <c:v>3.5669330000000001</c:v>
                </c:pt>
                <c:pt idx="3">
                  <c:v>2.9570639999999999</c:v>
                </c:pt>
                <c:pt idx="4">
                  <c:v>1.9252530000000001</c:v>
                </c:pt>
                <c:pt idx="5">
                  <c:v>1.8266869999999999</c:v>
                </c:pt>
              </c:numCache>
            </c:numRef>
          </c:val>
          <c:extLst>
            <c:ext xmlns:c16="http://schemas.microsoft.com/office/drawing/2014/chart" uri="{C3380CC4-5D6E-409C-BE32-E72D297353CC}">
              <c16:uniqueId val="{00000003-DBF7-4E19-BE50-7818D40F44E4}"/>
            </c:ext>
          </c:extLst>
        </c:ser>
        <c:ser>
          <c:idx val="0"/>
          <c:order val="1"/>
          <c:tx>
            <c:strRef>
              <c:f>'32_ábra_chart'!$G$8</c:f>
              <c:strCache>
                <c:ptCount val="1"/>
                <c:pt idx="0">
                  <c:v>Egy főre jutó irodaterület (jobb skála)</c:v>
                </c:pt>
              </c:strCache>
            </c:strRef>
          </c:tx>
          <c:spPr>
            <a:solidFill>
              <a:srgbClr val="DA0000"/>
            </a:solidFill>
            <a:ln>
              <a:solidFill>
                <a:schemeClr val="tx1"/>
              </a:solidFill>
            </a:ln>
            <a:effectLst/>
          </c:spPr>
          <c:invertIfNegative val="0"/>
          <c:cat>
            <c:strRef>
              <c:f>'32_ábra_chart'!$E$9:$E$14</c:f>
              <c:strCache>
                <c:ptCount val="6"/>
                <c:pt idx="0">
                  <c:v>Varsó</c:v>
                </c:pt>
                <c:pt idx="1">
                  <c:v>Budapest</c:v>
                </c:pt>
                <c:pt idx="2">
                  <c:v>Prága</c:v>
                </c:pt>
                <c:pt idx="3">
                  <c:v>Bukarest</c:v>
                </c:pt>
                <c:pt idx="4">
                  <c:v>Szófia</c:v>
                </c:pt>
                <c:pt idx="5">
                  <c:v>Pozsony</c:v>
                </c:pt>
              </c:strCache>
            </c:strRef>
          </c:cat>
          <c:val>
            <c:numRef>
              <c:f>'32_ábra_chart'!$G$9:$G$14</c:f>
              <c:numCache>
                <c:formatCode>#\ ##0.0</c:formatCode>
                <c:ptCount val="6"/>
                <c:pt idx="0">
                  <c:v>3.1415906585855837</c:v>
                </c:pt>
                <c:pt idx="1">
                  <c:v>2.0884224402109122</c:v>
                </c:pt>
                <c:pt idx="2">
                  <c:v>2.7256959939845578</c:v>
                </c:pt>
                <c:pt idx="3">
                  <c:v>1.5700460597050585</c:v>
                </c:pt>
                <c:pt idx="4">
                  <c:v>1.4966405806046876</c:v>
                </c:pt>
                <c:pt idx="5">
                  <c:v>4.2887728533091662</c:v>
                </c:pt>
              </c:numCache>
            </c:numRef>
          </c:val>
          <c:extLst>
            <c:ext xmlns:c16="http://schemas.microsoft.com/office/drawing/2014/chart" uri="{C3380CC4-5D6E-409C-BE32-E72D297353CC}">
              <c16:uniqueId val="{00000000-DBF7-4E19-BE50-7818D40F44E4}"/>
            </c:ext>
          </c:extLst>
        </c:ser>
        <c:dLbls>
          <c:showLegendKey val="0"/>
          <c:showVal val="0"/>
          <c:showCatName val="0"/>
          <c:showSerName val="0"/>
          <c:showPercent val="0"/>
          <c:showBubbleSize val="0"/>
        </c:dLbls>
        <c:gapWidth val="219"/>
        <c:axId val="1047383808"/>
        <c:axId val="1047405784"/>
      </c:barChart>
      <c:lineChart>
        <c:grouping val="standard"/>
        <c:varyColors val="0"/>
        <c:ser>
          <c:idx val="1"/>
          <c:order val="2"/>
          <c:tx>
            <c:strRef>
              <c:f>'32_ábra_chart'!$H$8</c:f>
              <c:strCache>
                <c:ptCount val="1"/>
                <c:pt idx="0">
                  <c:v>Átlagos egy főre jutó irodaterület a közép-kelet-európai fővárosokban (jobb skála)</c:v>
                </c:pt>
              </c:strCache>
            </c:strRef>
          </c:tx>
          <c:spPr>
            <a:ln w="50800" cap="rnd">
              <a:solidFill>
                <a:srgbClr val="70AD47"/>
              </a:solidFill>
              <a:round/>
            </a:ln>
            <a:effectLst/>
          </c:spPr>
          <c:marker>
            <c:symbol val="none"/>
          </c:marker>
          <c:cat>
            <c:strRef>
              <c:f>'32_ábra_chart'!$E$9:$E$14</c:f>
              <c:strCache>
                <c:ptCount val="6"/>
                <c:pt idx="0">
                  <c:v>Varsó</c:v>
                </c:pt>
                <c:pt idx="1">
                  <c:v>Budapest</c:v>
                </c:pt>
                <c:pt idx="2">
                  <c:v>Prága</c:v>
                </c:pt>
                <c:pt idx="3">
                  <c:v>Bukarest</c:v>
                </c:pt>
                <c:pt idx="4">
                  <c:v>Szófia</c:v>
                </c:pt>
                <c:pt idx="5">
                  <c:v>Pozsony</c:v>
                </c:pt>
              </c:strCache>
            </c:strRef>
          </c:cat>
          <c:val>
            <c:numRef>
              <c:f>'32_ábra_chart'!$H$9:$H$14</c:f>
              <c:numCache>
                <c:formatCode>#\ ##0.0</c:formatCode>
                <c:ptCount val="6"/>
                <c:pt idx="0">
                  <c:v>2.5518614310666607</c:v>
                </c:pt>
                <c:pt idx="1">
                  <c:v>2.5518614310666607</c:v>
                </c:pt>
                <c:pt idx="2">
                  <c:v>2.5518614310666607</c:v>
                </c:pt>
                <c:pt idx="3">
                  <c:v>2.5518614310666607</c:v>
                </c:pt>
                <c:pt idx="4">
                  <c:v>2.5518614310666607</c:v>
                </c:pt>
                <c:pt idx="5">
                  <c:v>2.5518614310666607</c:v>
                </c:pt>
              </c:numCache>
            </c:numRef>
          </c:val>
          <c:smooth val="0"/>
          <c:extLst>
            <c:ext xmlns:c16="http://schemas.microsoft.com/office/drawing/2014/chart" uri="{C3380CC4-5D6E-409C-BE32-E72D297353CC}">
              <c16:uniqueId val="{00000001-DBF7-4E19-BE50-7818D40F44E4}"/>
            </c:ext>
          </c:extLst>
        </c:ser>
        <c:dLbls>
          <c:showLegendKey val="0"/>
          <c:showVal val="0"/>
          <c:showCatName val="0"/>
          <c:showSerName val="0"/>
          <c:showPercent val="0"/>
          <c:showBubbleSize val="0"/>
        </c:dLbls>
        <c:marker val="1"/>
        <c:smooth val="0"/>
        <c:axId val="1007421896"/>
        <c:axId val="1007424192"/>
      </c:lineChart>
      <c:catAx>
        <c:axId val="10473838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7405784"/>
        <c:crosses val="autoZero"/>
        <c:auto val="1"/>
        <c:lblAlgn val="ctr"/>
        <c:lblOffset val="100"/>
        <c:noMultiLvlLbl val="0"/>
      </c:catAx>
      <c:valAx>
        <c:axId val="1047405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nm</a:t>
                </a:r>
              </a:p>
            </c:rich>
          </c:tx>
          <c:layout>
            <c:manualLayout>
              <c:xMode val="edge"/>
              <c:yMode val="edge"/>
              <c:x val="7.071620659201821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7383808"/>
        <c:crosses val="autoZero"/>
        <c:crossBetween val="between"/>
        <c:majorUnit val="0.5"/>
      </c:valAx>
      <c:valAx>
        <c:axId val="1007424192"/>
        <c:scaling>
          <c:orientation val="minMax"/>
          <c:max val="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nm/fő</a:t>
                </a:r>
              </a:p>
            </c:rich>
          </c:tx>
          <c:layout>
            <c:manualLayout>
              <c:xMode val="edge"/>
              <c:yMode val="edge"/>
              <c:x val="0.850448305341763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421896"/>
        <c:crosses val="max"/>
        <c:crossBetween val="between"/>
        <c:majorUnit val="0.5"/>
      </c:valAx>
      <c:catAx>
        <c:axId val="1007421896"/>
        <c:scaling>
          <c:orientation val="minMax"/>
        </c:scaling>
        <c:delete val="1"/>
        <c:axPos val="b"/>
        <c:numFmt formatCode="General" sourceLinked="1"/>
        <c:majorTickMark val="out"/>
        <c:minorTickMark val="none"/>
        <c:tickLblPos val="nextTo"/>
        <c:crossAx val="10074241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0500472761627387E-2"/>
          <c:y val="0.83224123730209576"/>
          <c:w val="0.94551889102071207"/>
          <c:h val="0.15613617644367164"/>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543241511851374E-2"/>
          <c:w val="0.97457103804283718"/>
          <c:h val="0.78162589914889713"/>
        </c:manualLayout>
      </c:layout>
      <c:barChart>
        <c:barDir val="col"/>
        <c:grouping val="clustered"/>
        <c:varyColors val="0"/>
        <c:ser>
          <c:idx val="2"/>
          <c:order val="0"/>
          <c:tx>
            <c:strRef>
              <c:f>'32_ábra_chart'!$F$7</c:f>
              <c:strCache>
                <c:ptCount val="1"/>
                <c:pt idx="0">
                  <c:v>Office stock</c:v>
                </c:pt>
              </c:strCache>
            </c:strRef>
          </c:tx>
          <c:spPr>
            <a:solidFill>
              <a:srgbClr val="0C2148"/>
            </a:solidFill>
            <a:ln>
              <a:solidFill>
                <a:schemeClr val="tx1"/>
              </a:solidFill>
            </a:ln>
            <a:effectLst/>
          </c:spPr>
          <c:invertIfNegative val="0"/>
          <c:cat>
            <c:strRef>
              <c:f>'32_ábra_chart'!$D$9:$D$14</c:f>
              <c:strCache>
                <c:ptCount val="6"/>
                <c:pt idx="0">
                  <c:v>Warsaw</c:v>
                </c:pt>
                <c:pt idx="1">
                  <c:v>Budapest</c:v>
                </c:pt>
                <c:pt idx="2">
                  <c:v>Prague</c:v>
                </c:pt>
                <c:pt idx="3">
                  <c:v>Bucharest</c:v>
                </c:pt>
                <c:pt idx="4">
                  <c:v>Sofia</c:v>
                </c:pt>
                <c:pt idx="5">
                  <c:v>Bratislava</c:v>
                </c:pt>
              </c:strCache>
            </c:strRef>
          </c:cat>
          <c:val>
            <c:numRef>
              <c:f>'32_ábra_chart'!$F$9:$F$14</c:f>
              <c:numCache>
                <c:formatCode>0.0</c:formatCode>
                <c:ptCount val="6"/>
                <c:pt idx="0">
                  <c:v>5.543698</c:v>
                </c:pt>
                <c:pt idx="1">
                  <c:v>3.6541839999999999</c:v>
                </c:pt>
                <c:pt idx="2">
                  <c:v>3.5669330000000001</c:v>
                </c:pt>
                <c:pt idx="3">
                  <c:v>2.9570639999999999</c:v>
                </c:pt>
                <c:pt idx="4">
                  <c:v>1.9252530000000001</c:v>
                </c:pt>
                <c:pt idx="5">
                  <c:v>1.8266869999999999</c:v>
                </c:pt>
              </c:numCache>
            </c:numRef>
          </c:val>
          <c:extLst>
            <c:ext xmlns:c16="http://schemas.microsoft.com/office/drawing/2014/chart" uri="{C3380CC4-5D6E-409C-BE32-E72D297353CC}">
              <c16:uniqueId val="{00000002-35D2-4B19-9687-648F0A0218DA}"/>
            </c:ext>
          </c:extLst>
        </c:ser>
        <c:ser>
          <c:idx val="0"/>
          <c:order val="1"/>
          <c:tx>
            <c:strRef>
              <c:f>'32_ábra_chart'!$G$7</c:f>
              <c:strCache>
                <c:ptCount val="1"/>
                <c:pt idx="0">
                  <c:v>Office space per capita (right-hand scale)</c:v>
                </c:pt>
              </c:strCache>
            </c:strRef>
          </c:tx>
          <c:spPr>
            <a:solidFill>
              <a:srgbClr val="DA0000"/>
            </a:solidFill>
            <a:ln>
              <a:solidFill>
                <a:schemeClr val="tx1"/>
              </a:solidFill>
            </a:ln>
            <a:effectLst/>
          </c:spPr>
          <c:invertIfNegative val="0"/>
          <c:cat>
            <c:strRef>
              <c:f>'32_ábra_chart'!$D$9:$D$14</c:f>
              <c:strCache>
                <c:ptCount val="6"/>
                <c:pt idx="0">
                  <c:v>Warsaw</c:v>
                </c:pt>
                <c:pt idx="1">
                  <c:v>Budapest</c:v>
                </c:pt>
                <c:pt idx="2">
                  <c:v>Prague</c:v>
                </c:pt>
                <c:pt idx="3">
                  <c:v>Bucharest</c:v>
                </c:pt>
                <c:pt idx="4">
                  <c:v>Sofia</c:v>
                </c:pt>
                <c:pt idx="5">
                  <c:v>Bratislava</c:v>
                </c:pt>
              </c:strCache>
            </c:strRef>
          </c:cat>
          <c:val>
            <c:numRef>
              <c:f>'32_ábra_chart'!$G$9:$G$14</c:f>
              <c:numCache>
                <c:formatCode>#\ ##0.0</c:formatCode>
                <c:ptCount val="6"/>
                <c:pt idx="0">
                  <c:v>3.1415906585855837</c:v>
                </c:pt>
                <c:pt idx="1">
                  <c:v>2.0884224402109122</c:v>
                </c:pt>
                <c:pt idx="2">
                  <c:v>2.7256959939845578</c:v>
                </c:pt>
                <c:pt idx="3">
                  <c:v>1.5700460597050585</c:v>
                </c:pt>
                <c:pt idx="4">
                  <c:v>1.4966405806046876</c:v>
                </c:pt>
                <c:pt idx="5">
                  <c:v>4.2887728533091662</c:v>
                </c:pt>
              </c:numCache>
            </c:numRef>
          </c:val>
          <c:extLst>
            <c:ext xmlns:c16="http://schemas.microsoft.com/office/drawing/2014/chart" uri="{C3380CC4-5D6E-409C-BE32-E72D297353CC}">
              <c16:uniqueId val="{00000000-35D2-4B19-9687-648F0A0218DA}"/>
            </c:ext>
          </c:extLst>
        </c:ser>
        <c:dLbls>
          <c:showLegendKey val="0"/>
          <c:showVal val="0"/>
          <c:showCatName val="0"/>
          <c:showSerName val="0"/>
          <c:showPercent val="0"/>
          <c:showBubbleSize val="0"/>
        </c:dLbls>
        <c:gapWidth val="150"/>
        <c:axId val="1047383808"/>
        <c:axId val="1047405784"/>
      </c:barChart>
      <c:lineChart>
        <c:grouping val="standard"/>
        <c:varyColors val="0"/>
        <c:ser>
          <c:idx val="1"/>
          <c:order val="2"/>
          <c:tx>
            <c:strRef>
              <c:f>'32_ábra_chart'!$H$7</c:f>
              <c:strCache>
                <c:ptCount val="1"/>
                <c:pt idx="0">
                  <c:v>Average per capita office space in CEE capitals (right-hand scale)</c:v>
                </c:pt>
              </c:strCache>
            </c:strRef>
          </c:tx>
          <c:spPr>
            <a:ln w="50800" cap="rnd">
              <a:solidFill>
                <a:srgbClr val="70AD47"/>
              </a:solidFill>
              <a:round/>
            </a:ln>
            <a:effectLst/>
          </c:spPr>
          <c:marker>
            <c:symbol val="none"/>
          </c:marker>
          <c:cat>
            <c:strRef>
              <c:f>'32_ábra_chart'!$D$9:$D$14</c:f>
              <c:strCache>
                <c:ptCount val="6"/>
                <c:pt idx="0">
                  <c:v>Warsaw</c:v>
                </c:pt>
                <c:pt idx="1">
                  <c:v>Budapest</c:v>
                </c:pt>
                <c:pt idx="2">
                  <c:v>Prague</c:v>
                </c:pt>
                <c:pt idx="3">
                  <c:v>Bucharest</c:v>
                </c:pt>
                <c:pt idx="4">
                  <c:v>Sofia</c:v>
                </c:pt>
                <c:pt idx="5">
                  <c:v>Bratislava</c:v>
                </c:pt>
              </c:strCache>
            </c:strRef>
          </c:cat>
          <c:val>
            <c:numRef>
              <c:f>'32_ábra_chart'!$H$9:$H$14</c:f>
              <c:numCache>
                <c:formatCode>#\ ##0.0</c:formatCode>
                <c:ptCount val="6"/>
                <c:pt idx="0">
                  <c:v>2.5518614310666607</c:v>
                </c:pt>
                <c:pt idx="1">
                  <c:v>2.5518614310666607</c:v>
                </c:pt>
                <c:pt idx="2">
                  <c:v>2.5518614310666607</c:v>
                </c:pt>
                <c:pt idx="3">
                  <c:v>2.5518614310666607</c:v>
                </c:pt>
                <c:pt idx="4">
                  <c:v>2.5518614310666607</c:v>
                </c:pt>
                <c:pt idx="5">
                  <c:v>2.5518614310666607</c:v>
                </c:pt>
              </c:numCache>
            </c:numRef>
          </c:val>
          <c:smooth val="0"/>
          <c:extLst>
            <c:ext xmlns:c16="http://schemas.microsoft.com/office/drawing/2014/chart" uri="{C3380CC4-5D6E-409C-BE32-E72D297353CC}">
              <c16:uniqueId val="{00000001-35D2-4B19-9687-648F0A0218DA}"/>
            </c:ext>
          </c:extLst>
        </c:ser>
        <c:dLbls>
          <c:showLegendKey val="0"/>
          <c:showVal val="0"/>
          <c:showCatName val="0"/>
          <c:showSerName val="0"/>
          <c:showPercent val="0"/>
          <c:showBubbleSize val="0"/>
        </c:dLbls>
        <c:marker val="1"/>
        <c:smooth val="0"/>
        <c:axId val="1007421896"/>
        <c:axId val="1007424192"/>
      </c:lineChart>
      <c:catAx>
        <c:axId val="10473838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7405784"/>
        <c:crosses val="autoZero"/>
        <c:auto val="1"/>
        <c:lblAlgn val="ctr"/>
        <c:lblOffset val="100"/>
        <c:noMultiLvlLbl val="0"/>
      </c:catAx>
      <c:valAx>
        <c:axId val="104740578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million sq. m.</a:t>
                </a:r>
              </a:p>
            </c:rich>
          </c:tx>
          <c:layout>
            <c:manualLayout>
              <c:xMode val="edge"/>
              <c:yMode val="edge"/>
              <c:x val="7.0716206592018216E-2"/>
              <c:y val="4.6490345016930541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7383808"/>
        <c:crosses val="autoZero"/>
        <c:crossBetween val="between"/>
        <c:majorUnit val="0.5"/>
      </c:valAx>
      <c:valAx>
        <c:axId val="1007424192"/>
        <c:scaling>
          <c:orientation val="minMax"/>
          <c:max val="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sq. m./person</a:t>
                </a:r>
              </a:p>
            </c:rich>
          </c:tx>
          <c:layout>
            <c:manualLayout>
              <c:xMode val="edge"/>
              <c:yMode val="edge"/>
              <c:x val="0.770578735442541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07421896"/>
        <c:crosses val="max"/>
        <c:crossBetween val="between"/>
        <c:majorUnit val="0.5"/>
      </c:valAx>
      <c:catAx>
        <c:axId val="1007421896"/>
        <c:scaling>
          <c:orientation val="minMax"/>
        </c:scaling>
        <c:delete val="1"/>
        <c:axPos val="b"/>
        <c:numFmt formatCode="General" sourceLinked="1"/>
        <c:majorTickMark val="out"/>
        <c:minorTickMark val="none"/>
        <c:tickLblPos val="nextTo"/>
        <c:crossAx val="10074241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9180156769218782E-2"/>
          <c:y val="0.85781092706140749"/>
          <c:w val="0.82489954056066306"/>
          <c:h val="0.1305664866843598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242083333333319E-2"/>
          <c:y val="5.6990555555555558E-2"/>
          <c:w val="0.8535159722222222"/>
          <c:h val="0.66256116604028492"/>
        </c:manualLayout>
      </c:layout>
      <c:barChart>
        <c:barDir val="col"/>
        <c:grouping val="stacked"/>
        <c:varyColors val="0"/>
        <c:ser>
          <c:idx val="0"/>
          <c:order val="0"/>
          <c:tx>
            <c:strRef>
              <c:f>'33_ábra_chart'!$E$9</c:f>
              <c:strCache>
                <c:ptCount val="1"/>
                <c:pt idx="0">
                  <c:v>Lengyelország</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'33_ábra_chart'!$F$8:$S$8</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I-II.</c:v>
                </c:pt>
                <c:pt idx="12">
                  <c:v>2018</c:v>
                </c:pt>
                <c:pt idx="13">
                  <c:v>2019 I-II.</c:v>
                </c:pt>
              </c:strCache>
            </c:strRef>
          </c:cat>
          <c:val>
            <c:numRef>
              <c:f>'33_ábra_chart'!$F$9:$S$9</c:f>
              <c:numCache>
                <c:formatCode>#\ ##0.0</c:formatCode>
                <c:ptCount val="14"/>
                <c:pt idx="0">
                  <c:v>2.71</c:v>
                </c:pt>
                <c:pt idx="1">
                  <c:v>1.8</c:v>
                </c:pt>
                <c:pt idx="2">
                  <c:v>0.75</c:v>
                </c:pt>
                <c:pt idx="3">
                  <c:v>1.9</c:v>
                </c:pt>
                <c:pt idx="4">
                  <c:v>2.6</c:v>
                </c:pt>
                <c:pt idx="5">
                  <c:v>2.7</c:v>
                </c:pt>
                <c:pt idx="6">
                  <c:v>3.1</c:v>
                </c:pt>
                <c:pt idx="7">
                  <c:v>3.05</c:v>
                </c:pt>
                <c:pt idx="8">
                  <c:v>4.0999999999999996</c:v>
                </c:pt>
                <c:pt idx="9">
                  <c:v>4.5380000000000003</c:v>
                </c:pt>
                <c:pt idx="10">
                  <c:v>5.03</c:v>
                </c:pt>
                <c:pt idx="11">
                  <c:v>3.2160000000000002</c:v>
                </c:pt>
                <c:pt idx="12">
                  <c:v>7.2</c:v>
                </c:pt>
                <c:pt idx="13">
                  <c:v>2.6465100000000001</c:v>
                </c:pt>
              </c:numCache>
            </c:numRef>
          </c:val>
          <c:extLst>
            <c:ext xmlns:c16="http://schemas.microsoft.com/office/drawing/2014/chart" uri="{C3380CC4-5D6E-409C-BE32-E72D297353CC}">
              <c16:uniqueId val="{00000000-A30C-483A-9DE1-DF92E1F52FCE}"/>
            </c:ext>
          </c:extLst>
        </c:ser>
        <c:ser>
          <c:idx val="1"/>
          <c:order val="1"/>
          <c:tx>
            <c:strRef>
              <c:f>'33_ábra_chart'!$E$10</c:f>
              <c:strCache>
                <c:ptCount val="1"/>
                <c:pt idx="0">
                  <c:v>Csehország</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'33_ábra_chart'!$F$8:$S$8</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I-II.</c:v>
                </c:pt>
                <c:pt idx="12">
                  <c:v>2018</c:v>
                </c:pt>
                <c:pt idx="13">
                  <c:v>2019 I-II.</c:v>
                </c:pt>
              </c:strCache>
            </c:strRef>
          </c:cat>
          <c:val>
            <c:numRef>
              <c:f>'33_ábra_chart'!$F$10:$S$10</c:f>
              <c:numCache>
                <c:formatCode>#\ ##0.0</c:formatCode>
                <c:ptCount val="14"/>
                <c:pt idx="0">
                  <c:v>2.9</c:v>
                </c:pt>
                <c:pt idx="1">
                  <c:v>1.2</c:v>
                </c:pt>
                <c:pt idx="2">
                  <c:v>0.6</c:v>
                </c:pt>
                <c:pt idx="3">
                  <c:v>0.85</c:v>
                </c:pt>
                <c:pt idx="4">
                  <c:v>2.1</c:v>
                </c:pt>
                <c:pt idx="5">
                  <c:v>0.65</c:v>
                </c:pt>
                <c:pt idx="6">
                  <c:v>1.4</c:v>
                </c:pt>
                <c:pt idx="7">
                  <c:v>2.0499999999999998</c:v>
                </c:pt>
                <c:pt idx="8">
                  <c:v>2.65</c:v>
                </c:pt>
                <c:pt idx="9">
                  <c:v>3.62</c:v>
                </c:pt>
                <c:pt idx="10">
                  <c:v>3.54</c:v>
                </c:pt>
                <c:pt idx="11">
                  <c:v>1.075</c:v>
                </c:pt>
                <c:pt idx="12">
                  <c:v>2.5099999999999998</c:v>
                </c:pt>
                <c:pt idx="13">
                  <c:v>1.8819999999999999</c:v>
                </c:pt>
              </c:numCache>
            </c:numRef>
          </c:val>
          <c:extLst>
            <c:ext xmlns:c16="http://schemas.microsoft.com/office/drawing/2014/chart" uri="{C3380CC4-5D6E-409C-BE32-E72D297353CC}">
              <c16:uniqueId val="{00000001-A30C-483A-9DE1-DF92E1F52FCE}"/>
            </c:ext>
          </c:extLst>
        </c:ser>
        <c:ser>
          <c:idx val="2"/>
          <c:order val="2"/>
          <c:tx>
            <c:strRef>
              <c:f>'33_ábra_chart'!$E$11</c:f>
              <c:strCache>
                <c:ptCount val="1"/>
                <c:pt idx="0">
                  <c:v>Szlovákia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'33_ábra_chart'!$F$8:$S$8</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I-II.</c:v>
                </c:pt>
                <c:pt idx="12">
                  <c:v>2018</c:v>
                </c:pt>
                <c:pt idx="13">
                  <c:v>2019 I-II.</c:v>
                </c:pt>
              </c:strCache>
            </c:strRef>
          </c:cat>
          <c:val>
            <c:numRef>
              <c:f>'33_ábra_chart'!$F$11:$S$11</c:f>
              <c:numCache>
                <c:formatCode>#\ ##0.0</c:formatCode>
                <c:ptCount val="14"/>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0.5</c:v>
                </c:pt>
                <c:pt idx="12">
                  <c:v>0.81799999999999995</c:v>
                </c:pt>
                <c:pt idx="13">
                  <c:v>0.189</c:v>
                </c:pt>
              </c:numCache>
            </c:numRef>
          </c:val>
          <c:extLst>
            <c:ext xmlns:c16="http://schemas.microsoft.com/office/drawing/2014/chart" uri="{C3380CC4-5D6E-409C-BE32-E72D297353CC}">
              <c16:uniqueId val="{00000002-A30C-483A-9DE1-DF92E1F52FCE}"/>
            </c:ext>
          </c:extLst>
        </c:ser>
        <c:ser>
          <c:idx val="3"/>
          <c:order val="3"/>
          <c:tx>
            <c:strRef>
              <c:f>'33_ábra_chart'!$E$12</c:f>
              <c:strCache>
                <c:ptCount val="1"/>
                <c:pt idx="0">
                  <c:v>Magyarország</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'33_ábra_chart'!$F$8:$S$8</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I-II.</c:v>
                </c:pt>
                <c:pt idx="12">
                  <c:v>2018</c:v>
                </c:pt>
                <c:pt idx="13">
                  <c:v>2019 I-II.</c:v>
                </c:pt>
              </c:strCache>
            </c:strRef>
          </c:cat>
          <c:val>
            <c:numRef>
              <c:f>'33_ábra_chart'!$F$12:$S$12</c:f>
              <c:numCache>
                <c:formatCode>#\ ##0.0</c:formatCode>
                <c:ptCount val="14"/>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0.49</c:v>
                </c:pt>
                <c:pt idx="12">
                  <c:v>1.819</c:v>
                </c:pt>
                <c:pt idx="13">
                  <c:v>0.59899999999999998</c:v>
                </c:pt>
              </c:numCache>
            </c:numRef>
          </c:val>
          <c:extLst>
            <c:ext xmlns:c16="http://schemas.microsoft.com/office/drawing/2014/chart" uri="{C3380CC4-5D6E-409C-BE32-E72D297353CC}">
              <c16:uniqueId val="{00000003-A30C-483A-9DE1-DF92E1F52FCE}"/>
            </c:ext>
          </c:extLst>
        </c:ser>
        <c:ser>
          <c:idx val="4"/>
          <c:order val="4"/>
          <c:tx>
            <c:strRef>
              <c:f>'33_ábra_chart'!$E$13</c:f>
              <c:strCache>
                <c:ptCount val="1"/>
                <c:pt idx="0">
                  <c:v>Románia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'33_ábra_chart'!$F$8:$S$8</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I-II.</c:v>
                </c:pt>
                <c:pt idx="12">
                  <c:v>2018</c:v>
                </c:pt>
                <c:pt idx="13">
                  <c:v>2019 I-II.</c:v>
                </c:pt>
              </c:strCache>
            </c:strRef>
          </c:cat>
          <c:val>
            <c:numRef>
              <c:f>'33_ábra_chart'!$F$13:$S$13</c:f>
              <c:numCache>
                <c:formatCode>#\ ##0.0</c:formatCode>
                <c:ptCount val="14"/>
                <c:pt idx="0">
                  <c:v>2.25</c:v>
                </c:pt>
                <c:pt idx="1">
                  <c:v>1.125</c:v>
                </c:pt>
                <c:pt idx="2">
                  <c:v>0.22</c:v>
                </c:pt>
                <c:pt idx="3">
                  <c:v>0.36</c:v>
                </c:pt>
                <c:pt idx="4">
                  <c:v>0.28000000000000003</c:v>
                </c:pt>
                <c:pt idx="5">
                  <c:v>0.27</c:v>
                </c:pt>
                <c:pt idx="6">
                  <c:v>0.33</c:v>
                </c:pt>
                <c:pt idx="7">
                  <c:v>0.95</c:v>
                </c:pt>
                <c:pt idx="8">
                  <c:v>0.8</c:v>
                </c:pt>
                <c:pt idx="9">
                  <c:v>0.91</c:v>
                </c:pt>
                <c:pt idx="10">
                  <c:v>0.96299999999999997</c:v>
                </c:pt>
                <c:pt idx="11">
                  <c:v>0.20499999999999999</c:v>
                </c:pt>
                <c:pt idx="12">
                  <c:v>0.9</c:v>
                </c:pt>
                <c:pt idx="13">
                  <c:v>0.40379999999999999</c:v>
                </c:pt>
              </c:numCache>
            </c:numRef>
          </c:val>
          <c:extLst>
            <c:ext xmlns:c16="http://schemas.microsoft.com/office/drawing/2014/chart" uri="{C3380CC4-5D6E-409C-BE32-E72D297353CC}">
              <c16:uniqueId val="{00000004-A30C-483A-9DE1-DF92E1F52FCE}"/>
            </c:ext>
          </c:extLst>
        </c:ser>
        <c:ser>
          <c:idx val="5"/>
          <c:order val="5"/>
          <c:tx>
            <c:strRef>
              <c:f>'33_ábra_chart'!$E$14</c:f>
              <c:strCache>
                <c:ptCount val="1"/>
                <c:pt idx="0">
                  <c:v>Bulgária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'33_ábra_chart'!$F$8:$S$8</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I-II.</c:v>
                </c:pt>
                <c:pt idx="12">
                  <c:v>2018</c:v>
                </c:pt>
                <c:pt idx="13">
                  <c:v>2019 I-II.</c:v>
                </c:pt>
              </c:strCache>
            </c:strRef>
          </c:cat>
          <c:val>
            <c:numRef>
              <c:f>'33_ábra_chart'!$F$14:$S$14</c:f>
              <c:numCache>
                <c:formatCode>#\ ##0.0</c:formatCode>
                <c:ptCount val="14"/>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5.1999999999999998E-2</c:v>
                </c:pt>
                <c:pt idx="12">
                  <c:v>0.61699999999999999</c:v>
                </c:pt>
                <c:pt idx="13">
                  <c:v>0.1484</c:v>
                </c:pt>
              </c:numCache>
            </c:numRef>
          </c:val>
          <c:extLst>
            <c:ext xmlns:c16="http://schemas.microsoft.com/office/drawing/2014/chart" uri="{C3380CC4-5D6E-409C-BE32-E72D297353CC}">
              <c16:uniqueId val="{00000005-A30C-483A-9DE1-DF92E1F52FCE}"/>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A30C-483A-9DE1-DF92E1F52FCE}"/>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7.4270555555555562E-2"/>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EUR</a:t>
                </a:r>
              </a:p>
            </c:rich>
          </c:tx>
          <c:layout>
            <c:manualLayout>
              <c:xMode val="edge"/>
              <c:yMode val="edge"/>
              <c:x val="0.81324861111111113"/>
              <c:y val="1.411975193723480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3749999999999E-2"/>
          <c:y val="6.1694259259259261E-2"/>
          <c:w val="0.8535159722222222"/>
          <c:h val="0.65510625986566495"/>
        </c:manualLayout>
      </c:layout>
      <c:barChart>
        <c:barDir val="col"/>
        <c:grouping val="stacked"/>
        <c:varyColors val="0"/>
        <c:ser>
          <c:idx val="0"/>
          <c:order val="0"/>
          <c:tx>
            <c:strRef>
              <c:f>'33_ábra_chart'!$D$9</c:f>
              <c:strCache>
                <c:ptCount val="1"/>
                <c:pt idx="0">
                  <c:v>Poland</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'33_ábra_chart'!$F$7:$S$7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H1</c:v>
                </c:pt>
                <c:pt idx="12">
                  <c:v>2018</c:v>
                </c:pt>
                <c:pt idx="13">
                  <c:v>2019 H1</c:v>
                </c:pt>
              </c:strCache>
            </c:strRef>
          </c:cat>
          <c:val>
            <c:numRef>
              <c:f>'33_ábra_chart'!$F$9:$S$9</c:f>
              <c:numCache>
                <c:formatCode>#\ ##0.0</c:formatCode>
                <c:ptCount val="14"/>
                <c:pt idx="0">
                  <c:v>2.71</c:v>
                </c:pt>
                <c:pt idx="1">
                  <c:v>1.8</c:v>
                </c:pt>
                <c:pt idx="2">
                  <c:v>0.75</c:v>
                </c:pt>
                <c:pt idx="3">
                  <c:v>1.9</c:v>
                </c:pt>
                <c:pt idx="4">
                  <c:v>2.6</c:v>
                </c:pt>
                <c:pt idx="5">
                  <c:v>2.7</c:v>
                </c:pt>
                <c:pt idx="6">
                  <c:v>3.1</c:v>
                </c:pt>
                <c:pt idx="7">
                  <c:v>3.05</c:v>
                </c:pt>
                <c:pt idx="8">
                  <c:v>4.0999999999999996</c:v>
                </c:pt>
                <c:pt idx="9">
                  <c:v>4.5380000000000003</c:v>
                </c:pt>
                <c:pt idx="10">
                  <c:v>5.03</c:v>
                </c:pt>
                <c:pt idx="11">
                  <c:v>3.2160000000000002</c:v>
                </c:pt>
                <c:pt idx="12">
                  <c:v>7.2</c:v>
                </c:pt>
                <c:pt idx="13">
                  <c:v>2.6465100000000001</c:v>
                </c:pt>
              </c:numCache>
            </c:numRef>
          </c:val>
          <c:extLst>
            <c:ext xmlns:c16="http://schemas.microsoft.com/office/drawing/2014/chart" uri="{C3380CC4-5D6E-409C-BE32-E72D297353CC}">
              <c16:uniqueId val="{00000000-58CD-46C0-BA5E-55EC3CBDEDDF}"/>
            </c:ext>
          </c:extLst>
        </c:ser>
        <c:ser>
          <c:idx val="1"/>
          <c:order val="1"/>
          <c:tx>
            <c:strRef>
              <c:f>'33_ábra_chart'!$D$10</c:f>
              <c:strCache>
                <c:ptCount val="1"/>
                <c:pt idx="0">
                  <c:v>Czech Republic</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'33_ábra_chart'!$F$7:$S$7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H1</c:v>
                </c:pt>
                <c:pt idx="12">
                  <c:v>2018</c:v>
                </c:pt>
                <c:pt idx="13">
                  <c:v>2019 H1</c:v>
                </c:pt>
              </c:strCache>
            </c:strRef>
          </c:cat>
          <c:val>
            <c:numRef>
              <c:f>'33_ábra_chart'!$F$10:$S$10</c:f>
              <c:numCache>
                <c:formatCode>#\ ##0.0</c:formatCode>
                <c:ptCount val="14"/>
                <c:pt idx="0">
                  <c:v>2.9</c:v>
                </c:pt>
                <c:pt idx="1">
                  <c:v>1.2</c:v>
                </c:pt>
                <c:pt idx="2">
                  <c:v>0.6</c:v>
                </c:pt>
                <c:pt idx="3">
                  <c:v>0.85</c:v>
                </c:pt>
                <c:pt idx="4">
                  <c:v>2.1</c:v>
                </c:pt>
                <c:pt idx="5">
                  <c:v>0.65</c:v>
                </c:pt>
                <c:pt idx="6">
                  <c:v>1.4</c:v>
                </c:pt>
                <c:pt idx="7">
                  <c:v>2.0499999999999998</c:v>
                </c:pt>
                <c:pt idx="8">
                  <c:v>2.65</c:v>
                </c:pt>
                <c:pt idx="9">
                  <c:v>3.62</c:v>
                </c:pt>
                <c:pt idx="10">
                  <c:v>3.54</c:v>
                </c:pt>
                <c:pt idx="11">
                  <c:v>1.075</c:v>
                </c:pt>
                <c:pt idx="12">
                  <c:v>2.5099999999999998</c:v>
                </c:pt>
                <c:pt idx="13">
                  <c:v>1.8819999999999999</c:v>
                </c:pt>
              </c:numCache>
            </c:numRef>
          </c:val>
          <c:extLst>
            <c:ext xmlns:c16="http://schemas.microsoft.com/office/drawing/2014/chart" uri="{C3380CC4-5D6E-409C-BE32-E72D297353CC}">
              <c16:uniqueId val="{00000001-58CD-46C0-BA5E-55EC3CBDEDDF}"/>
            </c:ext>
          </c:extLst>
        </c:ser>
        <c:ser>
          <c:idx val="2"/>
          <c:order val="2"/>
          <c:tx>
            <c:strRef>
              <c:f>'33_ábra_chart'!$D$11</c:f>
              <c:strCache>
                <c:ptCount val="1"/>
                <c:pt idx="0">
                  <c:v>Slovakia</c:v>
                </c:pt>
              </c:strCache>
            </c:strRef>
          </c:tx>
          <c:spPr>
            <a:solidFill>
              <a:srgbClr val="78A3D5"/>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'33_ábra_chart'!$F$7:$S$7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H1</c:v>
                </c:pt>
                <c:pt idx="12">
                  <c:v>2018</c:v>
                </c:pt>
                <c:pt idx="13">
                  <c:v>2019 H1</c:v>
                </c:pt>
              </c:strCache>
            </c:strRef>
          </c:cat>
          <c:val>
            <c:numRef>
              <c:f>'33_ábra_chart'!$F$11:$S$11</c:f>
              <c:numCache>
                <c:formatCode>#\ ##0.0</c:formatCode>
                <c:ptCount val="14"/>
                <c:pt idx="0">
                  <c:v>0.58499999999999996</c:v>
                </c:pt>
                <c:pt idx="1">
                  <c:v>0.15</c:v>
                </c:pt>
                <c:pt idx="2">
                  <c:v>0.12</c:v>
                </c:pt>
                <c:pt idx="3">
                  <c:v>9.5000000000000001E-2</c:v>
                </c:pt>
                <c:pt idx="4">
                  <c:v>0.55000000000000004</c:v>
                </c:pt>
                <c:pt idx="5">
                  <c:v>0.05</c:v>
                </c:pt>
                <c:pt idx="6">
                  <c:v>0.3</c:v>
                </c:pt>
                <c:pt idx="7">
                  <c:v>0.6</c:v>
                </c:pt>
                <c:pt idx="8">
                  <c:v>0.41499999999999998</c:v>
                </c:pt>
                <c:pt idx="9">
                  <c:v>0.88</c:v>
                </c:pt>
                <c:pt idx="10">
                  <c:v>0.52500000000000002</c:v>
                </c:pt>
                <c:pt idx="11">
                  <c:v>0.5</c:v>
                </c:pt>
                <c:pt idx="12">
                  <c:v>0.81799999999999995</c:v>
                </c:pt>
                <c:pt idx="13">
                  <c:v>0.189</c:v>
                </c:pt>
              </c:numCache>
            </c:numRef>
          </c:val>
          <c:extLst>
            <c:ext xmlns:c16="http://schemas.microsoft.com/office/drawing/2014/chart" uri="{C3380CC4-5D6E-409C-BE32-E72D297353CC}">
              <c16:uniqueId val="{00000002-58CD-46C0-BA5E-55EC3CBDEDDF}"/>
            </c:ext>
          </c:extLst>
        </c:ser>
        <c:ser>
          <c:idx val="3"/>
          <c:order val="3"/>
          <c:tx>
            <c:strRef>
              <c:f>'33_ábra_chart'!$D$12</c:f>
              <c:strCache>
                <c:ptCount val="1"/>
                <c:pt idx="0">
                  <c:v>Hungary</c:v>
                </c:pt>
              </c:strCache>
            </c:strRef>
          </c:tx>
          <c:spPr>
            <a:solidFill>
              <a:srgbClr val="669933"/>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'33_ábra_chart'!$F$7:$S$7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H1</c:v>
                </c:pt>
                <c:pt idx="12">
                  <c:v>2018</c:v>
                </c:pt>
                <c:pt idx="13">
                  <c:v>2019 H1</c:v>
                </c:pt>
              </c:strCache>
            </c:strRef>
          </c:cat>
          <c:val>
            <c:numRef>
              <c:f>'33_ábra_chart'!$F$12:$S$12</c:f>
              <c:numCache>
                <c:formatCode>#\ ##0.0</c:formatCode>
                <c:ptCount val="14"/>
                <c:pt idx="0">
                  <c:v>1.9319999999999999</c:v>
                </c:pt>
                <c:pt idx="1">
                  <c:v>0.40010000000000001</c:v>
                </c:pt>
                <c:pt idx="2">
                  <c:v>0.33189999999999997</c:v>
                </c:pt>
                <c:pt idx="3">
                  <c:v>0.24066820973782774</c:v>
                </c:pt>
                <c:pt idx="4">
                  <c:v>0.73164000000000007</c:v>
                </c:pt>
                <c:pt idx="5">
                  <c:v>0.15290999999999999</c:v>
                </c:pt>
                <c:pt idx="6">
                  <c:v>0.35638999999999998</c:v>
                </c:pt>
                <c:pt idx="7">
                  <c:v>0.61735300000000004</c:v>
                </c:pt>
                <c:pt idx="8">
                  <c:v>0.8096383795698926</c:v>
                </c:pt>
                <c:pt idx="9">
                  <c:v>1.671</c:v>
                </c:pt>
                <c:pt idx="10">
                  <c:v>1.754</c:v>
                </c:pt>
                <c:pt idx="11">
                  <c:v>0.49</c:v>
                </c:pt>
                <c:pt idx="12">
                  <c:v>1.819</c:v>
                </c:pt>
                <c:pt idx="13">
                  <c:v>0.59899999999999998</c:v>
                </c:pt>
              </c:numCache>
            </c:numRef>
          </c:val>
          <c:extLst>
            <c:ext xmlns:c16="http://schemas.microsoft.com/office/drawing/2014/chart" uri="{C3380CC4-5D6E-409C-BE32-E72D297353CC}">
              <c16:uniqueId val="{00000003-58CD-46C0-BA5E-55EC3CBDEDDF}"/>
            </c:ext>
          </c:extLst>
        </c:ser>
        <c:ser>
          <c:idx val="4"/>
          <c:order val="4"/>
          <c:tx>
            <c:strRef>
              <c:f>'33_ábra_chart'!$D$13</c:f>
              <c:strCache>
                <c:ptCount val="1"/>
                <c:pt idx="0">
                  <c:v>Romania</c:v>
                </c:pt>
              </c:strCache>
            </c:strRef>
          </c:tx>
          <c:spPr>
            <a:solidFill>
              <a:srgbClr val="FFCC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'33_ábra_chart'!$F$7:$S$7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H1</c:v>
                </c:pt>
                <c:pt idx="12">
                  <c:v>2018</c:v>
                </c:pt>
                <c:pt idx="13">
                  <c:v>2019 H1</c:v>
                </c:pt>
              </c:strCache>
            </c:strRef>
          </c:cat>
          <c:val>
            <c:numRef>
              <c:f>'33_ábra_chart'!$F$13:$S$13</c:f>
              <c:numCache>
                <c:formatCode>#\ ##0.0</c:formatCode>
                <c:ptCount val="14"/>
                <c:pt idx="0">
                  <c:v>2.25</c:v>
                </c:pt>
                <c:pt idx="1">
                  <c:v>1.125</c:v>
                </c:pt>
                <c:pt idx="2">
                  <c:v>0.22</c:v>
                </c:pt>
                <c:pt idx="3">
                  <c:v>0.36</c:v>
                </c:pt>
                <c:pt idx="4">
                  <c:v>0.28000000000000003</c:v>
                </c:pt>
                <c:pt idx="5">
                  <c:v>0.27</c:v>
                </c:pt>
                <c:pt idx="6">
                  <c:v>0.33</c:v>
                </c:pt>
                <c:pt idx="7">
                  <c:v>0.95</c:v>
                </c:pt>
                <c:pt idx="8">
                  <c:v>0.8</c:v>
                </c:pt>
                <c:pt idx="9">
                  <c:v>0.91</c:v>
                </c:pt>
                <c:pt idx="10">
                  <c:v>0.96299999999999997</c:v>
                </c:pt>
                <c:pt idx="11">
                  <c:v>0.20499999999999999</c:v>
                </c:pt>
                <c:pt idx="12">
                  <c:v>0.9</c:v>
                </c:pt>
                <c:pt idx="13">
                  <c:v>0.40379999999999999</c:v>
                </c:pt>
              </c:numCache>
            </c:numRef>
          </c:val>
          <c:extLst>
            <c:ext xmlns:c16="http://schemas.microsoft.com/office/drawing/2014/chart" uri="{C3380CC4-5D6E-409C-BE32-E72D297353CC}">
              <c16:uniqueId val="{00000004-58CD-46C0-BA5E-55EC3CBDEDDF}"/>
            </c:ext>
          </c:extLst>
        </c:ser>
        <c:ser>
          <c:idx val="5"/>
          <c:order val="5"/>
          <c:tx>
            <c:strRef>
              <c:f>'33_ábra_chart'!$D$14</c:f>
              <c:strCache>
                <c:ptCount val="1"/>
                <c:pt idx="0">
                  <c:v>Bulgaria</c:v>
                </c:pt>
              </c:strCache>
            </c:strRef>
          </c:tx>
          <c:spPr>
            <a:solidFill>
              <a:srgbClr val="E57200"/>
            </a:solidFill>
            <a:ln w="9525" cap="flat" cmpd="sng" algn="ctr">
              <a:solidFill>
                <a:sysClr val="windowText" lastClr="000000">
                  <a:lumMod val="100000"/>
                </a:sysClr>
              </a:solidFill>
              <a:prstDash val="solid"/>
              <a:round/>
              <a:headEnd type="none" w="med" len="med"/>
              <a:tailEnd type="none" w="med" len="med"/>
            </a:ln>
            <a:effectLst/>
          </c:spPr>
          <c:invertIfNegative val="0"/>
          <c:cat>
            <c:strRef>
              <c:f>'33_ábra_chart'!$F$7:$S$7</c:f>
              <c:strCache>
                <c:ptCount val="14"/>
                <c:pt idx="0">
                  <c:v>2007</c:v>
                </c:pt>
                <c:pt idx="1">
                  <c:v>2008</c:v>
                </c:pt>
                <c:pt idx="2">
                  <c:v>2009</c:v>
                </c:pt>
                <c:pt idx="3">
                  <c:v>2010</c:v>
                </c:pt>
                <c:pt idx="4">
                  <c:v>2011</c:v>
                </c:pt>
                <c:pt idx="5">
                  <c:v>2012</c:v>
                </c:pt>
                <c:pt idx="6">
                  <c:v>2013</c:v>
                </c:pt>
                <c:pt idx="7">
                  <c:v>2014</c:v>
                </c:pt>
                <c:pt idx="8">
                  <c:v>2015</c:v>
                </c:pt>
                <c:pt idx="9">
                  <c:v>2016</c:v>
                </c:pt>
                <c:pt idx="10">
                  <c:v>2017</c:v>
                </c:pt>
                <c:pt idx="11">
                  <c:v>2018 H1</c:v>
                </c:pt>
                <c:pt idx="12">
                  <c:v>2018</c:v>
                </c:pt>
                <c:pt idx="13">
                  <c:v>2019 H1</c:v>
                </c:pt>
              </c:strCache>
            </c:strRef>
          </c:cat>
          <c:val>
            <c:numRef>
              <c:f>'33_ábra_chart'!$F$14:$S$14</c:f>
              <c:numCache>
                <c:formatCode>#\ ##0.0</c:formatCode>
                <c:ptCount val="14"/>
                <c:pt idx="0">
                  <c:v>0.59399999999999997</c:v>
                </c:pt>
                <c:pt idx="1">
                  <c:v>0.56499999999999995</c:v>
                </c:pt>
                <c:pt idx="2">
                  <c:v>0.03</c:v>
                </c:pt>
                <c:pt idx="3">
                  <c:v>2.5000000000000001E-2</c:v>
                </c:pt>
                <c:pt idx="4">
                  <c:v>0.20499999999999999</c:v>
                </c:pt>
                <c:pt idx="5">
                  <c:v>5.8999999999999997E-2</c:v>
                </c:pt>
                <c:pt idx="6">
                  <c:v>0.11799999999999999</c:v>
                </c:pt>
                <c:pt idx="7">
                  <c:v>0.23400000000000001</c:v>
                </c:pt>
                <c:pt idx="8">
                  <c:v>0.21</c:v>
                </c:pt>
                <c:pt idx="9">
                  <c:v>0.26200000000000001</c:v>
                </c:pt>
                <c:pt idx="10">
                  <c:v>0.95699999999999996</c:v>
                </c:pt>
                <c:pt idx="11">
                  <c:v>5.1999999999999998E-2</c:v>
                </c:pt>
                <c:pt idx="12">
                  <c:v>0.61699999999999999</c:v>
                </c:pt>
                <c:pt idx="13">
                  <c:v>0.1484</c:v>
                </c:pt>
              </c:numCache>
            </c:numRef>
          </c:val>
          <c:extLst>
            <c:ext xmlns:c16="http://schemas.microsoft.com/office/drawing/2014/chart" uri="{C3380CC4-5D6E-409C-BE32-E72D297353CC}">
              <c16:uniqueId val="{00000005-58CD-46C0-BA5E-55EC3CBDEDDF}"/>
            </c:ext>
          </c:extLst>
        </c:ser>
        <c:dLbls>
          <c:showLegendKey val="0"/>
          <c:showVal val="0"/>
          <c:showCatName val="0"/>
          <c:showSerName val="0"/>
          <c:showPercent val="0"/>
          <c:showBubbleSize val="0"/>
        </c:dLbls>
        <c:gapWidth val="150"/>
        <c:overlap val="100"/>
        <c:axId val="541905072"/>
        <c:axId val="541905400"/>
      </c:barChart>
      <c:barChart>
        <c:barDir val="col"/>
        <c:grouping val="stacked"/>
        <c:varyColors val="0"/>
        <c:ser>
          <c:idx val="6"/>
          <c:order val="6"/>
          <c:tx>
            <c:v>fikt</c:v>
          </c:tx>
          <c:spPr>
            <a:solidFill>
              <a:schemeClr val="accent1">
                <a:lumMod val="60000"/>
              </a:schemeClr>
            </a:solidFill>
            <a:ln>
              <a:noFill/>
            </a:ln>
            <a:effectLst/>
          </c:spPr>
          <c:invertIfNegative val="0"/>
          <c:extLst>
            <c:ext xmlns:c16="http://schemas.microsoft.com/office/drawing/2014/chart" uri="{C3380CC4-5D6E-409C-BE32-E72D297353CC}">
              <c16:uniqueId val="{00000006-58CD-46C0-BA5E-55EC3CBDEDDF}"/>
            </c:ext>
          </c:extLst>
        </c:ser>
        <c:dLbls>
          <c:showLegendKey val="0"/>
          <c:showVal val="0"/>
          <c:showCatName val="0"/>
          <c:showSerName val="0"/>
          <c:showPercent val="0"/>
          <c:showBubbleSize val="0"/>
        </c:dLbls>
        <c:gapWidth val="150"/>
        <c:overlap val="100"/>
        <c:axId val="628147032"/>
        <c:axId val="628146048"/>
      </c:barChart>
      <c:catAx>
        <c:axId val="54190507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541905400"/>
        <c:crosses val="autoZero"/>
        <c:auto val="1"/>
        <c:lblAlgn val="ctr"/>
        <c:lblOffset val="100"/>
        <c:noMultiLvlLbl val="0"/>
      </c:catAx>
      <c:valAx>
        <c:axId val="541905400"/>
        <c:scaling>
          <c:orientation val="minMax"/>
        </c:scaling>
        <c:delete val="0"/>
        <c:axPos val="l"/>
        <c:majorGridlines>
          <c:spPr>
            <a:ln w="3175" cap="flat" cmpd="sng" algn="ctr">
              <a:solidFill>
                <a:sysClr val="window" lastClr="FFFFFF">
                  <a:lumMod val="7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8.1326111111111113E-2"/>
              <c:y val="1.412037037037036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41905072"/>
        <c:crosses val="autoZero"/>
        <c:crossBetween val="between"/>
      </c:valAx>
      <c:valAx>
        <c:axId val="628146048"/>
        <c:scaling>
          <c:orientation val="minMax"/>
          <c:max val="16"/>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bn</a:t>
                </a:r>
              </a:p>
            </c:rich>
          </c:tx>
          <c:layout>
            <c:manualLayout>
              <c:xMode val="edge"/>
              <c:yMode val="edge"/>
              <c:x val="0.83794305555555559"/>
              <c:y val="3.763603623621121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28147032"/>
        <c:crosses val="max"/>
        <c:crossBetween val="between"/>
        <c:majorUnit val="2"/>
      </c:valAx>
      <c:catAx>
        <c:axId val="628147032"/>
        <c:scaling>
          <c:orientation val="minMax"/>
        </c:scaling>
        <c:delete val="1"/>
        <c:axPos val="b"/>
        <c:majorTickMark val="out"/>
        <c:minorTickMark val="none"/>
        <c:tickLblPos val="nextTo"/>
        <c:crossAx val="6281460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2.0372797711663285E-2"/>
          <c:y val="0.88567365340846371"/>
          <c:w val="0.95925424741069043"/>
          <c:h val="9.090518698331510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9979754032199E-2"/>
          <c:y val="5.1942581489916893E-2"/>
          <c:w val="0.82463128490646542"/>
          <c:h val="0.62710031862541016"/>
        </c:manualLayout>
      </c:layout>
      <c:barChart>
        <c:barDir val="col"/>
        <c:grouping val="clustered"/>
        <c:varyColors val="0"/>
        <c:ser>
          <c:idx val="0"/>
          <c:order val="0"/>
          <c:tx>
            <c:strRef>
              <c:f>'34_ábra_chart'!$J$8</c:f>
              <c:strCache>
                <c:ptCount val="1"/>
                <c:pt idx="0">
                  <c:v>Befektetési volumen</c:v>
                </c:pt>
              </c:strCache>
            </c:strRef>
          </c:tx>
          <c:spPr>
            <a:solidFill>
              <a:srgbClr val="E57200"/>
            </a:solidFill>
            <a:ln>
              <a:noFill/>
            </a:ln>
            <a:effectLst/>
          </c:spPr>
          <c:invertIfNegative val="0"/>
          <c:cat>
            <c:multiLvlStrRef>
              <c:f>'34_ábra_chart'!$H$9:$I$62</c:f>
              <c:multiLvlStrCache>
                <c:ptCount val="54"/>
                <c:lvl>
                  <c:pt idx="0">
                    <c:v>2011</c:v>
                  </c:pt>
                  <c:pt idx="1">
                    <c:v>2012</c:v>
                  </c:pt>
                  <c:pt idx="2">
                    <c:v>2013</c:v>
                  </c:pt>
                  <c:pt idx="3">
                    <c:v>2014</c:v>
                  </c:pt>
                  <c:pt idx="4">
                    <c:v>2015</c:v>
                  </c:pt>
                  <c:pt idx="5">
                    <c:v>2016</c:v>
                  </c:pt>
                  <c:pt idx="6">
                    <c:v>2017</c:v>
                  </c:pt>
                  <c:pt idx="7">
                    <c:v>2018</c:v>
                  </c:pt>
                  <c:pt idx="8">
                    <c:v>2019 I-II.</c:v>
                  </c:pt>
                  <c:pt idx="9">
                    <c:v>2011</c:v>
                  </c:pt>
                  <c:pt idx="10">
                    <c:v>2012</c:v>
                  </c:pt>
                  <c:pt idx="11">
                    <c:v>2013</c:v>
                  </c:pt>
                  <c:pt idx="12">
                    <c:v>2014</c:v>
                  </c:pt>
                  <c:pt idx="13">
                    <c:v>2015</c:v>
                  </c:pt>
                  <c:pt idx="14">
                    <c:v>2016</c:v>
                  </c:pt>
                  <c:pt idx="15">
                    <c:v>2017</c:v>
                  </c:pt>
                  <c:pt idx="16">
                    <c:v>2018</c:v>
                  </c:pt>
                  <c:pt idx="17">
                    <c:v>2019 I-II.</c:v>
                  </c:pt>
                  <c:pt idx="18">
                    <c:v>2011</c:v>
                  </c:pt>
                  <c:pt idx="19">
                    <c:v>2012</c:v>
                  </c:pt>
                  <c:pt idx="20">
                    <c:v>2013</c:v>
                  </c:pt>
                  <c:pt idx="21">
                    <c:v>2014</c:v>
                  </c:pt>
                  <c:pt idx="22">
                    <c:v>2015</c:v>
                  </c:pt>
                  <c:pt idx="23">
                    <c:v>2016</c:v>
                  </c:pt>
                  <c:pt idx="24">
                    <c:v>2017</c:v>
                  </c:pt>
                  <c:pt idx="25">
                    <c:v>2018</c:v>
                  </c:pt>
                  <c:pt idx="26">
                    <c:v>2019 I-II.</c:v>
                  </c:pt>
                  <c:pt idx="27">
                    <c:v>2011</c:v>
                  </c:pt>
                  <c:pt idx="28">
                    <c:v>2012</c:v>
                  </c:pt>
                  <c:pt idx="29">
                    <c:v>2013</c:v>
                  </c:pt>
                  <c:pt idx="30">
                    <c:v>2014</c:v>
                  </c:pt>
                  <c:pt idx="31">
                    <c:v>2015</c:v>
                  </c:pt>
                  <c:pt idx="32">
                    <c:v>2016</c:v>
                  </c:pt>
                  <c:pt idx="33">
                    <c:v>2017</c:v>
                  </c:pt>
                  <c:pt idx="34">
                    <c:v>2018</c:v>
                  </c:pt>
                  <c:pt idx="35">
                    <c:v>2019 I-II.</c:v>
                  </c:pt>
                  <c:pt idx="36">
                    <c:v>2011</c:v>
                  </c:pt>
                  <c:pt idx="37">
                    <c:v>2012</c:v>
                  </c:pt>
                  <c:pt idx="38">
                    <c:v>2013</c:v>
                  </c:pt>
                  <c:pt idx="39">
                    <c:v>2014</c:v>
                  </c:pt>
                  <c:pt idx="40">
                    <c:v>2015</c:v>
                  </c:pt>
                  <c:pt idx="41">
                    <c:v>2016</c:v>
                  </c:pt>
                  <c:pt idx="42">
                    <c:v>2017</c:v>
                  </c:pt>
                  <c:pt idx="43">
                    <c:v>2018</c:v>
                  </c:pt>
                  <c:pt idx="44">
                    <c:v>2019 I-II.</c:v>
                  </c:pt>
                  <c:pt idx="45">
                    <c:v>2011</c:v>
                  </c:pt>
                  <c:pt idx="46">
                    <c:v>2012</c:v>
                  </c:pt>
                  <c:pt idx="47">
                    <c:v>2013</c:v>
                  </c:pt>
                  <c:pt idx="48">
                    <c:v>2014</c:v>
                  </c:pt>
                  <c:pt idx="49">
                    <c:v>2015</c:v>
                  </c:pt>
                  <c:pt idx="50">
                    <c:v>2016</c:v>
                  </c:pt>
                  <c:pt idx="51">
                    <c:v>2017</c:v>
                  </c:pt>
                  <c:pt idx="52">
                    <c:v>2018</c:v>
                  </c:pt>
                  <c:pt idx="53">
                    <c:v>2019 I-II.</c:v>
                  </c:pt>
                </c:lvl>
                <c:lvl>
                  <c:pt idx="0">
                    <c:v>Lengyelo.</c:v>
                  </c:pt>
                  <c:pt idx="9">
                    <c:v>Cseho.</c:v>
                  </c:pt>
                  <c:pt idx="18">
                    <c:v>Szlovákia</c:v>
                  </c:pt>
                  <c:pt idx="27">
                    <c:v>Magyaro.</c:v>
                  </c:pt>
                  <c:pt idx="36">
                    <c:v>Románia</c:v>
                  </c:pt>
                  <c:pt idx="45">
                    <c:v>Bulgária</c:v>
                  </c:pt>
                </c:lvl>
              </c:multiLvlStrCache>
            </c:multiLvlStrRef>
          </c:cat>
          <c:val>
            <c:numRef>
              <c:f>'34_ábra_chart'!$J$9:$J$62</c:f>
              <c:numCache>
                <c:formatCode>#,##0</c:formatCode>
                <c:ptCount val="54"/>
                <c:pt idx="0">
                  <c:v>2600</c:v>
                </c:pt>
                <c:pt idx="1">
                  <c:v>2700</c:v>
                </c:pt>
                <c:pt idx="2">
                  <c:v>3100</c:v>
                </c:pt>
                <c:pt idx="3">
                  <c:v>3050</c:v>
                </c:pt>
                <c:pt idx="4">
                  <c:v>4100</c:v>
                </c:pt>
                <c:pt idx="5">
                  <c:v>4538</c:v>
                </c:pt>
                <c:pt idx="6">
                  <c:v>5030</c:v>
                </c:pt>
                <c:pt idx="7">
                  <c:v>7200</c:v>
                </c:pt>
                <c:pt idx="8">
                  <c:v>2646.51</c:v>
                </c:pt>
                <c:pt idx="9">
                  <c:v>2100</c:v>
                </c:pt>
                <c:pt idx="10">
                  <c:v>650</c:v>
                </c:pt>
                <c:pt idx="11">
                  <c:v>1400</c:v>
                </c:pt>
                <c:pt idx="12">
                  <c:v>2050</c:v>
                </c:pt>
                <c:pt idx="13">
                  <c:v>2650</c:v>
                </c:pt>
                <c:pt idx="14">
                  <c:v>3620</c:v>
                </c:pt>
                <c:pt idx="15">
                  <c:v>3540</c:v>
                </c:pt>
                <c:pt idx="16">
                  <c:v>2510</c:v>
                </c:pt>
                <c:pt idx="17">
                  <c:v>1882</c:v>
                </c:pt>
                <c:pt idx="18">
                  <c:v>550</c:v>
                </c:pt>
                <c:pt idx="19">
                  <c:v>50</c:v>
                </c:pt>
                <c:pt idx="20">
                  <c:v>300</c:v>
                </c:pt>
                <c:pt idx="21">
                  <c:v>600</c:v>
                </c:pt>
                <c:pt idx="22">
                  <c:v>415</c:v>
                </c:pt>
                <c:pt idx="23">
                  <c:v>880</c:v>
                </c:pt>
                <c:pt idx="24">
                  <c:v>525</c:v>
                </c:pt>
                <c:pt idx="25">
                  <c:v>818</c:v>
                </c:pt>
                <c:pt idx="26">
                  <c:v>189</c:v>
                </c:pt>
                <c:pt idx="27">
                  <c:v>731.6400000000001</c:v>
                </c:pt>
                <c:pt idx="28">
                  <c:v>152.91</c:v>
                </c:pt>
                <c:pt idx="29">
                  <c:v>356.39</c:v>
                </c:pt>
                <c:pt idx="30">
                  <c:v>617.35300000000007</c:v>
                </c:pt>
                <c:pt idx="31">
                  <c:v>809.63837956989255</c:v>
                </c:pt>
                <c:pt idx="32">
                  <c:v>1671</c:v>
                </c:pt>
                <c:pt idx="33">
                  <c:v>1754</c:v>
                </c:pt>
                <c:pt idx="34">
                  <c:v>1819</c:v>
                </c:pt>
                <c:pt idx="35">
                  <c:v>599</c:v>
                </c:pt>
                <c:pt idx="36">
                  <c:v>280</c:v>
                </c:pt>
                <c:pt idx="37">
                  <c:v>270</c:v>
                </c:pt>
                <c:pt idx="38">
                  <c:v>330</c:v>
                </c:pt>
                <c:pt idx="39">
                  <c:v>950</c:v>
                </c:pt>
                <c:pt idx="40">
                  <c:v>800</c:v>
                </c:pt>
                <c:pt idx="41">
                  <c:v>910</c:v>
                </c:pt>
                <c:pt idx="42">
                  <c:v>963</c:v>
                </c:pt>
                <c:pt idx="43">
                  <c:v>900</c:v>
                </c:pt>
                <c:pt idx="44">
                  <c:v>403.8</c:v>
                </c:pt>
                <c:pt idx="45">
                  <c:v>205</c:v>
                </c:pt>
                <c:pt idx="46">
                  <c:v>59</c:v>
                </c:pt>
                <c:pt idx="47">
                  <c:v>118</c:v>
                </c:pt>
                <c:pt idx="48">
                  <c:v>234</c:v>
                </c:pt>
                <c:pt idx="49">
                  <c:v>210</c:v>
                </c:pt>
                <c:pt idx="50">
                  <c:v>262</c:v>
                </c:pt>
                <c:pt idx="51">
                  <c:v>957</c:v>
                </c:pt>
                <c:pt idx="52">
                  <c:v>617</c:v>
                </c:pt>
                <c:pt idx="53">
                  <c:v>148.4</c:v>
                </c:pt>
              </c:numCache>
            </c:numRef>
          </c:val>
          <c:extLst>
            <c:ext xmlns:c16="http://schemas.microsoft.com/office/drawing/2014/chart" uri="{C3380CC4-5D6E-409C-BE32-E72D297353CC}">
              <c16:uniqueId val="{00000000-3D71-4A88-B92A-C7C932FE72E7}"/>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'34_ábra_chart'!$K$8</c:f>
              <c:strCache>
                <c:ptCount val="1"/>
                <c:pt idx="0">
                  <c:v>Irodapiaci prime hozam (jobb skála)</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C385-4784-8A09-C6E3701E234C}"/>
              </c:ext>
            </c:extLst>
          </c:dPt>
          <c:dPt>
            <c:idx val="18"/>
            <c:marker>
              <c:symbol val="none"/>
            </c:marker>
            <c:bubble3D val="0"/>
            <c:spPr>
              <a:ln w="28575" cap="rnd">
                <a:noFill/>
                <a:round/>
              </a:ln>
              <a:effectLst/>
            </c:spPr>
            <c:extLst>
              <c:ext xmlns:c16="http://schemas.microsoft.com/office/drawing/2014/chart" uri="{C3380CC4-5D6E-409C-BE32-E72D297353CC}">
                <c16:uniqueId val="{00000003-C385-4784-8A09-C6E3701E234C}"/>
              </c:ext>
            </c:extLst>
          </c:dPt>
          <c:dPt>
            <c:idx val="27"/>
            <c:marker>
              <c:symbol val="none"/>
            </c:marker>
            <c:bubble3D val="0"/>
            <c:spPr>
              <a:ln w="28575" cap="rnd">
                <a:noFill/>
                <a:round/>
              </a:ln>
              <a:effectLst/>
            </c:spPr>
            <c:extLst>
              <c:ext xmlns:c16="http://schemas.microsoft.com/office/drawing/2014/chart" uri="{C3380CC4-5D6E-409C-BE32-E72D297353CC}">
                <c16:uniqueId val="{00000005-C385-4784-8A09-C6E3701E234C}"/>
              </c:ext>
            </c:extLst>
          </c:dPt>
          <c:dPt>
            <c:idx val="36"/>
            <c:marker>
              <c:symbol val="none"/>
            </c:marker>
            <c:bubble3D val="0"/>
            <c:spPr>
              <a:ln w="28575" cap="rnd">
                <a:noFill/>
                <a:round/>
              </a:ln>
              <a:effectLst/>
            </c:spPr>
            <c:extLst>
              <c:ext xmlns:c16="http://schemas.microsoft.com/office/drawing/2014/chart" uri="{C3380CC4-5D6E-409C-BE32-E72D297353CC}">
                <c16:uniqueId val="{00000007-C385-4784-8A09-C6E3701E234C}"/>
              </c:ext>
            </c:extLst>
          </c:dPt>
          <c:dPt>
            <c:idx val="45"/>
            <c:marker>
              <c:symbol val="none"/>
            </c:marker>
            <c:bubble3D val="0"/>
            <c:spPr>
              <a:ln w="28575" cap="rnd">
                <a:noFill/>
                <a:round/>
              </a:ln>
              <a:effectLst/>
            </c:spPr>
            <c:extLst>
              <c:ext xmlns:c16="http://schemas.microsoft.com/office/drawing/2014/chart" uri="{C3380CC4-5D6E-409C-BE32-E72D297353CC}">
                <c16:uniqueId val="{00000009-C385-4784-8A09-C6E3701E234C}"/>
              </c:ext>
            </c:extLst>
          </c:dPt>
          <c:cat>
            <c:multiLvlStrRef>
              <c:f>'34_ábra_chart'!$H$9:$I$62</c:f>
              <c:multiLvlStrCache>
                <c:ptCount val="54"/>
                <c:lvl>
                  <c:pt idx="0">
                    <c:v>2011</c:v>
                  </c:pt>
                  <c:pt idx="1">
                    <c:v>2012</c:v>
                  </c:pt>
                  <c:pt idx="2">
                    <c:v>2013</c:v>
                  </c:pt>
                  <c:pt idx="3">
                    <c:v>2014</c:v>
                  </c:pt>
                  <c:pt idx="4">
                    <c:v>2015</c:v>
                  </c:pt>
                  <c:pt idx="5">
                    <c:v>2016</c:v>
                  </c:pt>
                  <c:pt idx="6">
                    <c:v>2017</c:v>
                  </c:pt>
                  <c:pt idx="7">
                    <c:v>2018</c:v>
                  </c:pt>
                  <c:pt idx="8">
                    <c:v>2019 I-II.</c:v>
                  </c:pt>
                  <c:pt idx="9">
                    <c:v>2011</c:v>
                  </c:pt>
                  <c:pt idx="10">
                    <c:v>2012</c:v>
                  </c:pt>
                  <c:pt idx="11">
                    <c:v>2013</c:v>
                  </c:pt>
                  <c:pt idx="12">
                    <c:v>2014</c:v>
                  </c:pt>
                  <c:pt idx="13">
                    <c:v>2015</c:v>
                  </c:pt>
                  <c:pt idx="14">
                    <c:v>2016</c:v>
                  </c:pt>
                  <c:pt idx="15">
                    <c:v>2017</c:v>
                  </c:pt>
                  <c:pt idx="16">
                    <c:v>2018</c:v>
                  </c:pt>
                  <c:pt idx="17">
                    <c:v>2019 I-II.</c:v>
                  </c:pt>
                  <c:pt idx="18">
                    <c:v>2011</c:v>
                  </c:pt>
                  <c:pt idx="19">
                    <c:v>2012</c:v>
                  </c:pt>
                  <c:pt idx="20">
                    <c:v>2013</c:v>
                  </c:pt>
                  <c:pt idx="21">
                    <c:v>2014</c:v>
                  </c:pt>
                  <c:pt idx="22">
                    <c:v>2015</c:v>
                  </c:pt>
                  <c:pt idx="23">
                    <c:v>2016</c:v>
                  </c:pt>
                  <c:pt idx="24">
                    <c:v>2017</c:v>
                  </c:pt>
                  <c:pt idx="25">
                    <c:v>2018</c:v>
                  </c:pt>
                  <c:pt idx="26">
                    <c:v>2019 I-II.</c:v>
                  </c:pt>
                  <c:pt idx="27">
                    <c:v>2011</c:v>
                  </c:pt>
                  <c:pt idx="28">
                    <c:v>2012</c:v>
                  </c:pt>
                  <c:pt idx="29">
                    <c:v>2013</c:v>
                  </c:pt>
                  <c:pt idx="30">
                    <c:v>2014</c:v>
                  </c:pt>
                  <c:pt idx="31">
                    <c:v>2015</c:v>
                  </c:pt>
                  <c:pt idx="32">
                    <c:v>2016</c:v>
                  </c:pt>
                  <c:pt idx="33">
                    <c:v>2017</c:v>
                  </c:pt>
                  <c:pt idx="34">
                    <c:v>2018</c:v>
                  </c:pt>
                  <c:pt idx="35">
                    <c:v>2019 I-II.</c:v>
                  </c:pt>
                  <c:pt idx="36">
                    <c:v>2011</c:v>
                  </c:pt>
                  <c:pt idx="37">
                    <c:v>2012</c:v>
                  </c:pt>
                  <c:pt idx="38">
                    <c:v>2013</c:v>
                  </c:pt>
                  <c:pt idx="39">
                    <c:v>2014</c:v>
                  </c:pt>
                  <c:pt idx="40">
                    <c:v>2015</c:v>
                  </c:pt>
                  <c:pt idx="41">
                    <c:v>2016</c:v>
                  </c:pt>
                  <c:pt idx="42">
                    <c:v>2017</c:v>
                  </c:pt>
                  <c:pt idx="43">
                    <c:v>2018</c:v>
                  </c:pt>
                  <c:pt idx="44">
                    <c:v>2019 I-II.</c:v>
                  </c:pt>
                  <c:pt idx="45">
                    <c:v>2011</c:v>
                  </c:pt>
                  <c:pt idx="46">
                    <c:v>2012</c:v>
                  </c:pt>
                  <c:pt idx="47">
                    <c:v>2013</c:v>
                  </c:pt>
                  <c:pt idx="48">
                    <c:v>2014</c:v>
                  </c:pt>
                  <c:pt idx="49">
                    <c:v>2015</c:v>
                  </c:pt>
                  <c:pt idx="50">
                    <c:v>2016</c:v>
                  </c:pt>
                  <c:pt idx="51">
                    <c:v>2017</c:v>
                  </c:pt>
                  <c:pt idx="52">
                    <c:v>2018</c:v>
                  </c:pt>
                  <c:pt idx="53">
                    <c:v>2019 I-II.</c:v>
                  </c:pt>
                </c:lvl>
                <c:lvl>
                  <c:pt idx="0">
                    <c:v>Lengyelo.</c:v>
                  </c:pt>
                  <c:pt idx="9">
                    <c:v>Cseho.</c:v>
                  </c:pt>
                  <c:pt idx="18">
                    <c:v>Szlovákia</c:v>
                  </c:pt>
                  <c:pt idx="27">
                    <c:v>Magyaro.</c:v>
                  </c:pt>
                  <c:pt idx="36">
                    <c:v>Románia</c:v>
                  </c:pt>
                  <c:pt idx="45">
                    <c:v>Bulgária</c:v>
                  </c:pt>
                </c:lvl>
              </c:multiLvlStrCache>
            </c:multiLvlStrRef>
          </c:cat>
          <c:val>
            <c:numRef>
              <c:f>'34_ábra_chart'!$K$9:$K$62</c:f>
              <c:numCache>
                <c:formatCode>#,##0.00</c:formatCode>
                <c:ptCount val="54"/>
                <c:pt idx="0">
                  <c:v>6.25</c:v>
                </c:pt>
                <c:pt idx="1">
                  <c:v>6.25</c:v>
                </c:pt>
                <c:pt idx="2">
                  <c:v>6</c:v>
                </c:pt>
                <c:pt idx="3">
                  <c:v>6</c:v>
                </c:pt>
                <c:pt idx="4">
                  <c:v>6</c:v>
                </c:pt>
                <c:pt idx="5">
                  <c:v>5.25</c:v>
                </c:pt>
                <c:pt idx="6">
                  <c:v>5</c:v>
                </c:pt>
                <c:pt idx="7">
                  <c:v>4.75</c:v>
                </c:pt>
                <c:pt idx="8">
                  <c:v>4.75</c:v>
                </c:pt>
                <c:pt idx="9">
                  <c:v>6.5</c:v>
                </c:pt>
                <c:pt idx="10">
                  <c:v>6.5</c:v>
                </c:pt>
                <c:pt idx="11">
                  <c:v>6.5</c:v>
                </c:pt>
                <c:pt idx="12">
                  <c:v>6</c:v>
                </c:pt>
                <c:pt idx="13">
                  <c:v>5.75</c:v>
                </c:pt>
                <c:pt idx="14">
                  <c:v>4.8500000000000005</c:v>
                </c:pt>
                <c:pt idx="15">
                  <c:v>4.8499999999999996</c:v>
                </c:pt>
                <c:pt idx="16">
                  <c:v>4.5</c:v>
                </c:pt>
                <c:pt idx="17">
                  <c:v>4</c:v>
                </c:pt>
                <c:pt idx="18">
                  <c:v>7.5</c:v>
                </c:pt>
                <c:pt idx="19">
                  <c:v>7.5</c:v>
                </c:pt>
                <c:pt idx="20">
                  <c:v>7.5</c:v>
                </c:pt>
                <c:pt idx="21">
                  <c:v>7.2499999999999991</c:v>
                </c:pt>
                <c:pt idx="22">
                  <c:v>7.0000000000000009</c:v>
                </c:pt>
                <c:pt idx="23">
                  <c:v>6.5</c:v>
                </c:pt>
                <c:pt idx="24">
                  <c:v>6.5</c:v>
                </c:pt>
                <c:pt idx="25">
                  <c:v>6</c:v>
                </c:pt>
                <c:pt idx="26">
                  <c:v>5.75</c:v>
                </c:pt>
                <c:pt idx="27">
                  <c:v>7.2499999999999991</c:v>
                </c:pt>
                <c:pt idx="28">
                  <c:v>7.5</c:v>
                </c:pt>
                <c:pt idx="29">
                  <c:v>7.5</c:v>
                </c:pt>
                <c:pt idx="30">
                  <c:v>7.2499999999999991</c:v>
                </c:pt>
                <c:pt idx="31">
                  <c:v>7.2499999999999991</c:v>
                </c:pt>
                <c:pt idx="32">
                  <c:v>6.75</c:v>
                </c:pt>
                <c:pt idx="33">
                  <c:v>6</c:v>
                </c:pt>
                <c:pt idx="34">
                  <c:v>5.75</c:v>
                </c:pt>
                <c:pt idx="35">
                  <c:v>5.5</c:v>
                </c:pt>
                <c:pt idx="36">
                  <c:v>8</c:v>
                </c:pt>
                <c:pt idx="37">
                  <c:v>8.25</c:v>
                </c:pt>
                <c:pt idx="38">
                  <c:v>8.25</c:v>
                </c:pt>
                <c:pt idx="39">
                  <c:v>7.75</c:v>
                </c:pt>
                <c:pt idx="40">
                  <c:v>7.5</c:v>
                </c:pt>
                <c:pt idx="41">
                  <c:v>7.5</c:v>
                </c:pt>
                <c:pt idx="42">
                  <c:v>7.5</c:v>
                </c:pt>
                <c:pt idx="43">
                  <c:v>7.25</c:v>
                </c:pt>
                <c:pt idx="44">
                  <c:v>7.25</c:v>
                </c:pt>
                <c:pt idx="45">
                  <c:v>9</c:v>
                </c:pt>
                <c:pt idx="46">
                  <c:v>9</c:v>
                </c:pt>
                <c:pt idx="47">
                  <c:v>9.5</c:v>
                </c:pt>
                <c:pt idx="48">
                  <c:v>9</c:v>
                </c:pt>
                <c:pt idx="49">
                  <c:v>9</c:v>
                </c:pt>
                <c:pt idx="50">
                  <c:v>8.75</c:v>
                </c:pt>
                <c:pt idx="51">
                  <c:v>8.25</c:v>
                </c:pt>
                <c:pt idx="52">
                  <c:v>8</c:v>
                </c:pt>
                <c:pt idx="53">
                  <c:v>7.5</c:v>
                </c:pt>
              </c:numCache>
            </c:numRef>
          </c:val>
          <c:smooth val="0"/>
          <c:extLst>
            <c:ext xmlns:c16="http://schemas.microsoft.com/office/drawing/2014/chart" uri="{C3380CC4-5D6E-409C-BE32-E72D297353CC}">
              <c16:uniqueId val="{0000000B-3D71-4A88-B92A-C7C932FE72E7}"/>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millió EUR</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5277777777778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6490216886145E-2"/>
          <c:y val="5.4518125989801478E-2"/>
          <c:w val="0.82472185041234614"/>
          <c:h val="0.60711671613642793"/>
        </c:manualLayout>
      </c:layout>
      <c:barChart>
        <c:barDir val="col"/>
        <c:grouping val="clustered"/>
        <c:varyColors val="0"/>
        <c:ser>
          <c:idx val="0"/>
          <c:order val="0"/>
          <c:tx>
            <c:strRef>
              <c:f>'34_ábra_chart'!$J$7</c:f>
              <c:strCache>
                <c:ptCount val="1"/>
                <c:pt idx="0">
                  <c:v>Investment volume</c:v>
                </c:pt>
              </c:strCache>
            </c:strRef>
          </c:tx>
          <c:spPr>
            <a:solidFill>
              <a:srgbClr val="E57200"/>
            </a:solidFill>
            <a:ln>
              <a:noFill/>
            </a:ln>
            <a:effectLst/>
          </c:spPr>
          <c:invertIfNegative val="0"/>
          <c:cat>
            <c:multiLvlStrRef>
              <c:f>'34_ábra_chart'!$F$9:$G$62</c:f>
              <c:multiLvlStrCache>
                <c:ptCount val="54"/>
                <c:lvl>
                  <c:pt idx="0">
                    <c:v>2011</c:v>
                  </c:pt>
                  <c:pt idx="1">
                    <c:v>2012</c:v>
                  </c:pt>
                  <c:pt idx="2">
                    <c:v>2013</c:v>
                  </c:pt>
                  <c:pt idx="3">
                    <c:v>2014</c:v>
                  </c:pt>
                  <c:pt idx="4">
                    <c:v>2015</c:v>
                  </c:pt>
                  <c:pt idx="5">
                    <c:v>2016</c:v>
                  </c:pt>
                  <c:pt idx="6">
                    <c:v>2017</c:v>
                  </c:pt>
                  <c:pt idx="7">
                    <c:v>2018</c:v>
                  </c:pt>
                  <c:pt idx="8">
                    <c:v>2019 H1</c:v>
                  </c:pt>
                  <c:pt idx="9">
                    <c:v>2011</c:v>
                  </c:pt>
                  <c:pt idx="10">
                    <c:v>2012</c:v>
                  </c:pt>
                  <c:pt idx="11">
                    <c:v>2013</c:v>
                  </c:pt>
                  <c:pt idx="12">
                    <c:v>2014</c:v>
                  </c:pt>
                  <c:pt idx="13">
                    <c:v>2015</c:v>
                  </c:pt>
                  <c:pt idx="14">
                    <c:v>2016</c:v>
                  </c:pt>
                  <c:pt idx="15">
                    <c:v>2017</c:v>
                  </c:pt>
                  <c:pt idx="16">
                    <c:v>2018</c:v>
                  </c:pt>
                  <c:pt idx="17">
                    <c:v>2019 H1</c:v>
                  </c:pt>
                  <c:pt idx="18">
                    <c:v>2011</c:v>
                  </c:pt>
                  <c:pt idx="19">
                    <c:v>2012</c:v>
                  </c:pt>
                  <c:pt idx="20">
                    <c:v>2013</c:v>
                  </c:pt>
                  <c:pt idx="21">
                    <c:v>2014</c:v>
                  </c:pt>
                  <c:pt idx="22">
                    <c:v>2015</c:v>
                  </c:pt>
                  <c:pt idx="23">
                    <c:v>2016</c:v>
                  </c:pt>
                  <c:pt idx="24">
                    <c:v>2017</c:v>
                  </c:pt>
                  <c:pt idx="25">
                    <c:v>2018</c:v>
                  </c:pt>
                  <c:pt idx="26">
                    <c:v>2019 H1</c:v>
                  </c:pt>
                  <c:pt idx="27">
                    <c:v>2011</c:v>
                  </c:pt>
                  <c:pt idx="28">
                    <c:v>2012</c:v>
                  </c:pt>
                  <c:pt idx="29">
                    <c:v>2013</c:v>
                  </c:pt>
                  <c:pt idx="30">
                    <c:v>2014</c:v>
                  </c:pt>
                  <c:pt idx="31">
                    <c:v>2015</c:v>
                  </c:pt>
                  <c:pt idx="32">
                    <c:v>2016</c:v>
                  </c:pt>
                  <c:pt idx="33">
                    <c:v>2017</c:v>
                  </c:pt>
                  <c:pt idx="34">
                    <c:v>2018</c:v>
                  </c:pt>
                  <c:pt idx="35">
                    <c:v>2019 H1</c:v>
                  </c:pt>
                  <c:pt idx="36">
                    <c:v>2011</c:v>
                  </c:pt>
                  <c:pt idx="37">
                    <c:v>2012</c:v>
                  </c:pt>
                  <c:pt idx="38">
                    <c:v>2013</c:v>
                  </c:pt>
                  <c:pt idx="39">
                    <c:v>2014</c:v>
                  </c:pt>
                  <c:pt idx="40">
                    <c:v>2015</c:v>
                  </c:pt>
                  <c:pt idx="41">
                    <c:v>2016</c:v>
                  </c:pt>
                  <c:pt idx="42">
                    <c:v>2017</c:v>
                  </c:pt>
                  <c:pt idx="43">
                    <c:v>2018</c:v>
                  </c:pt>
                  <c:pt idx="44">
                    <c:v>2019 H1</c:v>
                  </c:pt>
                  <c:pt idx="45">
                    <c:v>2011</c:v>
                  </c:pt>
                  <c:pt idx="46">
                    <c:v>2012</c:v>
                  </c:pt>
                  <c:pt idx="47">
                    <c:v>2013</c:v>
                  </c:pt>
                  <c:pt idx="48">
                    <c:v>2014</c:v>
                  </c:pt>
                  <c:pt idx="49">
                    <c:v>2015</c:v>
                  </c:pt>
                  <c:pt idx="50">
                    <c:v>2016</c:v>
                  </c:pt>
                  <c:pt idx="51">
                    <c:v>2017</c:v>
                  </c:pt>
                  <c:pt idx="52">
                    <c:v>2018</c:v>
                  </c:pt>
                  <c:pt idx="53">
                    <c:v>2019 H1</c:v>
                  </c:pt>
                </c:lvl>
                <c:lvl>
                  <c:pt idx="0">
                    <c:v>Poland</c:v>
                  </c:pt>
                  <c:pt idx="9">
                    <c:v>Czech Republic</c:v>
                  </c:pt>
                  <c:pt idx="18">
                    <c:v>Slovakia</c:v>
                  </c:pt>
                  <c:pt idx="27">
                    <c:v>Hungary</c:v>
                  </c:pt>
                  <c:pt idx="36">
                    <c:v>Romania</c:v>
                  </c:pt>
                  <c:pt idx="45">
                    <c:v>Bulgaria</c:v>
                  </c:pt>
                </c:lvl>
              </c:multiLvlStrCache>
            </c:multiLvlStrRef>
          </c:cat>
          <c:val>
            <c:numRef>
              <c:f>'34_ábra_chart'!$J$9:$J$62</c:f>
              <c:numCache>
                <c:formatCode>#,##0</c:formatCode>
                <c:ptCount val="54"/>
                <c:pt idx="0">
                  <c:v>2600</c:v>
                </c:pt>
                <c:pt idx="1">
                  <c:v>2700</c:v>
                </c:pt>
                <c:pt idx="2">
                  <c:v>3100</c:v>
                </c:pt>
                <c:pt idx="3">
                  <c:v>3050</c:v>
                </c:pt>
                <c:pt idx="4">
                  <c:v>4100</c:v>
                </c:pt>
                <c:pt idx="5">
                  <c:v>4538</c:v>
                </c:pt>
                <c:pt idx="6">
                  <c:v>5030</c:v>
                </c:pt>
                <c:pt idx="7">
                  <c:v>7200</c:v>
                </c:pt>
                <c:pt idx="8">
                  <c:v>2646.51</c:v>
                </c:pt>
                <c:pt idx="9">
                  <c:v>2100</c:v>
                </c:pt>
                <c:pt idx="10">
                  <c:v>650</c:v>
                </c:pt>
                <c:pt idx="11">
                  <c:v>1400</c:v>
                </c:pt>
                <c:pt idx="12">
                  <c:v>2050</c:v>
                </c:pt>
                <c:pt idx="13">
                  <c:v>2650</c:v>
                </c:pt>
                <c:pt idx="14">
                  <c:v>3620</c:v>
                </c:pt>
                <c:pt idx="15">
                  <c:v>3540</c:v>
                </c:pt>
                <c:pt idx="16">
                  <c:v>2510</c:v>
                </c:pt>
                <c:pt idx="17">
                  <c:v>1882</c:v>
                </c:pt>
                <c:pt idx="18">
                  <c:v>550</c:v>
                </c:pt>
                <c:pt idx="19">
                  <c:v>50</c:v>
                </c:pt>
                <c:pt idx="20">
                  <c:v>300</c:v>
                </c:pt>
                <c:pt idx="21">
                  <c:v>600</c:v>
                </c:pt>
                <c:pt idx="22">
                  <c:v>415</c:v>
                </c:pt>
                <c:pt idx="23">
                  <c:v>880</c:v>
                </c:pt>
                <c:pt idx="24">
                  <c:v>525</c:v>
                </c:pt>
                <c:pt idx="25">
                  <c:v>818</c:v>
                </c:pt>
                <c:pt idx="26">
                  <c:v>189</c:v>
                </c:pt>
                <c:pt idx="27">
                  <c:v>731.6400000000001</c:v>
                </c:pt>
                <c:pt idx="28">
                  <c:v>152.91</c:v>
                </c:pt>
                <c:pt idx="29">
                  <c:v>356.39</c:v>
                </c:pt>
                <c:pt idx="30">
                  <c:v>617.35300000000007</c:v>
                </c:pt>
                <c:pt idx="31">
                  <c:v>809.63837956989255</c:v>
                </c:pt>
                <c:pt idx="32">
                  <c:v>1671</c:v>
                </c:pt>
                <c:pt idx="33">
                  <c:v>1754</c:v>
                </c:pt>
                <c:pt idx="34">
                  <c:v>1819</c:v>
                </c:pt>
                <c:pt idx="35">
                  <c:v>599</c:v>
                </c:pt>
                <c:pt idx="36">
                  <c:v>280</c:v>
                </c:pt>
                <c:pt idx="37">
                  <c:v>270</c:v>
                </c:pt>
                <c:pt idx="38">
                  <c:v>330</c:v>
                </c:pt>
                <c:pt idx="39">
                  <c:v>950</c:v>
                </c:pt>
                <c:pt idx="40">
                  <c:v>800</c:v>
                </c:pt>
                <c:pt idx="41">
                  <c:v>910</c:v>
                </c:pt>
                <c:pt idx="42">
                  <c:v>963</c:v>
                </c:pt>
                <c:pt idx="43">
                  <c:v>900</c:v>
                </c:pt>
                <c:pt idx="44">
                  <c:v>403.8</c:v>
                </c:pt>
                <c:pt idx="45">
                  <c:v>205</c:v>
                </c:pt>
                <c:pt idx="46">
                  <c:v>59</c:v>
                </c:pt>
                <c:pt idx="47">
                  <c:v>118</c:v>
                </c:pt>
                <c:pt idx="48">
                  <c:v>234</c:v>
                </c:pt>
                <c:pt idx="49">
                  <c:v>210</c:v>
                </c:pt>
                <c:pt idx="50">
                  <c:v>262</c:v>
                </c:pt>
                <c:pt idx="51">
                  <c:v>957</c:v>
                </c:pt>
                <c:pt idx="52">
                  <c:v>617</c:v>
                </c:pt>
                <c:pt idx="53">
                  <c:v>148.4</c:v>
                </c:pt>
              </c:numCache>
            </c:numRef>
          </c:val>
          <c:extLst>
            <c:ext xmlns:c16="http://schemas.microsoft.com/office/drawing/2014/chart" uri="{C3380CC4-5D6E-409C-BE32-E72D297353CC}">
              <c16:uniqueId val="{00000000-0FC1-4B3C-9A81-DFB223287B2F}"/>
            </c:ext>
          </c:extLst>
        </c:ser>
        <c:dLbls>
          <c:showLegendKey val="0"/>
          <c:showVal val="0"/>
          <c:showCatName val="0"/>
          <c:showSerName val="0"/>
          <c:showPercent val="0"/>
          <c:showBubbleSize val="0"/>
        </c:dLbls>
        <c:gapWidth val="60"/>
        <c:axId val="416465184"/>
        <c:axId val="416465512"/>
      </c:barChart>
      <c:lineChart>
        <c:grouping val="standard"/>
        <c:varyColors val="0"/>
        <c:ser>
          <c:idx val="1"/>
          <c:order val="1"/>
          <c:tx>
            <c:strRef>
              <c:f>'34_ábra_chart'!$K$7</c:f>
              <c:strCache>
                <c:ptCount val="1"/>
                <c:pt idx="0">
                  <c:v>Prime office yield (right-hand scale)</c:v>
                </c:pt>
              </c:strCache>
            </c:strRef>
          </c:tx>
          <c:spPr>
            <a:ln w="28575" cap="rnd">
              <a:solidFill>
                <a:srgbClr val="0C2148"/>
              </a:solidFill>
              <a:round/>
            </a:ln>
            <a:effectLst/>
          </c:spPr>
          <c:marker>
            <c:symbol val="none"/>
          </c:marker>
          <c:dPt>
            <c:idx val="9"/>
            <c:marker>
              <c:symbol val="none"/>
            </c:marker>
            <c:bubble3D val="0"/>
            <c:spPr>
              <a:ln w="28575" cap="rnd">
                <a:noFill/>
                <a:round/>
              </a:ln>
              <a:effectLst/>
            </c:spPr>
            <c:extLst>
              <c:ext xmlns:c16="http://schemas.microsoft.com/office/drawing/2014/chart" uri="{C3380CC4-5D6E-409C-BE32-E72D297353CC}">
                <c16:uniqueId val="{00000001-E911-48E8-A892-7D62F0924BA2}"/>
              </c:ext>
            </c:extLst>
          </c:dPt>
          <c:dPt>
            <c:idx val="18"/>
            <c:marker>
              <c:symbol val="none"/>
            </c:marker>
            <c:bubble3D val="0"/>
            <c:spPr>
              <a:ln w="28575" cap="rnd">
                <a:noFill/>
                <a:round/>
              </a:ln>
              <a:effectLst/>
            </c:spPr>
            <c:extLst>
              <c:ext xmlns:c16="http://schemas.microsoft.com/office/drawing/2014/chart" uri="{C3380CC4-5D6E-409C-BE32-E72D297353CC}">
                <c16:uniqueId val="{00000003-E911-48E8-A892-7D62F0924BA2}"/>
              </c:ext>
            </c:extLst>
          </c:dPt>
          <c:dPt>
            <c:idx val="27"/>
            <c:marker>
              <c:symbol val="none"/>
            </c:marker>
            <c:bubble3D val="0"/>
            <c:spPr>
              <a:ln w="28575" cap="rnd">
                <a:noFill/>
                <a:round/>
              </a:ln>
              <a:effectLst/>
            </c:spPr>
            <c:extLst>
              <c:ext xmlns:c16="http://schemas.microsoft.com/office/drawing/2014/chart" uri="{C3380CC4-5D6E-409C-BE32-E72D297353CC}">
                <c16:uniqueId val="{00000005-E911-48E8-A892-7D62F0924BA2}"/>
              </c:ext>
            </c:extLst>
          </c:dPt>
          <c:dPt>
            <c:idx val="36"/>
            <c:marker>
              <c:symbol val="none"/>
            </c:marker>
            <c:bubble3D val="0"/>
            <c:spPr>
              <a:ln w="28575" cap="rnd">
                <a:noFill/>
                <a:round/>
              </a:ln>
              <a:effectLst/>
            </c:spPr>
            <c:extLst>
              <c:ext xmlns:c16="http://schemas.microsoft.com/office/drawing/2014/chart" uri="{C3380CC4-5D6E-409C-BE32-E72D297353CC}">
                <c16:uniqueId val="{00000007-E911-48E8-A892-7D62F0924BA2}"/>
              </c:ext>
            </c:extLst>
          </c:dPt>
          <c:dPt>
            <c:idx val="45"/>
            <c:marker>
              <c:symbol val="none"/>
            </c:marker>
            <c:bubble3D val="0"/>
            <c:spPr>
              <a:ln w="28575" cap="rnd">
                <a:noFill/>
                <a:round/>
              </a:ln>
              <a:effectLst/>
            </c:spPr>
            <c:extLst>
              <c:ext xmlns:c16="http://schemas.microsoft.com/office/drawing/2014/chart" uri="{C3380CC4-5D6E-409C-BE32-E72D297353CC}">
                <c16:uniqueId val="{00000009-E911-48E8-A892-7D62F0924BA2}"/>
              </c:ext>
            </c:extLst>
          </c:dPt>
          <c:cat>
            <c:multiLvlStrRef>
              <c:f>'34_ábra_chart'!$F$9:$G$62</c:f>
              <c:multiLvlStrCache>
                <c:ptCount val="54"/>
                <c:lvl>
                  <c:pt idx="0">
                    <c:v>2011</c:v>
                  </c:pt>
                  <c:pt idx="1">
                    <c:v>2012</c:v>
                  </c:pt>
                  <c:pt idx="2">
                    <c:v>2013</c:v>
                  </c:pt>
                  <c:pt idx="3">
                    <c:v>2014</c:v>
                  </c:pt>
                  <c:pt idx="4">
                    <c:v>2015</c:v>
                  </c:pt>
                  <c:pt idx="5">
                    <c:v>2016</c:v>
                  </c:pt>
                  <c:pt idx="6">
                    <c:v>2017</c:v>
                  </c:pt>
                  <c:pt idx="7">
                    <c:v>2018</c:v>
                  </c:pt>
                  <c:pt idx="8">
                    <c:v>2019 H1</c:v>
                  </c:pt>
                  <c:pt idx="9">
                    <c:v>2011</c:v>
                  </c:pt>
                  <c:pt idx="10">
                    <c:v>2012</c:v>
                  </c:pt>
                  <c:pt idx="11">
                    <c:v>2013</c:v>
                  </c:pt>
                  <c:pt idx="12">
                    <c:v>2014</c:v>
                  </c:pt>
                  <c:pt idx="13">
                    <c:v>2015</c:v>
                  </c:pt>
                  <c:pt idx="14">
                    <c:v>2016</c:v>
                  </c:pt>
                  <c:pt idx="15">
                    <c:v>2017</c:v>
                  </c:pt>
                  <c:pt idx="16">
                    <c:v>2018</c:v>
                  </c:pt>
                  <c:pt idx="17">
                    <c:v>2019 H1</c:v>
                  </c:pt>
                  <c:pt idx="18">
                    <c:v>2011</c:v>
                  </c:pt>
                  <c:pt idx="19">
                    <c:v>2012</c:v>
                  </c:pt>
                  <c:pt idx="20">
                    <c:v>2013</c:v>
                  </c:pt>
                  <c:pt idx="21">
                    <c:v>2014</c:v>
                  </c:pt>
                  <c:pt idx="22">
                    <c:v>2015</c:v>
                  </c:pt>
                  <c:pt idx="23">
                    <c:v>2016</c:v>
                  </c:pt>
                  <c:pt idx="24">
                    <c:v>2017</c:v>
                  </c:pt>
                  <c:pt idx="25">
                    <c:v>2018</c:v>
                  </c:pt>
                  <c:pt idx="26">
                    <c:v>2019 H1</c:v>
                  </c:pt>
                  <c:pt idx="27">
                    <c:v>2011</c:v>
                  </c:pt>
                  <c:pt idx="28">
                    <c:v>2012</c:v>
                  </c:pt>
                  <c:pt idx="29">
                    <c:v>2013</c:v>
                  </c:pt>
                  <c:pt idx="30">
                    <c:v>2014</c:v>
                  </c:pt>
                  <c:pt idx="31">
                    <c:v>2015</c:v>
                  </c:pt>
                  <c:pt idx="32">
                    <c:v>2016</c:v>
                  </c:pt>
                  <c:pt idx="33">
                    <c:v>2017</c:v>
                  </c:pt>
                  <c:pt idx="34">
                    <c:v>2018</c:v>
                  </c:pt>
                  <c:pt idx="35">
                    <c:v>2019 H1</c:v>
                  </c:pt>
                  <c:pt idx="36">
                    <c:v>2011</c:v>
                  </c:pt>
                  <c:pt idx="37">
                    <c:v>2012</c:v>
                  </c:pt>
                  <c:pt idx="38">
                    <c:v>2013</c:v>
                  </c:pt>
                  <c:pt idx="39">
                    <c:v>2014</c:v>
                  </c:pt>
                  <c:pt idx="40">
                    <c:v>2015</c:v>
                  </c:pt>
                  <c:pt idx="41">
                    <c:v>2016</c:v>
                  </c:pt>
                  <c:pt idx="42">
                    <c:v>2017</c:v>
                  </c:pt>
                  <c:pt idx="43">
                    <c:v>2018</c:v>
                  </c:pt>
                  <c:pt idx="44">
                    <c:v>2019 H1</c:v>
                  </c:pt>
                  <c:pt idx="45">
                    <c:v>2011</c:v>
                  </c:pt>
                  <c:pt idx="46">
                    <c:v>2012</c:v>
                  </c:pt>
                  <c:pt idx="47">
                    <c:v>2013</c:v>
                  </c:pt>
                  <c:pt idx="48">
                    <c:v>2014</c:v>
                  </c:pt>
                  <c:pt idx="49">
                    <c:v>2015</c:v>
                  </c:pt>
                  <c:pt idx="50">
                    <c:v>2016</c:v>
                  </c:pt>
                  <c:pt idx="51">
                    <c:v>2017</c:v>
                  </c:pt>
                  <c:pt idx="52">
                    <c:v>2018</c:v>
                  </c:pt>
                  <c:pt idx="53">
                    <c:v>2019 H1</c:v>
                  </c:pt>
                </c:lvl>
                <c:lvl>
                  <c:pt idx="0">
                    <c:v>Poland</c:v>
                  </c:pt>
                  <c:pt idx="9">
                    <c:v>Czech Republic</c:v>
                  </c:pt>
                  <c:pt idx="18">
                    <c:v>Slovakia</c:v>
                  </c:pt>
                  <c:pt idx="27">
                    <c:v>Hungary</c:v>
                  </c:pt>
                  <c:pt idx="36">
                    <c:v>Romania</c:v>
                  </c:pt>
                  <c:pt idx="45">
                    <c:v>Bulgaria</c:v>
                  </c:pt>
                </c:lvl>
              </c:multiLvlStrCache>
            </c:multiLvlStrRef>
          </c:cat>
          <c:val>
            <c:numRef>
              <c:f>'34_ábra_chart'!$K$9:$K$62</c:f>
              <c:numCache>
                <c:formatCode>#,##0.00</c:formatCode>
                <c:ptCount val="54"/>
                <c:pt idx="0">
                  <c:v>6.25</c:v>
                </c:pt>
                <c:pt idx="1">
                  <c:v>6.25</c:v>
                </c:pt>
                <c:pt idx="2">
                  <c:v>6</c:v>
                </c:pt>
                <c:pt idx="3">
                  <c:v>6</c:v>
                </c:pt>
                <c:pt idx="4">
                  <c:v>6</c:v>
                </c:pt>
                <c:pt idx="5">
                  <c:v>5.25</c:v>
                </c:pt>
                <c:pt idx="6">
                  <c:v>5</c:v>
                </c:pt>
                <c:pt idx="7">
                  <c:v>4.75</c:v>
                </c:pt>
                <c:pt idx="8">
                  <c:v>4.75</c:v>
                </c:pt>
                <c:pt idx="9">
                  <c:v>6.5</c:v>
                </c:pt>
                <c:pt idx="10">
                  <c:v>6.5</c:v>
                </c:pt>
                <c:pt idx="11">
                  <c:v>6.5</c:v>
                </c:pt>
                <c:pt idx="12">
                  <c:v>6</c:v>
                </c:pt>
                <c:pt idx="13">
                  <c:v>5.75</c:v>
                </c:pt>
                <c:pt idx="14">
                  <c:v>4.8500000000000005</c:v>
                </c:pt>
                <c:pt idx="15">
                  <c:v>4.8499999999999996</c:v>
                </c:pt>
                <c:pt idx="16">
                  <c:v>4.5</c:v>
                </c:pt>
                <c:pt idx="17">
                  <c:v>4</c:v>
                </c:pt>
                <c:pt idx="18">
                  <c:v>7.5</c:v>
                </c:pt>
                <c:pt idx="19">
                  <c:v>7.5</c:v>
                </c:pt>
                <c:pt idx="20">
                  <c:v>7.5</c:v>
                </c:pt>
                <c:pt idx="21">
                  <c:v>7.2499999999999991</c:v>
                </c:pt>
                <c:pt idx="22">
                  <c:v>7.0000000000000009</c:v>
                </c:pt>
                <c:pt idx="23">
                  <c:v>6.5</c:v>
                </c:pt>
                <c:pt idx="24">
                  <c:v>6.5</c:v>
                </c:pt>
                <c:pt idx="25">
                  <c:v>6</c:v>
                </c:pt>
                <c:pt idx="26">
                  <c:v>5.75</c:v>
                </c:pt>
                <c:pt idx="27">
                  <c:v>7.2499999999999991</c:v>
                </c:pt>
                <c:pt idx="28">
                  <c:v>7.5</c:v>
                </c:pt>
                <c:pt idx="29">
                  <c:v>7.5</c:v>
                </c:pt>
                <c:pt idx="30">
                  <c:v>7.2499999999999991</c:v>
                </c:pt>
                <c:pt idx="31">
                  <c:v>7.2499999999999991</c:v>
                </c:pt>
                <c:pt idx="32">
                  <c:v>6.75</c:v>
                </c:pt>
                <c:pt idx="33">
                  <c:v>6</c:v>
                </c:pt>
                <c:pt idx="34">
                  <c:v>5.75</c:v>
                </c:pt>
                <c:pt idx="35">
                  <c:v>5.5</c:v>
                </c:pt>
                <c:pt idx="36">
                  <c:v>8</c:v>
                </c:pt>
                <c:pt idx="37">
                  <c:v>8.25</c:v>
                </c:pt>
                <c:pt idx="38">
                  <c:v>8.25</c:v>
                </c:pt>
                <c:pt idx="39">
                  <c:v>7.75</c:v>
                </c:pt>
                <c:pt idx="40">
                  <c:v>7.5</c:v>
                </c:pt>
                <c:pt idx="41">
                  <c:v>7.5</c:v>
                </c:pt>
                <c:pt idx="42">
                  <c:v>7.5</c:v>
                </c:pt>
                <c:pt idx="43">
                  <c:v>7.25</c:v>
                </c:pt>
                <c:pt idx="44">
                  <c:v>7.25</c:v>
                </c:pt>
                <c:pt idx="45">
                  <c:v>9</c:v>
                </c:pt>
                <c:pt idx="46">
                  <c:v>9</c:v>
                </c:pt>
                <c:pt idx="47">
                  <c:v>9.5</c:v>
                </c:pt>
                <c:pt idx="48">
                  <c:v>9</c:v>
                </c:pt>
                <c:pt idx="49">
                  <c:v>9</c:v>
                </c:pt>
                <c:pt idx="50">
                  <c:v>8.75</c:v>
                </c:pt>
                <c:pt idx="51">
                  <c:v>8.25</c:v>
                </c:pt>
                <c:pt idx="52">
                  <c:v>8</c:v>
                </c:pt>
                <c:pt idx="53">
                  <c:v>7.5</c:v>
                </c:pt>
              </c:numCache>
            </c:numRef>
          </c:val>
          <c:smooth val="0"/>
          <c:extLst>
            <c:ext xmlns:c16="http://schemas.microsoft.com/office/drawing/2014/chart" uri="{C3380CC4-5D6E-409C-BE32-E72D297353CC}">
              <c16:uniqueId val="{0000000B-0FC1-4B3C-9A81-DFB223287B2F}"/>
            </c:ext>
          </c:extLst>
        </c:ser>
        <c:dLbls>
          <c:showLegendKey val="0"/>
          <c:showVal val="0"/>
          <c:showCatName val="0"/>
          <c:showSerName val="0"/>
          <c:showPercent val="0"/>
          <c:showBubbleSize val="0"/>
        </c:dLbls>
        <c:marker val="1"/>
        <c:smooth val="0"/>
        <c:axId val="416458880"/>
        <c:axId val="416459864"/>
      </c:lineChart>
      <c:catAx>
        <c:axId val="416465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400" b="0" i="0" u="none" strike="noStrike" kern="1200" baseline="0">
                <a:solidFill>
                  <a:srgbClr val="000000"/>
                </a:solidFill>
                <a:latin typeface="Calibri"/>
                <a:ea typeface="Calibri"/>
                <a:cs typeface="Calibri"/>
              </a:defRPr>
            </a:pPr>
            <a:endParaRPr lang="hu-HU"/>
          </a:p>
        </c:txPr>
        <c:crossAx val="416465512"/>
        <c:crosses val="autoZero"/>
        <c:auto val="1"/>
        <c:lblAlgn val="ctr"/>
        <c:lblOffset val="100"/>
        <c:noMultiLvlLbl val="0"/>
      </c:catAx>
      <c:valAx>
        <c:axId val="41646551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EUR million</a:t>
                </a:r>
              </a:p>
            </c:rich>
          </c:tx>
          <c:layout>
            <c:manualLayout>
              <c:xMode val="edge"/>
              <c:yMode val="edge"/>
              <c:x val="9.943187337280343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65184"/>
        <c:crosses val="autoZero"/>
        <c:crossBetween val="between"/>
      </c:valAx>
      <c:valAx>
        <c:axId val="416459864"/>
        <c:scaling>
          <c:orientation val="minMax"/>
          <c:min val="2"/>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210670906973905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16458880"/>
        <c:crosses val="max"/>
        <c:crossBetween val="between"/>
      </c:valAx>
      <c:catAx>
        <c:axId val="416458880"/>
        <c:scaling>
          <c:orientation val="minMax"/>
        </c:scaling>
        <c:delete val="1"/>
        <c:axPos val="b"/>
        <c:numFmt formatCode="General" sourceLinked="1"/>
        <c:majorTickMark val="out"/>
        <c:minorTickMark val="none"/>
        <c:tickLblPos val="nextTo"/>
        <c:crossAx val="41645986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3787489557865593"/>
          <c:y val="0.91615484847767314"/>
          <c:w val="0.7249008878774903"/>
          <c:h val="5.0677661442975593E-2"/>
        </c:manualLayout>
      </c:layout>
      <c:overlay val="0"/>
      <c:spPr>
        <a:noFill/>
        <a:ln>
          <a:solidFill>
            <a:schemeClr val="tx1"/>
          </a:solidFill>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'35_ábra_chart'!$G$8</c:f>
              <c:strCache>
                <c:ptCount val="1"/>
                <c:pt idx="0">
                  <c:v>EUR állomány</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'35_ábra_chart'!$E$9:$E$54</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'35_ábra_chart'!$G$9:$G$54</c:f>
              <c:numCache>
                <c:formatCode>#,##0</c:formatCode>
                <c:ptCount val="46"/>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771.40275399999996</c:v>
                </c:pt>
                <c:pt idx="44">
                  <c:v>778.91210000000012</c:v>
                </c:pt>
                <c:pt idx="45">
                  <c:v>813.86255999999992</c:v>
                </c:pt>
              </c:numCache>
            </c:numRef>
          </c:val>
          <c:extLst>
            <c:ext xmlns:c16="http://schemas.microsoft.com/office/drawing/2014/chart" uri="{C3380CC4-5D6E-409C-BE32-E72D297353CC}">
              <c16:uniqueId val="{00000000-CC11-47B5-8929-DDFD666FC79A}"/>
            </c:ext>
          </c:extLst>
        </c:ser>
        <c:ser>
          <c:idx val="3"/>
          <c:order val="1"/>
          <c:tx>
            <c:strRef>
              <c:f>'35_ábra_chart'!$H$8</c:f>
              <c:strCache>
                <c:ptCount val="1"/>
                <c:pt idx="0">
                  <c:v>Egyéb FX állomány</c:v>
                </c:pt>
              </c:strCache>
            </c:strRef>
          </c:tx>
          <c:spPr>
            <a:solidFill>
              <a:srgbClr val="F6A800"/>
            </a:solidFill>
            <a:ln>
              <a:solidFill>
                <a:schemeClr val="tx1"/>
              </a:solidFill>
            </a:ln>
            <a:effectLst/>
          </c:spPr>
          <c:invertIfNegative val="0"/>
          <c:cat>
            <c:strRef>
              <c:f>'35_ábra_chart'!$E$9:$E$54</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'35_ábra_chart'!$H$9:$H$54</c:f>
              <c:numCache>
                <c:formatCode>#,##0</c:formatCode>
                <c:ptCount val="46"/>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numCache>
            </c:numRef>
          </c:val>
          <c:extLst>
            <c:ext xmlns:c16="http://schemas.microsoft.com/office/drawing/2014/chart" uri="{C3380CC4-5D6E-409C-BE32-E72D297353CC}">
              <c16:uniqueId val="{00000001-CC11-47B5-8929-DDFD666FC79A}"/>
            </c:ext>
          </c:extLst>
        </c:ser>
        <c:ser>
          <c:idx val="1"/>
          <c:order val="2"/>
          <c:tx>
            <c:strRef>
              <c:f>'35_ábra_chart'!$F$8</c:f>
              <c:strCache>
                <c:ptCount val="1"/>
                <c:pt idx="0">
                  <c:v>HUF állomány</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'35_ábra_chart'!$E$9:$E$54</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'35_ábra_chart'!$F$9:$F$54</c:f>
              <c:numCache>
                <c:formatCode>#,##0</c:formatCode>
                <c:ptCount val="46"/>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192.85985399999998</c:v>
                </c:pt>
                <c:pt idx="44">
                  <c:v>176.89360099999999</c:v>
                </c:pt>
                <c:pt idx="45">
                  <c:v>190.23395799999997</c:v>
                </c:pt>
              </c:numCache>
            </c:numRef>
          </c:val>
          <c:extLst>
            <c:ext xmlns:c16="http://schemas.microsoft.com/office/drawing/2014/chart" uri="{C3380CC4-5D6E-409C-BE32-E72D297353CC}">
              <c16:uniqueId val="{00000002-CC11-47B5-8929-DDFD666FC79A}"/>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'35_ábra_chart'!$I$8</c:f>
              <c:strCache>
                <c:ptCount val="1"/>
                <c:pt idx="0">
                  <c:v>Devizaarány (jobb skála)</c:v>
                </c:pt>
              </c:strCache>
            </c:strRef>
          </c:tx>
          <c:spPr>
            <a:ln w="28575" cap="rnd">
              <a:noFill/>
              <a:round/>
            </a:ln>
            <a:effectLst/>
          </c:spPr>
          <c:marker>
            <c:symbol val="triangle"/>
            <c:size val="10"/>
            <c:spPr>
              <a:solidFill>
                <a:srgbClr val="497EE0"/>
              </a:solidFill>
              <a:ln w="9525">
                <a:noFill/>
              </a:ln>
              <a:effectLst/>
            </c:spPr>
          </c:marker>
          <c:cat>
            <c:strRef>
              <c:f>'35_ábra_chart'!$E$9:$E$54</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'35_ábra_chart'!$I$9:$I$54</c:f>
              <c:numCache>
                <c:formatCode>#,##0</c:formatCode>
                <c:ptCount val="4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80.702949825806513</c:v>
                </c:pt>
                <c:pt idx="44">
                  <c:v>82.125815487762296</c:v>
                </c:pt>
                <c:pt idx="45">
                  <c:v>81.644762700936141</c:v>
                </c:pt>
              </c:numCache>
            </c:numRef>
          </c:val>
          <c:smooth val="0"/>
          <c:extLst>
            <c:ext xmlns:c16="http://schemas.microsoft.com/office/drawing/2014/chart" uri="{C3380CC4-5D6E-409C-BE32-E72D297353CC}">
              <c16:uniqueId val="{00000003-CC11-47B5-8929-DDFD666FC79A}"/>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92042709636531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1.1988785321358424E-2"/>
          <c:y val="0.89119448416279889"/>
          <c:w val="0.97428178579612923"/>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'4_ábra_chart'!$L$20</c:f>
              <c:strCache>
                <c:ptCount val="1"/>
                <c:pt idx="0">
                  <c:v>Munkaerő</c:v>
                </c:pt>
              </c:strCache>
            </c:strRef>
          </c:tx>
          <c:spPr>
            <a:solidFill>
              <a:srgbClr val="0C2148"/>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'4_ábra_chart'!$L$21:$L$79</c:f>
              <c:numCache>
                <c:formatCode>#,##0</c:formatCode>
                <c:ptCount val="59"/>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numCache>
            </c:numRef>
          </c:val>
          <c:extLst>
            <c:ext xmlns:c16="http://schemas.microsoft.com/office/drawing/2014/chart" uri="{C3380CC4-5D6E-409C-BE32-E72D297353CC}">
              <c16:uniqueId val="{00000000-0D03-4109-9B3C-0755B9F9CE82}"/>
            </c:ext>
          </c:extLst>
        </c:ser>
        <c:ser>
          <c:idx val="1"/>
          <c:order val="1"/>
          <c:tx>
            <c:strRef>
              <c:f>'4_ábra_chart'!$K$20</c:f>
              <c:strCache>
                <c:ptCount val="1"/>
                <c:pt idx="0">
                  <c:v>Kereslet</c:v>
                </c:pt>
              </c:strCache>
            </c:strRef>
          </c:tx>
          <c:spPr>
            <a:solidFill>
              <a:srgbClr val="008AE0"/>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'4_ábra_chart'!$K$21:$K$79</c:f>
              <c:numCache>
                <c:formatCode>#,##0</c:formatCode>
                <c:ptCount val="59"/>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numCache>
            </c:numRef>
          </c:val>
          <c:extLst>
            <c:ext xmlns:c16="http://schemas.microsoft.com/office/drawing/2014/chart" uri="{C3380CC4-5D6E-409C-BE32-E72D297353CC}">
              <c16:uniqueId val="{00000001-0D03-4109-9B3C-0755B9F9CE82}"/>
            </c:ext>
          </c:extLst>
        </c:ser>
        <c:ser>
          <c:idx val="3"/>
          <c:order val="2"/>
          <c:tx>
            <c:strRef>
              <c:f>'4_ábra_chart'!$M$20</c:f>
              <c:strCache>
                <c:ptCount val="1"/>
                <c:pt idx="0">
                  <c:v>Felszerelés/Iroda </c:v>
                </c:pt>
              </c:strCache>
            </c:strRef>
          </c:tx>
          <c:spPr>
            <a:solidFill>
              <a:srgbClr val="DA0000"/>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'4_ábra_chart'!$M$21:$M$79</c:f>
              <c:numCache>
                <c:formatCode>#,##0</c:formatCode>
                <c:ptCount val="59"/>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numCache>
            </c:numRef>
          </c:val>
          <c:extLst>
            <c:ext xmlns:c16="http://schemas.microsoft.com/office/drawing/2014/chart" uri="{C3380CC4-5D6E-409C-BE32-E72D297353CC}">
              <c16:uniqueId val="{00000002-0D03-4109-9B3C-0755B9F9CE82}"/>
            </c:ext>
          </c:extLst>
        </c:ser>
        <c:ser>
          <c:idx val="4"/>
          <c:order val="3"/>
          <c:tx>
            <c:strRef>
              <c:f>'4_ábra_chart'!$N$20</c:f>
              <c:strCache>
                <c:ptCount val="1"/>
                <c:pt idx="0">
                  <c:v>Pénzügyi</c:v>
                </c:pt>
              </c:strCache>
            </c:strRef>
          </c:tx>
          <c:spPr>
            <a:solidFill>
              <a:srgbClr val="8CDDFF"/>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'4_ábra_chart'!$N$21:$N$79</c:f>
              <c:numCache>
                <c:formatCode>#,##0</c:formatCode>
                <c:ptCount val="59"/>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numCache>
            </c:numRef>
          </c:val>
          <c:extLst>
            <c:ext xmlns:c16="http://schemas.microsoft.com/office/drawing/2014/chart" uri="{C3380CC4-5D6E-409C-BE32-E72D297353CC}">
              <c16:uniqueId val="{00000003-0D03-4109-9B3C-0755B9F9CE82}"/>
            </c:ext>
          </c:extLst>
        </c:ser>
        <c:ser>
          <c:idx val="5"/>
          <c:order val="4"/>
          <c:tx>
            <c:strRef>
              <c:f>'4_ábra_chart'!$O$20</c:f>
              <c:strCache>
                <c:ptCount val="1"/>
                <c:pt idx="0">
                  <c:v>Egyéb</c:v>
                </c:pt>
              </c:strCache>
            </c:strRef>
          </c:tx>
          <c:spPr>
            <a:solidFill>
              <a:srgbClr val="757171"/>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'4_ábra_chart'!$O$21:$O$79</c:f>
              <c:numCache>
                <c:formatCode>#,##0</c:formatCode>
                <c:ptCount val="59"/>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numCache>
            </c:numRef>
          </c:val>
          <c:extLst>
            <c:ext xmlns:c16="http://schemas.microsoft.com/office/drawing/2014/chart" uri="{C3380CC4-5D6E-409C-BE32-E72D297353CC}">
              <c16:uniqueId val="{00000004-0D03-4109-9B3C-0755B9F9CE82}"/>
            </c:ext>
          </c:extLst>
        </c:ser>
        <c:ser>
          <c:idx val="0"/>
          <c:order val="5"/>
          <c:tx>
            <c:strRef>
              <c:f>'4_ábra_chart'!$J$20</c:f>
              <c:strCache>
                <c:ptCount val="1"/>
                <c:pt idx="0">
                  <c:v>Nincs</c:v>
                </c:pt>
              </c:strCache>
            </c:strRef>
          </c:tx>
          <c:spPr>
            <a:solidFill>
              <a:srgbClr val="E7E6E6"/>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'4_ábra_chart'!$J$21:$J$79</c:f>
              <c:numCache>
                <c:formatCode>#,##0</c:formatCode>
                <c:ptCount val="59"/>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numCache>
            </c:numRef>
          </c:val>
          <c:extLst>
            <c:ext xmlns:c16="http://schemas.microsoft.com/office/drawing/2014/chart" uri="{C3380CC4-5D6E-409C-BE32-E72D297353CC}">
              <c16:uniqueId val="{00000005-0D03-4109-9B3C-0755B9F9CE82}"/>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0D03-4109-9B3C-0755B9F9CE82}"/>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1146829177900903"/>
          <c:h val="0.66714092592592589"/>
        </c:manualLayout>
      </c:layout>
      <c:barChart>
        <c:barDir val="col"/>
        <c:grouping val="stacked"/>
        <c:varyColors val="0"/>
        <c:ser>
          <c:idx val="0"/>
          <c:order val="0"/>
          <c:tx>
            <c:strRef>
              <c:f>'35_ábra_chart'!$G$7</c:f>
              <c:strCache>
                <c:ptCount val="1"/>
                <c:pt idx="0">
                  <c:v>Stock of EUR loans</c:v>
                </c:pt>
              </c:strCache>
            </c:strRef>
          </c:tx>
          <c:spPr>
            <a:solidFill>
              <a:srgbClr val="DA0000"/>
            </a:solidFill>
            <a:ln w="9525" cap="flat" cmpd="sng" algn="ctr">
              <a:solidFill>
                <a:schemeClr val="tx1"/>
              </a:solidFill>
              <a:prstDash val="solid"/>
              <a:round/>
              <a:headEnd type="none" w="med" len="med"/>
              <a:tailEnd type="none" w="med" len="med"/>
            </a:ln>
            <a:effectLst/>
          </c:spPr>
          <c:invertIfNegative val="0"/>
          <c:cat>
            <c:strRef>
              <c:f>'35_ábra_chart'!$D$9:$D$54</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'35_ábra_chart'!$G$9:$G$54</c:f>
              <c:numCache>
                <c:formatCode>#,##0</c:formatCode>
                <c:ptCount val="46"/>
                <c:pt idx="0">
                  <c:v>876.24900000000002</c:v>
                </c:pt>
                <c:pt idx="1">
                  <c:v>874.23099999999999</c:v>
                </c:pt>
                <c:pt idx="2">
                  <c:v>908.03300000000002</c:v>
                </c:pt>
                <c:pt idx="3">
                  <c:v>1060.26</c:v>
                </c:pt>
                <c:pt idx="4">
                  <c:v>1281.723</c:v>
                </c:pt>
                <c:pt idx="5">
                  <c:v>1145.002</c:v>
                </c:pt>
                <c:pt idx="6">
                  <c:v>1158.9829999999999</c:v>
                </c:pt>
                <c:pt idx="7">
                  <c:v>1183.607927</c:v>
                </c:pt>
                <c:pt idx="8">
                  <c:v>1243.518</c:v>
                </c:pt>
                <c:pt idx="9">
                  <c:v>1313.7873959999999</c:v>
                </c:pt>
                <c:pt idx="10">
                  <c:v>1256.903</c:v>
                </c:pt>
                <c:pt idx="11">
                  <c:v>1267.9216750000001</c:v>
                </c:pt>
                <c:pt idx="12">
                  <c:v>1388.5342599999999</c:v>
                </c:pt>
                <c:pt idx="13">
                  <c:v>1291.188097</c:v>
                </c:pt>
                <c:pt idx="14">
                  <c:v>1367.451178</c:v>
                </c:pt>
                <c:pt idx="15">
                  <c:v>1460.62032</c:v>
                </c:pt>
                <c:pt idx="16">
                  <c:v>1366.5442849999999</c:v>
                </c:pt>
                <c:pt idx="17">
                  <c:v>1362.6723549999999</c:v>
                </c:pt>
                <c:pt idx="18">
                  <c:v>1336.451622</c:v>
                </c:pt>
                <c:pt idx="19">
                  <c:v>1375.96281</c:v>
                </c:pt>
                <c:pt idx="20">
                  <c:v>1366.501716</c:v>
                </c:pt>
                <c:pt idx="21">
                  <c:v>1300.0315280000002</c:v>
                </c:pt>
                <c:pt idx="22">
                  <c:v>1251.6331889999999</c:v>
                </c:pt>
                <c:pt idx="23">
                  <c:v>1194.0468940000001</c:v>
                </c:pt>
                <c:pt idx="24">
                  <c:v>1213.3042810000002</c:v>
                </c:pt>
                <c:pt idx="25">
                  <c:v>1205.9321369999998</c:v>
                </c:pt>
                <c:pt idx="26">
                  <c:v>1127.7304059999999</c:v>
                </c:pt>
                <c:pt idx="27">
                  <c:v>1074.4563149999999</c:v>
                </c:pt>
                <c:pt idx="28">
                  <c:v>981.18696900000009</c:v>
                </c:pt>
                <c:pt idx="29">
                  <c:v>946.445829</c:v>
                </c:pt>
                <c:pt idx="30">
                  <c:v>923.13110199999994</c:v>
                </c:pt>
                <c:pt idx="31">
                  <c:v>814.32016899999996</c:v>
                </c:pt>
                <c:pt idx="32">
                  <c:v>767.37566600000014</c:v>
                </c:pt>
                <c:pt idx="33">
                  <c:v>772.04299099999992</c:v>
                </c:pt>
                <c:pt idx="34">
                  <c:v>727.7655749999999</c:v>
                </c:pt>
                <c:pt idx="35">
                  <c:v>711.37317599999994</c:v>
                </c:pt>
                <c:pt idx="36">
                  <c:v>723.29330600000003</c:v>
                </c:pt>
                <c:pt idx="37">
                  <c:v>725.53807900000004</c:v>
                </c:pt>
                <c:pt idx="38">
                  <c:v>716.77335199999993</c:v>
                </c:pt>
                <c:pt idx="39">
                  <c:v>719.62193800000011</c:v>
                </c:pt>
                <c:pt idx="40">
                  <c:v>734.41221899999994</c:v>
                </c:pt>
                <c:pt idx="41">
                  <c:v>822.18816000000004</c:v>
                </c:pt>
                <c:pt idx="42">
                  <c:v>816.71882499999992</c:v>
                </c:pt>
                <c:pt idx="43">
                  <c:v>771.40275399999996</c:v>
                </c:pt>
                <c:pt idx="44">
                  <c:v>778.91210000000012</c:v>
                </c:pt>
                <c:pt idx="45">
                  <c:v>813.86255999999992</c:v>
                </c:pt>
              </c:numCache>
            </c:numRef>
          </c:val>
          <c:extLst>
            <c:ext xmlns:c16="http://schemas.microsoft.com/office/drawing/2014/chart" uri="{C3380CC4-5D6E-409C-BE32-E72D297353CC}">
              <c16:uniqueId val="{00000000-F4A6-4B1E-B783-AE66596E3673}"/>
            </c:ext>
          </c:extLst>
        </c:ser>
        <c:ser>
          <c:idx val="3"/>
          <c:order val="1"/>
          <c:tx>
            <c:strRef>
              <c:f>'35_ábra_chart'!$H$7</c:f>
              <c:strCache>
                <c:ptCount val="1"/>
                <c:pt idx="0">
                  <c:v>Stock of other FX loans</c:v>
                </c:pt>
              </c:strCache>
            </c:strRef>
          </c:tx>
          <c:spPr>
            <a:solidFill>
              <a:srgbClr val="F6A800"/>
            </a:solidFill>
            <a:ln>
              <a:solidFill>
                <a:schemeClr val="tx1"/>
              </a:solidFill>
            </a:ln>
            <a:effectLst/>
          </c:spPr>
          <c:invertIfNegative val="0"/>
          <c:cat>
            <c:strRef>
              <c:f>'35_ábra_chart'!$D$9:$D$54</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'35_ábra_chart'!$H$9:$H$54</c:f>
              <c:numCache>
                <c:formatCode>#,##0</c:formatCode>
                <c:ptCount val="46"/>
                <c:pt idx="0">
                  <c:v>285.86099999999999</c:v>
                </c:pt>
                <c:pt idx="1">
                  <c:v>269.27581299999997</c:v>
                </c:pt>
                <c:pt idx="2">
                  <c:v>310.30381299999999</c:v>
                </c:pt>
                <c:pt idx="3">
                  <c:v>353.22890899999999</c:v>
                </c:pt>
                <c:pt idx="4">
                  <c:v>387.26799999999997</c:v>
                </c:pt>
                <c:pt idx="5">
                  <c:v>320.56200000000001</c:v>
                </c:pt>
                <c:pt idx="6">
                  <c:v>312.315</c:v>
                </c:pt>
                <c:pt idx="7">
                  <c:v>313.486625</c:v>
                </c:pt>
                <c:pt idx="8">
                  <c:v>332.05500000000001</c:v>
                </c:pt>
                <c:pt idx="9">
                  <c:v>343.34543199999996</c:v>
                </c:pt>
                <c:pt idx="10">
                  <c:v>328.49299999999999</c:v>
                </c:pt>
                <c:pt idx="11">
                  <c:v>335.08893</c:v>
                </c:pt>
                <c:pt idx="12">
                  <c:v>311.37635599999999</c:v>
                </c:pt>
                <c:pt idx="13">
                  <c:v>317.513398</c:v>
                </c:pt>
                <c:pt idx="14">
                  <c:v>344.82474099999996</c:v>
                </c:pt>
                <c:pt idx="15">
                  <c:v>371.904651</c:v>
                </c:pt>
                <c:pt idx="16">
                  <c:v>334.00959600000004</c:v>
                </c:pt>
                <c:pt idx="17">
                  <c:v>300.61102</c:v>
                </c:pt>
                <c:pt idx="18">
                  <c:v>289.668522</c:v>
                </c:pt>
                <c:pt idx="19">
                  <c:v>301.09680300000002</c:v>
                </c:pt>
                <c:pt idx="20">
                  <c:v>276.61011200000002</c:v>
                </c:pt>
                <c:pt idx="21">
                  <c:v>262.77372600000001</c:v>
                </c:pt>
                <c:pt idx="22">
                  <c:v>249.89103299999999</c:v>
                </c:pt>
                <c:pt idx="23">
                  <c:v>247.423</c:v>
                </c:pt>
                <c:pt idx="24">
                  <c:v>249.346</c:v>
                </c:pt>
                <c:pt idx="25">
                  <c:v>251.66200000000001</c:v>
                </c:pt>
                <c:pt idx="26">
                  <c:v>250.52600000000001</c:v>
                </c:pt>
                <c:pt idx="27">
                  <c:v>216.62799999999999</c:v>
                </c:pt>
                <c:pt idx="28">
                  <c:v>230.86199999999999</c:v>
                </c:pt>
                <c:pt idx="29">
                  <c:v>236.399</c:v>
                </c:pt>
                <c:pt idx="30">
                  <c:v>217.06100000000001</c:v>
                </c:pt>
                <c:pt idx="31">
                  <c:v>180.81</c:v>
                </c:pt>
                <c:pt idx="32">
                  <c:v>126.66</c:v>
                </c:pt>
                <c:pt idx="33">
                  <c:v>91.775999999999996</c:v>
                </c:pt>
                <c:pt idx="34">
                  <c:v>78.116</c:v>
                </c:pt>
                <c:pt idx="35">
                  <c:v>77.647000000000006</c:v>
                </c:pt>
                <c:pt idx="36">
                  <c:v>79.412000000000006</c:v>
                </c:pt>
                <c:pt idx="37">
                  <c:v>57.723999999999997</c:v>
                </c:pt>
                <c:pt idx="38">
                  <c:v>53.293999999999997</c:v>
                </c:pt>
                <c:pt idx="39">
                  <c:v>47.481999999999999</c:v>
                </c:pt>
                <c:pt idx="40">
                  <c:v>39.369999999999997</c:v>
                </c:pt>
                <c:pt idx="41">
                  <c:v>38.709000000000003</c:v>
                </c:pt>
                <c:pt idx="42">
                  <c:v>40.74</c:v>
                </c:pt>
                <c:pt idx="43">
                  <c:v>35.164000000000001</c:v>
                </c:pt>
                <c:pt idx="44">
                  <c:v>33.853999999999999</c:v>
                </c:pt>
                <c:pt idx="45">
                  <c:v>32.305</c:v>
                </c:pt>
              </c:numCache>
            </c:numRef>
          </c:val>
          <c:extLst>
            <c:ext xmlns:c16="http://schemas.microsoft.com/office/drawing/2014/chart" uri="{C3380CC4-5D6E-409C-BE32-E72D297353CC}">
              <c16:uniqueId val="{00000001-F4A6-4B1E-B783-AE66596E3673}"/>
            </c:ext>
          </c:extLst>
        </c:ser>
        <c:ser>
          <c:idx val="1"/>
          <c:order val="2"/>
          <c:tx>
            <c:strRef>
              <c:f>'35_ábra_chart'!$F$7</c:f>
              <c:strCache>
                <c:ptCount val="1"/>
                <c:pt idx="0">
                  <c:v>Stock of HUF loans</c:v>
                </c:pt>
              </c:strCache>
            </c:strRef>
          </c:tx>
          <c:spPr>
            <a:solidFill>
              <a:srgbClr val="232157"/>
            </a:solidFill>
            <a:ln w="9525" cap="flat" cmpd="sng" algn="ctr">
              <a:solidFill>
                <a:schemeClr val="tx1"/>
              </a:solidFill>
              <a:prstDash val="solid"/>
              <a:round/>
              <a:headEnd type="none" w="med" len="med"/>
              <a:tailEnd type="none" w="med" len="med"/>
            </a:ln>
            <a:effectLst/>
          </c:spPr>
          <c:invertIfNegative val="0"/>
          <c:cat>
            <c:strRef>
              <c:f>'35_ábra_chart'!$D$9:$D$54</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'35_ábra_chart'!$F$9:$F$54</c:f>
              <c:numCache>
                <c:formatCode>#,##0</c:formatCode>
                <c:ptCount val="46"/>
                <c:pt idx="0">
                  <c:v>29.673999999999999</c:v>
                </c:pt>
                <c:pt idx="1">
                  <c:v>43.247</c:v>
                </c:pt>
                <c:pt idx="2">
                  <c:v>48.216000000000001</c:v>
                </c:pt>
                <c:pt idx="3">
                  <c:v>32.923178</c:v>
                </c:pt>
                <c:pt idx="4">
                  <c:v>30.975000000000001</c:v>
                </c:pt>
                <c:pt idx="5">
                  <c:v>46.713622999999998</c:v>
                </c:pt>
                <c:pt idx="6">
                  <c:v>49.278622999999996</c:v>
                </c:pt>
                <c:pt idx="7">
                  <c:v>54.701712000000001</c:v>
                </c:pt>
                <c:pt idx="8">
                  <c:v>58.178357000000005</c:v>
                </c:pt>
                <c:pt idx="9">
                  <c:v>60.716009999999997</c:v>
                </c:pt>
                <c:pt idx="10">
                  <c:v>63.471356</c:v>
                </c:pt>
                <c:pt idx="11">
                  <c:v>64.799914999999999</c:v>
                </c:pt>
                <c:pt idx="12">
                  <c:v>81.008875999999987</c:v>
                </c:pt>
                <c:pt idx="13">
                  <c:v>68.265362999999994</c:v>
                </c:pt>
                <c:pt idx="14">
                  <c:v>72.485192999999995</c:v>
                </c:pt>
                <c:pt idx="15">
                  <c:v>79.975850000000008</c:v>
                </c:pt>
                <c:pt idx="16">
                  <c:v>132.64002600000001</c:v>
                </c:pt>
                <c:pt idx="17">
                  <c:v>86.398383999999993</c:v>
                </c:pt>
                <c:pt idx="18">
                  <c:v>85.581705999999997</c:v>
                </c:pt>
                <c:pt idx="19">
                  <c:v>84.860143000000008</c:v>
                </c:pt>
                <c:pt idx="20">
                  <c:v>93.834311</c:v>
                </c:pt>
                <c:pt idx="21">
                  <c:v>98.391757999999996</c:v>
                </c:pt>
                <c:pt idx="22">
                  <c:v>129.81203299999999</c:v>
                </c:pt>
                <c:pt idx="23">
                  <c:v>142.542451</c:v>
                </c:pt>
                <c:pt idx="24">
                  <c:v>142.205039</c:v>
                </c:pt>
                <c:pt idx="25">
                  <c:v>140.61383099999998</c:v>
                </c:pt>
                <c:pt idx="26">
                  <c:v>182.65305500000002</c:v>
                </c:pt>
                <c:pt idx="27">
                  <c:v>211.27717100000001</c:v>
                </c:pt>
                <c:pt idx="28">
                  <c:v>237.95033000000001</c:v>
                </c:pt>
                <c:pt idx="29">
                  <c:v>201.32385300000001</c:v>
                </c:pt>
                <c:pt idx="30">
                  <c:v>201.378795</c:v>
                </c:pt>
                <c:pt idx="31">
                  <c:v>164.78133</c:v>
                </c:pt>
                <c:pt idx="32">
                  <c:v>147.24252300000001</c:v>
                </c:pt>
                <c:pt idx="33">
                  <c:v>143.64820900000001</c:v>
                </c:pt>
                <c:pt idx="34">
                  <c:v>168.52188800000002</c:v>
                </c:pt>
                <c:pt idx="35">
                  <c:v>155.15201500000001</c:v>
                </c:pt>
                <c:pt idx="36">
                  <c:v>151.63780200000002</c:v>
                </c:pt>
                <c:pt idx="37">
                  <c:v>164.30227299999999</c:v>
                </c:pt>
                <c:pt idx="38">
                  <c:v>161.90822999999997</c:v>
                </c:pt>
                <c:pt idx="39">
                  <c:v>170.40348500000002</c:v>
                </c:pt>
                <c:pt idx="40">
                  <c:v>188.910505</c:v>
                </c:pt>
                <c:pt idx="41">
                  <c:v>183.41014199999998</c:v>
                </c:pt>
                <c:pt idx="42">
                  <c:v>196.54820699999999</c:v>
                </c:pt>
                <c:pt idx="43">
                  <c:v>192.85985399999998</c:v>
                </c:pt>
                <c:pt idx="44">
                  <c:v>176.89360099999999</c:v>
                </c:pt>
                <c:pt idx="45">
                  <c:v>190.23395799999997</c:v>
                </c:pt>
              </c:numCache>
            </c:numRef>
          </c:val>
          <c:extLst>
            <c:ext xmlns:c16="http://schemas.microsoft.com/office/drawing/2014/chart" uri="{C3380CC4-5D6E-409C-BE32-E72D297353CC}">
              <c16:uniqueId val="{00000002-F4A6-4B1E-B783-AE66596E3673}"/>
            </c:ext>
          </c:extLst>
        </c:ser>
        <c:dLbls>
          <c:showLegendKey val="0"/>
          <c:showVal val="0"/>
          <c:showCatName val="0"/>
          <c:showSerName val="0"/>
          <c:showPercent val="0"/>
          <c:showBubbleSize val="0"/>
        </c:dLbls>
        <c:gapWidth val="35"/>
        <c:overlap val="100"/>
        <c:axId val="430343312"/>
        <c:axId val="430343968"/>
      </c:barChart>
      <c:lineChart>
        <c:grouping val="standard"/>
        <c:varyColors val="0"/>
        <c:ser>
          <c:idx val="4"/>
          <c:order val="3"/>
          <c:tx>
            <c:strRef>
              <c:f>'35_ábra_chart'!$I$7</c:f>
              <c:strCache>
                <c:ptCount val="1"/>
                <c:pt idx="0">
                  <c:v>Rate of FX loans (right-hand scale)</c:v>
                </c:pt>
              </c:strCache>
            </c:strRef>
          </c:tx>
          <c:spPr>
            <a:ln w="28575" cap="rnd">
              <a:noFill/>
              <a:round/>
            </a:ln>
            <a:effectLst/>
          </c:spPr>
          <c:marker>
            <c:symbol val="triangle"/>
            <c:size val="10"/>
            <c:spPr>
              <a:solidFill>
                <a:srgbClr val="497EE0"/>
              </a:solidFill>
              <a:ln w="9525">
                <a:noFill/>
              </a:ln>
              <a:effectLst/>
            </c:spPr>
          </c:marker>
          <c:cat>
            <c:strRef>
              <c:f>'35_ábra_chart'!$D$9:$D$54</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'35_ábra_chart'!$I$9:$I$54</c:f>
              <c:numCache>
                <c:formatCode>#,##0</c:formatCode>
                <c:ptCount val="46"/>
                <c:pt idx="0">
                  <c:v>97.510119283360069</c:v>
                </c:pt>
                <c:pt idx="1">
                  <c:v>96.355857505890327</c:v>
                </c:pt>
                <c:pt idx="2">
                  <c:v>96.193131505839531</c:v>
                </c:pt>
                <c:pt idx="3">
                  <c:v>97.723803728141817</c:v>
                </c:pt>
                <c:pt idx="4">
                  <c:v>98.177904734565274</c:v>
                </c:pt>
                <c:pt idx="5">
                  <c:v>96.911041842480529</c:v>
                </c:pt>
                <c:pt idx="6">
                  <c:v>96.759214744287178</c:v>
                </c:pt>
                <c:pt idx="7">
                  <c:v>96.474942409063559</c:v>
                </c:pt>
                <c:pt idx="8">
                  <c:v>96.438971159795656</c:v>
                </c:pt>
                <c:pt idx="9">
                  <c:v>96.465579004571282</c:v>
                </c:pt>
                <c:pt idx="10">
                  <c:v>96.150608733380736</c:v>
                </c:pt>
                <c:pt idx="11">
                  <c:v>96.114671647472278</c:v>
                </c:pt>
                <c:pt idx="12">
                  <c:v>95.451289271418688</c:v>
                </c:pt>
                <c:pt idx="13">
                  <c:v>95.929236008789388</c:v>
                </c:pt>
                <c:pt idx="14">
                  <c:v>95.938661341697824</c:v>
                </c:pt>
                <c:pt idx="15">
                  <c:v>95.8182580042929</c:v>
                </c:pt>
                <c:pt idx="16">
                  <c:v>92.764539228855298</c:v>
                </c:pt>
                <c:pt idx="17">
                  <c:v>95.062051509905459</c:v>
                </c:pt>
                <c:pt idx="18">
                  <c:v>95.000197844034588</c:v>
                </c:pt>
                <c:pt idx="19">
                  <c:v>95.183654493286667</c:v>
                </c:pt>
                <c:pt idx="20">
                  <c:v>94.597742043168793</c:v>
                </c:pt>
                <c:pt idx="21">
                  <c:v>94.077056647149831</c:v>
                </c:pt>
                <c:pt idx="22">
                  <c:v>92.042594982969973</c:v>
                </c:pt>
                <c:pt idx="23">
                  <c:v>91.001178024278602</c:v>
                </c:pt>
                <c:pt idx="24">
                  <c:v>91.139074206390148</c:v>
                </c:pt>
                <c:pt idx="25">
                  <c:v>91.201781381683119</c:v>
                </c:pt>
                <c:pt idx="26">
                  <c:v>88.298292786118239</c:v>
                </c:pt>
                <c:pt idx="27">
                  <c:v>85.936994992961374</c:v>
                </c:pt>
                <c:pt idx="28">
                  <c:v>83.589624480225353</c:v>
                </c:pt>
                <c:pt idx="29">
                  <c:v>85.455251544262296</c:v>
                </c:pt>
                <c:pt idx="30">
                  <c:v>84.989328894185164</c:v>
                </c:pt>
                <c:pt idx="31">
                  <c:v>85.793629070660671</c:v>
                </c:pt>
                <c:pt idx="32">
                  <c:v>85.859444233494841</c:v>
                </c:pt>
                <c:pt idx="33">
                  <c:v>85.741649058152959</c:v>
                </c:pt>
                <c:pt idx="34">
                  <c:v>82.705122221019849</c:v>
                </c:pt>
                <c:pt idx="35">
                  <c:v>83.567402590445496</c:v>
                </c:pt>
                <c:pt idx="36">
                  <c:v>84.110766795625054</c:v>
                </c:pt>
                <c:pt idx="37">
                  <c:v>82.660568366337202</c:v>
                </c:pt>
                <c:pt idx="38">
                  <c:v>82.62741716338229</c:v>
                </c:pt>
                <c:pt idx="39">
                  <c:v>81.82377218361502</c:v>
                </c:pt>
                <c:pt idx="40">
                  <c:v>80.376863739545627</c:v>
                </c:pt>
                <c:pt idx="41">
                  <c:v>82.437148371102737</c:v>
                </c:pt>
                <c:pt idx="42">
                  <c:v>81.352286936165328</c:v>
                </c:pt>
                <c:pt idx="43">
                  <c:v>80.702949825806513</c:v>
                </c:pt>
                <c:pt idx="44">
                  <c:v>82.125815487762296</c:v>
                </c:pt>
                <c:pt idx="45">
                  <c:v>81.644762700936141</c:v>
                </c:pt>
              </c:numCache>
            </c:numRef>
          </c:val>
          <c:smooth val="0"/>
          <c:extLst>
            <c:ext xmlns:c16="http://schemas.microsoft.com/office/drawing/2014/chart" uri="{C3380CC4-5D6E-409C-BE32-E72D297353CC}">
              <c16:uniqueId val="{00000003-F4A6-4B1E-B783-AE66596E3673}"/>
            </c:ext>
          </c:extLst>
        </c:ser>
        <c:dLbls>
          <c:showLegendKey val="0"/>
          <c:showVal val="0"/>
          <c:showCatName val="0"/>
          <c:showSerName val="0"/>
          <c:showPercent val="0"/>
          <c:showBubbleSize val="0"/>
        </c:dLbls>
        <c:marker val="1"/>
        <c:smooth val="0"/>
        <c:axId val="425760944"/>
        <c:axId val="425919584"/>
      </c:line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100"/>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07232238442939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valAx>
      <c:catAx>
        <c:axId val="425760944"/>
        <c:scaling>
          <c:orientation val="minMax"/>
        </c:scaling>
        <c:delete val="1"/>
        <c:axPos val="b"/>
        <c:numFmt formatCode="General" sourceLinked="1"/>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3595458764324101E-2"/>
          <c:y val="0.89119448416279889"/>
          <c:w val="0.91106850497680192"/>
          <c:h val="9.294823304711838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0899748884735661"/>
        </c:manualLayout>
      </c:layout>
      <c:barChart>
        <c:barDir val="col"/>
        <c:grouping val="stacked"/>
        <c:varyColors val="0"/>
        <c:ser>
          <c:idx val="0"/>
          <c:order val="0"/>
          <c:tx>
            <c:strRef>
              <c:f>'36_ábra_chart'!$F$11</c:f>
              <c:strCache>
                <c:ptCount val="1"/>
                <c:pt idx="0">
                  <c:v>Irodaház, kereskedelmi központ</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'36_ábra_chart'!$E$12:$E$57</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'36_ábra_chart'!$F$12:$F$57</c:f>
              <c:numCache>
                <c:formatCode>#,##0</c:formatCode>
                <c:ptCount val="46"/>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407.16751799999997</c:v>
                </c:pt>
                <c:pt idx="44">
                  <c:v>408.40906100000001</c:v>
                </c:pt>
                <c:pt idx="45">
                  <c:v>419.61924399999998</c:v>
                </c:pt>
              </c:numCache>
            </c:numRef>
          </c:val>
          <c:extLst>
            <c:ext xmlns:c16="http://schemas.microsoft.com/office/drawing/2014/chart" uri="{C3380CC4-5D6E-409C-BE32-E72D297353CC}">
              <c16:uniqueId val="{00000000-F8F2-47CF-8CEC-65465782669E}"/>
            </c:ext>
          </c:extLst>
        </c:ser>
        <c:ser>
          <c:idx val="1"/>
          <c:order val="1"/>
          <c:tx>
            <c:strRef>
              <c:f>'36_ábra_chart'!$G$11</c:f>
              <c:strCache>
                <c:ptCount val="1"/>
                <c:pt idx="0">
                  <c:v>Szálloda</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'36_ábra_chart'!$E$12:$E$57</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'36_ábra_chart'!$G$12:$G$57</c:f>
              <c:numCache>
                <c:formatCode>#,##0</c:formatCode>
                <c:ptCount val="46"/>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132.65734</c:v>
                </c:pt>
                <c:pt idx="44">
                  <c:v>142.41967000000002</c:v>
                </c:pt>
                <c:pt idx="45">
                  <c:v>142.85818799999998</c:v>
                </c:pt>
              </c:numCache>
            </c:numRef>
          </c:val>
          <c:extLst>
            <c:ext xmlns:c16="http://schemas.microsoft.com/office/drawing/2014/chart" uri="{C3380CC4-5D6E-409C-BE32-E72D297353CC}">
              <c16:uniqueId val="{00000001-F8F2-47CF-8CEC-65465782669E}"/>
            </c:ext>
          </c:extLst>
        </c:ser>
        <c:ser>
          <c:idx val="3"/>
          <c:order val="2"/>
          <c:tx>
            <c:strRef>
              <c:f>'36_ábra_chart'!$H$11</c:f>
              <c:strCache>
                <c:ptCount val="1"/>
                <c:pt idx="0">
                  <c:v>Ipari ingatlan</c:v>
                </c:pt>
              </c:strCache>
            </c:strRef>
          </c:tx>
          <c:spPr>
            <a:solidFill>
              <a:srgbClr val="FFC78E"/>
            </a:solidFill>
            <a:ln>
              <a:solidFill>
                <a:schemeClr val="tx1"/>
              </a:solidFill>
            </a:ln>
            <a:effectLst/>
          </c:spPr>
          <c:invertIfNegative val="0"/>
          <c:cat>
            <c:strRef>
              <c:f>'36_ábra_chart'!$E$12:$E$57</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'36_ábra_chart'!$H$12:$H$57</c:f>
              <c:numCache>
                <c:formatCode>#,##0</c:formatCode>
                <c:ptCount val="46"/>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121.419104</c:v>
                </c:pt>
                <c:pt idx="44">
                  <c:v>124.680826</c:v>
                </c:pt>
                <c:pt idx="45">
                  <c:v>138.60787099999999</c:v>
                </c:pt>
              </c:numCache>
            </c:numRef>
          </c:val>
          <c:extLst>
            <c:ext xmlns:c16="http://schemas.microsoft.com/office/drawing/2014/chart" uri="{C3380CC4-5D6E-409C-BE32-E72D297353CC}">
              <c16:uniqueId val="{00000002-F8F2-47CF-8CEC-65465782669E}"/>
            </c:ext>
          </c:extLst>
        </c:ser>
        <c:ser>
          <c:idx val="4"/>
          <c:order val="3"/>
          <c:tx>
            <c:strRef>
              <c:f>'36_ábra_chart'!$I$11</c:f>
              <c:strCache>
                <c:ptCount val="1"/>
                <c:pt idx="0">
                  <c:v>Egyéb ingatlan</c:v>
                </c:pt>
              </c:strCache>
            </c:strRef>
          </c:tx>
          <c:spPr>
            <a:solidFill>
              <a:srgbClr val="48A0AE"/>
            </a:solidFill>
            <a:ln>
              <a:solidFill>
                <a:schemeClr val="tx1"/>
              </a:solidFill>
            </a:ln>
            <a:effectLst/>
          </c:spPr>
          <c:invertIfNegative val="0"/>
          <c:cat>
            <c:strRef>
              <c:f>'36_ábra_chart'!$E$12:$E$57</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'36_ábra_chart'!$I$12:$I$57</c:f>
              <c:numCache>
                <c:formatCode>#,##0</c:formatCode>
                <c:ptCount val="46"/>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181.272595</c:v>
                </c:pt>
                <c:pt idx="44">
                  <c:v>159.468965</c:v>
                </c:pt>
                <c:pt idx="45">
                  <c:v>181.81321499999999</c:v>
                </c:pt>
              </c:numCache>
            </c:numRef>
          </c:val>
          <c:extLst>
            <c:ext xmlns:c16="http://schemas.microsoft.com/office/drawing/2014/chart" uri="{C3380CC4-5D6E-409C-BE32-E72D297353CC}">
              <c16:uniqueId val="{00000003-F8F2-47CF-8CEC-65465782669E}"/>
            </c:ext>
          </c:extLst>
        </c:ser>
        <c:ser>
          <c:idx val="5"/>
          <c:order val="4"/>
          <c:tx>
            <c:strRef>
              <c:f>'36_ábra_chart'!$J$11</c:f>
              <c:strCache>
                <c:ptCount val="1"/>
                <c:pt idx="0">
                  <c:v>Külföldi hitelek</c:v>
                </c:pt>
              </c:strCache>
            </c:strRef>
          </c:tx>
          <c:spPr>
            <a:solidFill>
              <a:srgbClr val="808080"/>
            </a:solidFill>
            <a:ln>
              <a:solidFill>
                <a:schemeClr val="tx1"/>
              </a:solidFill>
            </a:ln>
            <a:effectLst/>
          </c:spPr>
          <c:invertIfNegative val="0"/>
          <c:cat>
            <c:strRef>
              <c:f>'36_ábra_chart'!$E$12:$E$57</c:f>
              <c:strCache>
                <c:ptCount val="46"/>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strCache>
            </c:strRef>
          </c:cat>
          <c:val>
            <c:numRef>
              <c:f>'36_ábra_chart'!$J$12:$J$57</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numCache>
            </c:numRef>
          </c:val>
          <c:extLst>
            <c:ext xmlns:c16="http://schemas.microsoft.com/office/drawing/2014/chart" uri="{C3380CC4-5D6E-409C-BE32-E72D297353CC}">
              <c16:uniqueId val="{00000004-F8F2-47CF-8CEC-65465782669E}"/>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F8F2-47CF-8CEC-65465782669E}"/>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0.8149166666666666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4273820729047944"/>
          <c:w val="0.95415967957246528"/>
          <c:h val="0.1414045099194379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102443041208582"/>
          <c:h val="0.65603444444444448"/>
        </c:manualLayout>
      </c:layout>
      <c:barChart>
        <c:barDir val="col"/>
        <c:grouping val="stacked"/>
        <c:varyColors val="0"/>
        <c:ser>
          <c:idx val="0"/>
          <c:order val="0"/>
          <c:tx>
            <c:strRef>
              <c:f>'36_ábra_chart'!$F$10</c:f>
              <c:strCache>
                <c:ptCount val="1"/>
                <c:pt idx="0">
                  <c:v>Office, retail</c:v>
                </c:pt>
              </c:strCache>
            </c:strRef>
          </c:tx>
          <c:spPr>
            <a:solidFill>
              <a:srgbClr val="232157"/>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'36_ábra_chart'!$D$12:$D$57</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'36_ábra_chart'!$F$12:$F$57</c:f>
              <c:numCache>
                <c:formatCode>#,##0</c:formatCode>
                <c:ptCount val="46"/>
                <c:pt idx="0">
                  <c:v>604.95500000000004</c:v>
                </c:pt>
                <c:pt idx="1">
                  <c:v>546.41200000000003</c:v>
                </c:pt>
                <c:pt idx="2">
                  <c:v>563.14599999999996</c:v>
                </c:pt>
                <c:pt idx="3">
                  <c:v>644.50177899999994</c:v>
                </c:pt>
                <c:pt idx="4">
                  <c:v>783.4</c:v>
                </c:pt>
                <c:pt idx="5">
                  <c:v>704.92499999999995</c:v>
                </c:pt>
                <c:pt idx="6">
                  <c:v>718.005</c:v>
                </c:pt>
                <c:pt idx="7">
                  <c:v>783.70343800000001</c:v>
                </c:pt>
                <c:pt idx="8">
                  <c:v>842.00099999999998</c:v>
                </c:pt>
                <c:pt idx="9">
                  <c:v>873.32359200000008</c:v>
                </c:pt>
                <c:pt idx="10">
                  <c:v>874.48095000000001</c:v>
                </c:pt>
                <c:pt idx="11">
                  <c:v>900.08270299999992</c:v>
                </c:pt>
                <c:pt idx="12">
                  <c:v>618.58378799999991</c:v>
                </c:pt>
                <c:pt idx="13">
                  <c:v>596.87079299999994</c:v>
                </c:pt>
                <c:pt idx="14">
                  <c:v>594.29156599999999</c:v>
                </c:pt>
                <c:pt idx="15">
                  <c:v>710.49431600000003</c:v>
                </c:pt>
                <c:pt idx="16">
                  <c:v>684.00560800000005</c:v>
                </c:pt>
                <c:pt idx="17">
                  <c:v>641.60484199999996</c:v>
                </c:pt>
                <c:pt idx="18">
                  <c:v>629.34488999999996</c:v>
                </c:pt>
                <c:pt idx="19">
                  <c:v>648.86210600000004</c:v>
                </c:pt>
                <c:pt idx="20">
                  <c:v>658.97167000000002</c:v>
                </c:pt>
                <c:pt idx="21">
                  <c:v>649.66659700000002</c:v>
                </c:pt>
                <c:pt idx="22">
                  <c:v>644.41308399999991</c:v>
                </c:pt>
                <c:pt idx="23">
                  <c:v>654.70281199999999</c:v>
                </c:pt>
                <c:pt idx="24">
                  <c:v>662.521164</c:v>
                </c:pt>
                <c:pt idx="25">
                  <c:v>674.00268200000005</c:v>
                </c:pt>
                <c:pt idx="26">
                  <c:v>645.44667400000003</c:v>
                </c:pt>
                <c:pt idx="27">
                  <c:v>625.95234200000004</c:v>
                </c:pt>
                <c:pt idx="28">
                  <c:v>628.83844899999997</c:v>
                </c:pt>
                <c:pt idx="29">
                  <c:v>627.20687199999998</c:v>
                </c:pt>
                <c:pt idx="30">
                  <c:v>614.44075399999997</c:v>
                </c:pt>
                <c:pt idx="31">
                  <c:v>509.45383499999997</c:v>
                </c:pt>
                <c:pt idx="32">
                  <c:v>419.42432499999995</c:v>
                </c:pt>
                <c:pt idx="33">
                  <c:v>426.93166499999995</c:v>
                </c:pt>
                <c:pt idx="34">
                  <c:v>370.09760799999998</c:v>
                </c:pt>
                <c:pt idx="35">
                  <c:v>375.11878300000001</c:v>
                </c:pt>
                <c:pt idx="36">
                  <c:v>409.93920600000001</c:v>
                </c:pt>
                <c:pt idx="37">
                  <c:v>407.10582899999997</c:v>
                </c:pt>
                <c:pt idx="38">
                  <c:v>391.32703399999997</c:v>
                </c:pt>
                <c:pt idx="39">
                  <c:v>411.78371199999998</c:v>
                </c:pt>
                <c:pt idx="40">
                  <c:v>400.40313900000001</c:v>
                </c:pt>
                <c:pt idx="41">
                  <c:v>457.196055</c:v>
                </c:pt>
                <c:pt idx="42">
                  <c:v>458.62225100000006</c:v>
                </c:pt>
                <c:pt idx="43">
                  <c:v>407.16751799999997</c:v>
                </c:pt>
                <c:pt idx="44">
                  <c:v>408.40906100000001</c:v>
                </c:pt>
                <c:pt idx="45">
                  <c:v>419.61924399999998</c:v>
                </c:pt>
              </c:numCache>
            </c:numRef>
          </c:val>
          <c:extLst>
            <c:ext xmlns:c16="http://schemas.microsoft.com/office/drawing/2014/chart" uri="{C3380CC4-5D6E-409C-BE32-E72D297353CC}">
              <c16:uniqueId val="{00000000-6F04-41D0-A6CD-B0604B540138}"/>
            </c:ext>
          </c:extLst>
        </c:ser>
        <c:ser>
          <c:idx val="1"/>
          <c:order val="1"/>
          <c:tx>
            <c:strRef>
              <c:f>'36_ábra_chart'!$G$10</c:f>
              <c:strCache>
                <c:ptCount val="1"/>
                <c:pt idx="0">
                  <c:v>Hotel</c:v>
                </c:pt>
              </c:strCache>
            </c:strRef>
          </c:tx>
          <c:spPr>
            <a:solidFill>
              <a:srgbClr val="DA0000"/>
            </a:solidFill>
            <a:ln w="9525" cap="flat" cmpd="sng" algn="ctr">
              <a:solidFill>
                <a:sysClr val="windowText" lastClr="000000">
                  <a:lumMod val="100000"/>
                </a:sysClr>
              </a:solidFill>
              <a:prstDash val="solid"/>
              <a:round/>
              <a:headEnd type="none" w="med" len="med"/>
              <a:tailEnd type="none" w="med" len="med"/>
            </a:ln>
            <a:effectLst/>
          </c:spPr>
          <c:invertIfNegative val="0"/>
          <c:cat>
            <c:strRef>
              <c:f>'36_ábra_chart'!$D$12:$D$57</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'36_ábra_chart'!$G$12:$G$57</c:f>
              <c:numCache>
                <c:formatCode>#,##0</c:formatCode>
                <c:ptCount val="46"/>
                <c:pt idx="0">
                  <c:v>156.524</c:v>
                </c:pt>
                <c:pt idx="1">
                  <c:v>163.726</c:v>
                </c:pt>
                <c:pt idx="2">
                  <c:v>189.78299999999999</c:v>
                </c:pt>
                <c:pt idx="3">
                  <c:v>207.835161</c:v>
                </c:pt>
                <c:pt idx="4">
                  <c:v>265.13299999999998</c:v>
                </c:pt>
                <c:pt idx="5">
                  <c:v>250.59100000000001</c:v>
                </c:pt>
                <c:pt idx="6">
                  <c:v>249.34</c:v>
                </c:pt>
                <c:pt idx="7">
                  <c:v>252.970911</c:v>
                </c:pt>
                <c:pt idx="8">
                  <c:v>249.88800000000001</c:v>
                </c:pt>
                <c:pt idx="9">
                  <c:v>264.99031099999996</c:v>
                </c:pt>
                <c:pt idx="10">
                  <c:v>225.488</c:v>
                </c:pt>
                <c:pt idx="11">
                  <c:v>227.62881899999999</c:v>
                </c:pt>
                <c:pt idx="12">
                  <c:v>217.909685</c:v>
                </c:pt>
                <c:pt idx="13">
                  <c:v>194.57810500000002</c:v>
                </c:pt>
                <c:pt idx="14">
                  <c:v>218.82809599999999</c:v>
                </c:pt>
                <c:pt idx="15">
                  <c:v>203.19029699999999</c:v>
                </c:pt>
                <c:pt idx="16">
                  <c:v>207.46439900000001</c:v>
                </c:pt>
                <c:pt idx="17">
                  <c:v>201.703813</c:v>
                </c:pt>
                <c:pt idx="18">
                  <c:v>205.35322399999998</c:v>
                </c:pt>
                <c:pt idx="19">
                  <c:v>199.93159800000001</c:v>
                </c:pt>
                <c:pt idx="20">
                  <c:v>205.58290599999998</c:v>
                </c:pt>
                <c:pt idx="21">
                  <c:v>192.56585800000002</c:v>
                </c:pt>
                <c:pt idx="22">
                  <c:v>189.59090599999999</c:v>
                </c:pt>
                <c:pt idx="23">
                  <c:v>190.65266399999999</c:v>
                </c:pt>
                <c:pt idx="24">
                  <c:v>195.160664</c:v>
                </c:pt>
                <c:pt idx="25">
                  <c:v>189.33556400000001</c:v>
                </c:pt>
                <c:pt idx="26">
                  <c:v>188.07605799999999</c:v>
                </c:pt>
                <c:pt idx="27">
                  <c:v>180.45727100000002</c:v>
                </c:pt>
                <c:pt idx="28">
                  <c:v>184.08868100000001</c:v>
                </c:pt>
                <c:pt idx="29">
                  <c:v>165.67521299999999</c:v>
                </c:pt>
                <c:pt idx="30">
                  <c:v>157.403119</c:v>
                </c:pt>
                <c:pt idx="31">
                  <c:v>144.45353400000002</c:v>
                </c:pt>
                <c:pt idx="32">
                  <c:v>121.21794899999999</c:v>
                </c:pt>
                <c:pt idx="33">
                  <c:v>109.568895</c:v>
                </c:pt>
                <c:pt idx="34">
                  <c:v>92.678827999999996</c:v>
                </c:pt>
                <c:pt idx="35">
                  <c:v>87.161059000000009</c:v>
                </c:pt>
                <c:pt idx="36">
                  <c:v>101.18484699999999</c:v>
                </c:pt>
                <c:pt idx="37">
                  <c:v>117.46387799999999</c:v>
                </c:pt>
                <c:pt idx="38">
                  <c:v>117.154516</c:v>
                </c:pt>
                <c:pt idx="39">
                  <c:v>122.233724</c:v>
                </c:pt>
                <c:pt idx="40">
                  <c:v>132.44226399999999</c:v>
                </c:pt>
                <c:pt idx="41">
                  <c:v>140.79281600000002</c:v>
                </c:pt>
                <c:pt idx="42">
                  <c:v>147.537632</c:v>
                </c:pt>
                <c:pt idx="43">
                  <c:v>132.65734</c:v>
                </c:pt>
                <c:pt idx="44">
                  <c:v>142.41967000000002</c:v>
                </c:pt>
                <c:pt idx="45">
                  <c:v>142.85818799999998</c:v>
                </c:pt>
              </c:numCache>
            </c:numRef>
          </c:val>
          <c:extLst>
            <c:ext xmlns:c16="http://schemas.microsoft.com/office/drawing/2014/chart" uri="{C3380CC4-5D6E-409C-BE32-E72D297353CC}">
              <c16:uniqueId val="{00000001-6F04-41D0-A6CD-B0604B540138}"/>
            </c:ext>
          </c:extLst>
        </c:ser>
        <c:ser>
          <c:idx val="3"/>
          <c:order val="2"/>
          <c:tx>
            <c:strRef>
              <c:f>'36_ábra_chart'!$H$10</c:f>
              <c:strCache>
                <c:ptCount val="1"/>
                <c:pt idx="0">
                  <c:v>Industrial and logistics</c:v>
                </c:pt>
              </c:strCache>
            </c:strRef>
          </c:tx>
          <c:spPr>
            <a:solidFill>
              <a:srgbClr val="FFC78E"/>
            </a:solidFill>
            <a:ln>
              <a:solidFill>
                <a:schemeClr val="tx1"/>
              </a:solidFill>
            </a:ln>
            <a:effectLst/>
          </c:spPr>
          <c:invertIfNegative val="0"/>
          <c:cat>
            <c:strRef>
              <c:f>'36_ábra_chart'!$D$12:$D$57</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'36_ábra_chart'!$H$12:$H$57</c:f>
              <c:numCache>
                <c:formatCode>#,##0</c:formatCode>
                <c:ptCount val="46"/>
                <c:pt idx="0">
                  <c:v>84.402000000000001</c:v>
                </c:pt>
                <c:pt idx="1">
                  <c:v>87.974000000000004</c:v>
                </c:pt>
                <c:pt idx="2">
                  <c:v>92.308000000000007</c:v>
                </c:pt>
                <c:pt idx="3">
                  <c:v>124.17927</c:v>
                </c:pt>
                <c:pt idx="4">
                  <c:v>138.68</c:v>
                </c:pt>
                <c:pt idx="5">
                  <c:v>127.581</c:v>
                </c:pt>
                <c:pt idx="6">
                  <c:v>123.246</c:v>
                </c:pt>
                <c:pt idx="7">
                  <c:v>124.16341</c:v>
                </c:pt>
                <c:pt idx="8">
                  <c:v>131.65899999999999</c:v>
                </c:pt>
                <c:pt idx="9">
                  <c:v>134.07448499999998</c:v>
                </c:pt>
                <c:pt idx="10">
                  <c:v>130.292</c:v>
                </c:pt>
                <c:pt idx="11">
                  <c:v>118.806186</c:v>
                </c:pt>
                <c:pt idx="12">
                  <c:v>107.951294</c:v>
                </c:pt>
                <c:pt idx="13">
                  <c:v>88.746948000000003</c:v>
                </c:pt>
                <c:pt idx="14">
                  <c:v>83.318119999999993</c:v>
                </c:pt>
                <c:pt idx="15">
                  <c:v>98.31410000000001</c:v>
                </c:pt>
                <c:pt idx="16">
                  <c:v>96.429102999999984</c:v>
                </c:pt>
                <c:pt idx="17">
                  <c:v>98.102896000000001</c:v>
                </c:pt>
                <c:pt idx="18">
                  <c:v>95.635471999999993</c:v>
                </c:pt>
                <c:pt idx="19">
                  <c:v>98.075480999999996</c:v>
                </c:pt>
                <c:pt idx="20">
                  <c:v>101.31433</c:v>
                </c:pt>
                <c:pt idx="21">
                  <c:v>103.92963499999999</c:v>
                </c:pt>
                <c:pt idx="22">
                  <c:v>102.954071</c:v>
                </c:pt>
                <c:pt idx="23">
                  <c:v>96.208529999999996</c:v>
                </c:pt>
                <c:pt idx="24">
                  <c:v>97.476704999999995</c:v>
                </c:pt>
                <c:pt idx="25">
                  <c:v>95.518942999999993</c:v>
                </c:pt>
                <c:pt idx="26">
                  <c:v>94.363824000000008</c:v>
                </c:pt>
                <c:pt idx="27">
                  <c:v>99.032911000000013</c:v>
                </c:pt>
                <c:pt idx="28">
                  <c:v>90.86236199999999</c:v>
                </c:pt>
                <c:pt idx="29">
                  <c:v>85.611560000000011</c:v>
                </c:pt>
                <c:pt idx="30">
                  <c:v>80.976715999999996</c:v>
                </c:pt>
                <c:pt idx="31">
                  <c:v>83.959270000000004</c:v>
                </c:pt>
                <c:pt idx="32">
                  <c:v>78.568538000000004</c:v>
                </c:pt>
                <c:pt idx="33">
                  <c:v>85.516109</c:v>
                </c:pt>
                <c:pt idx="34">
                  <c:v>80.757775999999993</c:v>
                </c:pt>
                <c:pt idx="35">
                  <c:v>97.104943000000006</c:v>
                </c:pt>
                <c:pt idx="36">
                  <c:v>83.573718999999997</c:v>
                </c:pt>
                <c:pt idx="37">
                  <c:v>87.372780000000006</c:v>
                </c:pt>
                <c:pt idx="38">
                  <c:v>82.650243999999986</c:v>
                </c:pt>
                <c:pt idx="39">
                  <c:v>83.784300000000002</c:v>
                </c:pt>
                <c:pt idx="40">
                  <c:v>111.98150699999999</c:v>
                </c:pt>
                <c:pt idx="41">
                  <c:v>122.63443400000001</c:v>
                </c:pt>
                <c:pt idx="42">
                  <c:v>122.509787</c:v>
                </c:pt>
                <c:pt idx="43">
                  <c:v>121.419104</c:v>
                </c:pt>
                <c:pt idx="44">
                  <c:v>124.680826</c:v>
                </c:pt>
                <c:pt idx="45">
                  <c:v>138.60787099999999</c:v>
                </c:pt>
              </c:numCache>
            </c:numRef>
          </c:val>
          <c:extLst>
            <c:ext xmlns:c16="http://schemas.microsoft.com/office/drawing/2014/chart" uri="{C3380CC4-5D6E-409C-BE32-E72D297353CC}">
              <c16:uniqueId val="{00000002-6F04-41D0-A6CD-B0604B540138}"/>
            </c:ext>
          </c:extLst>
        </c:ser>
        <c:ser>
          <c:idx val="4"/>
          <c:order val="3"/>
          <c:tx>
            <c:strRef>
              <c:f>'36_ábra_chart'!$I$10</c:f>
              <c:strCache>
                <c:ptCount val="1"/>
                <c:pt idx="0">
                  <c:v>Other</c:v>
                </c:pt>
              </c:strCache>
            </c:strRef>
          </c:tx>
          <c:spPr>
            <a:solidFill>
              <a:srgbClr val="48A0AE"/>
            </a:solidFill>
            <a:ln>
              <a:solidFill>
                <a:schemeClr val="tx1"/>
              </a:solidFill>
            </a:ln>
            <a:effectLst/>
          </c:spPr>
          <c:invertIfNegative val="0"/>
          <c:cat>
            <c:strRef>
              <c:f>'36_ábra_chart'!$D$12:$D$57</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'36_ábra_chart'!$I$12:$I$57</c:f>
              <c:numCache>
                <c:formatCode>#,##0</c:formatCode>
                <c:ptCount val="46"/>
                <c:pt idx="0">
                  <c:v>345.90300000000002</c:v>
                </c:pt>
                <c:pt idx="1">
                  <c:v>388.64181299999996</c:v>
                </c:pt>
                <c:pt idx="2">
                  <c:v>421.31581300000005</c:v>
                </c:pt>
                <c:pt idx="3">
                  <c:v>469.89587699999998</c:v>
                </c:pt>
                <c:pt idx="4">
                  <c:v>512.75300000000004</c:v>
                </c:pt>
                <c:pt idx="5">
                  <c:v>429.18062300000003</c:v>
                </c:pt>
                <c:pt idx="6">
                  <c:v>429.98562300000003</c:v>
                </c:pt>
                <c:pt idx="7">
                  <c:v>390.958505</c:v>
                </c:pt>
                <c:pt idx="8">
                  <c:v>410.20335700000004</c:v>
                </c:pt>
                <c:pt idx="9">
                  <c:v>445.46045000000004</c:v>
                </c:pt>
                <c:pt idx="10">
                  <c:v>418.60640599999999</c:v>
                </c:pt>
                <c:pt idx="11">
                  <c:v>421.29281200000003</c:v>
                </c:pt>
                <c:pt idx="12">
                  <c:v>379.60063500000001</c:v>
                </c:pt>
                <c:pt idx="13">
                  <c:v>360.65789699999999</c:v>
                </c:pt>
                <c:pt idx="14">
                  <c:v>385.71633000000003</c:v>
                </c:pt>
                <c:pt idx="15">
                  <c:v>414.39079800000002</c:v>
                </c:pt>
                <c:pt idx="16">
                  <c:v>389.68019799999996</c:v>
                </c:pt>
                <c:pt idx="17">
                  <c:v>388.96993799999996</c:v>
                </c:pt>
                <c:pt idx="18">
                  <c:v>373.83936800000004</c:v>
                </c:pt>
                <c:pt idx="19">
                  <c:v>387.95969700000001</c:v>
                </c:pt>
                <c:pt idx="20">
                  <c:v>391.65123299999999</c:v>
                </c:pt>
                <c:pt idx="21">
                  <c:v>364.113922</c:v>
                </c:pt>
                <c:pt idx="22">
                  <c:v>354.70019400000001</c:v>
                </c:pt>
                <c:pt idx="23">
                  <c:v>324.49433899999997</c:v>
                </c:pt>
                <c:pt idx="24">
                  <c:v>325.11678699999999</c:v>
                </c:pt>
                <c:pt idx="25">
                  <c:v>319.73677900000001</c:v>
                </c:pt>
                <c:pt idx="26">
                  <c:v>318.39390499999996</c:v>
                </c:pt>
                <c:pt idx="27">
                  <c:v>292.52196199999997</c:v>
                </c:pt>
                <c:pt idx="28">
                  <c:v>258.14980700000001</c:v>
                </c:pt>
                <c:pt idx="29">
                  <c:v>251.67103700000001</c:v>
                </c:pt>
                <c:pt idx="30">
                  <c:v>239.62630800000002</c:v>
                </c:pt>
                <c:pt idx="31">
                  <c:v>189.38085999999998</c:v>
                </c:pt>
                <c:pt idx="32">
                  <c:v>187.46637699999999</c:v>
                </c:pt>
                <c:pt idx="33">
                  <c:v>151.70621700000001</c:v>
                </c:pt>
                <c:pt idx="34">
                  <c:v>214.66335400000003</c:v>
                </c:pt>
                <c:pt idx="35">
                  <c:v>211.63502400000002</c:v>
                </c:pt>
                <c:pt idx="36">
                  <c:v>206.614079</c:v>
                </c:pt>
                <c:pt idx="37">
                  <c:v>195.453619</c:v>
                </c:pt>
                <c:pt idx="38">
                  <c:v>198.70227600000001</c:v>
                </c:pt>
                <c:pt idx="39">
                  <c:v>185.54988500000002</c:v>
                </c:pt>
                <c:pt idx="40">
                  <c:v>184.742199</c:v>
                </c:pt>
                <c:pt idx="41">
                  <c:v>185.054394</c:v>
                </c:pt>
                <c:pt idx="42">
                  <c:v>182.362166</c:v>
                </c:pt>
                <c:pt idx="43">
                  <c:v>181.272595</c:v>
                </c:pt>
                <c:pt idx="44">
                  <c:v>159.468965</c:v>
                </c:pt>
                <c:pt idx="45">
                  <c:v>181.81321499999999</c:v>
                </c:pt>
              </c:numCache>
            </c:numRef>
          </c:val>
          <c:extLst>
            <c:ext xmlns:c16="http://schemas.microsoft.com/office/drawing/2014/chart" uri="{C3380CC4-5D6E-409C-BE32-E72D297353CC}">
              <c16:uniqueId val="{00000003-6F04-41D0-A6CD-B0604B540138}"/>
            </c:ext>
          </c:extLst>
        </c:ser>
        <c:ser>
          <c:idx val="5"/>
          <c:order val="4"/>
          <c:tx>
            <c:strRef>
              <c:f>'36_ábra_chart'!$J$10</c:f>
              <c:strCache>
                <c:ptCount val="1"/>
                <c:pt idx="0">
                  <c:v>Foreign loans</c:v>
                </c:pt>
              </c:strCache>
            </c:strRef>
          </c:tx>
          <c:spPr>
            <a:solidFill>
              <a:srgbClr val="808080"/>
            </a:solidFill>
            <a:ln>
              <a:solidFill>
                <a:schemeClr val="tx1"/>
              </a:solidFill>
            </a:ln>
            <a:effectLst/>
          </c:spPr>
          <c:invertIfNegative val="0"/>
          <c:cat>
            <c:strRef>
              <c:f>'36_ábra_chart'!$D$12:$D$57</c:f>
              <c:strCache>
                <c:ptCount val="46"/>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strCache>
            </c:strRef>
          </c:cat>
          <c:val>
            <c:numRef>
              <c:f>'36_ábra_chart'!$J$12:$J$57</c:f>
              <c:numCache>
                <c:formatCode>#,##0</c:formatCode>
                <c:ptCount val="46"/>
                <c:pt idx="0">
                  <c:v>0</c:v>
                </c:pt>
                <c:pt idx="1">
                  <c:v>0</c:v>
                </c:pt>
                <c:pt idx="2">
                  <c:v>0</c:v>
                </c:pt>
                <c:pt idx="3">
                  <c:v>0</c:v>
                </c:pt>
                <c:pt idx="4">
                  <c:v>0</c:v>
                </c:pt>
                <c:pt idx="5">
                  <c:v>0</c:v>
                </c:pt>
                <c:pt idx="6">
                  <c:v>0</c:v>
                </c:pt>
                <c:pt idx="7">
                  <c:v>0</c:v>
                </c:pt>
                <c:pt idx="8">
                  <c:v>0</c:v>
                </c:pt>
                <c:pt idx="9">
                  <c:v>0</c:v>
                </c:pt>
                <c:pt idx="10">
                  <c:v>0</c:v>
                </c:pt>
                <c:pt idx="11">
                  <c:v>0</c:v>
                </c:pt>
                <c:pt idx="12">
                  <c:v>456.87409000000002</c:v>
                </c:pt>
                <c:pt idx="13">
                  <c:v>436.11311499999999</c:v>
                </c:pt>
                <c:pt idx="14">
                  <c:v>502.60700000000003</c:v>
                </c:pt>
                <c:pt idx="15">
                  <c:v>486.11131</c:v>
                </c:pt>
                <c:pt idx="16">
                  <c:v>455.614599</c:v>
                </c:pt>
                <c:pt idx="17">
                  <c:v>419.30027000000001</c:v>
                </c:pt>
                <c:pt idx="18">
                  <c:v>407.52889600000003</c:v>
                </c:pt>
                <c:pt idx="19">
                  <c:v>427.09087399999999</c:v>
                </c:pt>
                <c:pt idx="20">
                  <c:v>379.42599999999999</c:v>
                </c:pt>
                <c:pt idx="21">
                  <c:v>350.92099999999999</c:v>
                </c:pt>
                <c:pt idx="22">
                  <c:v>339.678</c:v>
                </c:pt>
                <c:pt idx="23">
                  <c:v>317.95400000000001</c:v>
                </c:pt>
                <c:pt idx="24">
                  <c:v>324.58</c:v>
                </c:pt>
                <c:pt idx="25">
                  <c:v>319.61399999999998</c:v>
                </c:pt>
                <c:pt idx="26">
                  <c:v>314.62900000000002</c:v>
                </c:pt>
                <c:pt idx="27">
                  <c:v>304.39699999999999</c:v>
                </c:pt>
                <c:pt idx="28">
                  <c:v>288.06</c:v>
                </c:pt>
                <c:pt idx="29">
                  <c:v>254.00399999999999</c:v>
                </c:pt>
                <c:pt idx="30">
                  <c:v>249.124</c:v>
                </c:pt>
                <c:pt idx="31">
                  <c:v>232.66399999999999</c:v>
                </c:pt>
                <c:pt idx="32">
                  <c:v>234.601</c:v>
                </c:pt>
                <c:pt idx="33">
                  <c:v>233.744314</c:v>
                </c:pt>
                <c:pt idx="34">
                  <c:v>216.20589699999999</c:v>
                </c:pt>
                <c:pt idx="35">
                  <c:v>173.15238200000002</c:v>
                </c:pt>
                <c:pt idx="36">
                  <c:v>153.03125700000001</c:v>
                </c:pt>
                <c:pt idx="37">
                  <c:v>140.16824600000001</c:v>
                </c:pt>
                <c:pt idx="38">
                  <c:v>142.14151199999998</c:v>
                </c:pt>
                <c:pt idx="39">
                  <c:v>134.15580199999999</c:v>
                </c:pt>
                <c:pt idx="40">
                  <c:v>133.12361500000003</c:v>
                </c:pt>
                <c:pt idx="41">
                  <c:v>138.629603</c:v>
                </c:pt>
                <c:pt idx="42">
                  <c:v>142.97519600000004</c:v>
                </c:pt>
                <c:pt idx="43">
                  <c:v>156.91005100000001</c:v>
                </c:pt>
                <c:pt idx="44">
                  <c:v>154.68117900000001</c:v>
                </c:pt>
                <c:pt idx="45">
                  <c:v>153.50299999999999</c:v>
                </c:pt>
              </c:numCache>
            </c:numRef>
          </c:val>
          <c:extLst>
            <c:ext xmlns:c16="http://schemas.microsoft.com/office/drawing/2014/chart" uri="{C3380CC4-5D6E-409C-BE32-E72D297353CC}">
              <c16:uniqueId val="{00000004-6F04-41D0-A6CD-B0604B540138}"/>
            </c:ext>
          </c:extLst>
        </c:ser>
        <c:dLbls>
          <c:showLegendKey val="0"/>
          <c:showVal val="0"/>
          <c:showCatName val="0"/>
          <c:showSerName val="0"/>
          <c:showPercent val="0"/>
          <c:showBubbleSize val="0"/>
        </c:dLbls>
        <c:gapWidth val="36"/>
        <c:overlap val="100"/>
        <c:axId val="430343312"/>
        <c:axId val="430343968"/>
      </c:barChart>
      <c:barChart>
        <c:barDir val="col"/>
        <c:grouping val="stacked"/>
        <c:varyColors val="0"/>
        <c:ser>
          <c:idx val="2"/>
          <c:order val="5"/>
          <c:tx>
            <c:v>fikt</c:v>
          </c:tx>
          <c:spPr>
            <a:solidFill>
              <a:schemeClr val="accent3"/>
            </a:solidFill>
            <a:ln>
              <a:noFill/>
            </a:ln>
            <a:effectLst/>
          </c:spPr>
          <c:invertIfNegative val="0"/>
          <c:extLst>
            <c:ext xmlns:c16="http://schemas.microsoft.com/office/drawing/2014/chart" uri="{C3380CC4-5D6E-409C-BE32-E72D297353CC}">
              <c16:uniqueId val="{00000005-6F04-41D0-A6CD-B0604B540138}"/>
            </c:ext>
          </c:extLst>
        </c:ser>
        <c:dLbls>
          <c:showLegendKey val="0"/>
          <c:showVal val="0"/>
          <c:showCatName val="0"/>
          <c:showSerName val="0"/>
          <c:showPercent val="0"/>
          <c:showBubbleSize val="0"/>
        </c:dLbls>
        <c:gapWidth val="150"/>
        <c:overlap val="100"/>
        <c:axId val="425760944"/>
        <c:axId val="425919584"/>
      </c:barChart>
      <c:catAx>
        <c:axId val="43034331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30343968"/>
        <c:crosses val="autoZero"/>
        <c:auto val="1"/>
        <c:lblAlgn val="ctr"/>
        <c:lblOffset val="100"/>
        <c:noMultiLvlLbl val="0"/>
      </c:catAx>
      <c:valAx>
        <c:axId val="430343968"/>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0.1040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30343312"/>
        <c:crosses val="autoZero"/>
        <c:crossBetween val="between"/>
        <c:majorUnit val="250"/>
      </c:valAx>
      <c:valAx>
        <c:axId val="425919584"/>
        <c:scaling>
          <c:orientation val="minMax"/>
          <c:max val="2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0.80782017189229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25760944"/>
        <c:crosses val="max"/>
        <c:crossBetween val="between"/>
        <c:majorUnit val="250"/>
      </c:valAx>
      <c:catAx>
        <c:axId val="425760944"/>
        <c:scaling>
          <c:orientation val="minMax"/>
        </c:scaling>
        <c:delete val="1"/>
        <c:axPos val="b"/>
        <c:majorTickMark val="out"/>
        <c:minorTickMark val="none"/>
        <c:tickLblPos val="nextTo"/>
        <c:crossAx val="4259195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2.0091549627803806E-2"/>
          <c:y val="0.89414817549184478"/>
          <c:w val="0.95415967957246528"/>
          <c:h val="8.9994485687853482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'37_ábra_chart'!$E$12</c:f>
              <c:strCache>
                <c:ptCount val="1"/>
                <c:pt idx="0">
                  <c:v>Iroda - építés</c:v>
                </c:pt>
              </c:strCache>
            </c:strRef>
          </c:tx>
          <c:spPr>
            <a:solidFill>
              <a:srgbClr val="12326D"/>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'37_ábra_chart'!$F$12:$AM$12</c:f>
              <c:numCache>
                <c:formatCode>#,##0.00</c:formatCode>
                <c:ptCount val="34"/>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numCache>
            </c:numRef>
          </c:val>
          <c:extLst>
            <c:ext xmlns:c16="http://schemas.microsoft.com/office/drawing/2014/chart" uri="{C3380CC4-5D6E-409C-BE32-E72D297353CC}">
              <c16:uniqueId val="{00000000-506F-41B6-895E-3A37DC85FB23}"/>
            </c:ext>
          </c:extLst>
        </c:ser>
        <c:ser>
          <c:idx val="1"/>
          <c:order val="1"/>
          <c:tx>
            <c:strRef>
              <c:f>'37_ábra_chart'!$E$13</c:f>
              <c:strCache>
                <c:ptCount val="1"/>
                <c:pt idx="0">
                  <c:v>Szálloda - építés</c:v>
                </c:pt>
              </c:strCache>
            </c:strRef>
          </c:tx>
          <c:spPr>
            <a:solidFill>
              <a:schemeClr val="accent6">
                <a:lumMod val="75000"/>
              </a:schemeClr>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'37_ábra_chart'!$F$13:$AM$13</c:f>
              <c:numCache>
                <c:formatCode>#,##0.00</c:formatCode>
                <c:ptCount val="34"/>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pt idx="32">
                  <c:v>5.4871460000000001</c:v>
                </c:pt>
                <c:pt idx="33">
                  <c:v>11.120559624053099</c:v>
                </c:pt>
              </c:numCache>
            </c:numRef>
          </c:val>
          <c:extLst>
            <c:ext xmlns:c16="http://schemas.microsoft.com/office/drawing/2014/chart" uri="{C3380CC4-5D6E-409C-BE32-E72D297353CC}">
              <c16:uniqueId val="{00000001-506F-41B6-895E-3A37DC85FB23}"/>
            </c:ext>
          </c:extLst>
        </c:ser>
        <c:ser>
          <c:idx val="3"/>
          <c:order val="2"/>
          <c:tx>
            <c:strRef>
              <c:f>'37_ábra_chart'!$E$14</c:f>
              <c:strCache>
                <c:ptCount val="1"/>
                <c:pt idx="0">
                  <c:v>Ipari ingatlan - építés</c:v>
                </c:pt>
              </c:strCache>
            </c:strRef>
          </c:tx>
          <c:spPr>
            <a:solidFill>
              <a:srgbClr val="E57200"/>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'37_ábra_chart'!$F$14:$AM$14</c:f>
              <c:numCache>
                <c:formatCode>#,##0.00</c:formatCode>
                <c:ptCount val="34"/>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numCache>
            </c:numRef>
          </c:val>
          <c:extLst>
            <c:ext xmlns:c16="http://schemas.microsoft.com/office/drawing/2014/chart" uri="{C3380CC4-5D6E-409C-BE32-E72D297353CC}">
              <c16:uniqueId val="{00000002-506F-41B6-895E-3A37DC85FB23}"/>
            </c:ext>
          </c:extLst>
        </c:ser>
        <c:ser>
          <c:idx val="4"/>
          <c:order val="3"/>
          <c:tx>
            <c:strRef>
              <c:f>'37_ábra_chart'!$E$15</c:f>
              <c:strCache>
                <c:ptCount val="1"/>
                <c:pt idx="0">
                  <c:v>Egyéb - építés</c:v>
                </c:pt>
              </c:strCache>
            </c:strRef>
          </c:tx>
          <c:spPr>
            <a:solidFill>
              <a:srgbClr val="757171"/>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'37_ábra_chart'!$F$15:$AM$15</c:f>
              <c:numCache>
                <c:formatCode>#,##0.00</c:formatCode>
                <c:ptCount val="34"/>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pt idx="32">
                  <c:v>1.14954</c:v>
                </c:pt>
                <c:pt idx="33">
                  <c:v>1.523695</c:v>
                </c:pt>
              </c:numCache>
            </c:numRef>
          </c:val>
          <c:extLst>
            <c:ext xmlns:c16="http://schemas.microsoft.com/office/drawing/2014/chart" uri="{C3380CC4-5D6E-409C-BE32-E72D297353CC}">
              <c16:uniqueId val="{00000003-506F-41B6-895E-3A37DC85FB23}"/>
            </c:ext>
          </c:extLst>
        </c:ser>
        <c:ser>
          <c:idx val="5"/>
          <c:order val="4"/>
          <c:tx>
            <c:strRef>
              <c:f>'37_ábra_chart'!$E$16</c:f>
              <c:strCache>
                <c:ptCount val="1"/>
                <c:pt idx="0">
                  <c:v>Iroda - vásárlás</c:v>
                </c:pt>
              </c:strCache>
            </c:strRef>
          </c:tx>
          <c:spPr>
            <a:solidFill>
              <a:srgbClr val="A4BEF0"/>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'37_ábra_chart'!$F$16:$AM$16</c:f>
              <c:numCache>
                <c:formatCode>#,##0.00</c:formatCode>
                <c:ptCount val="34"/>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numCache>
            </c:numRef>
          </c:val>
          <c:extLst>
            <c:ext xmlns:c16="http://schemas.microsoft.com/office/drawing/2014/chart" uri="{C3380CC4-5D6E-409C-BE32-E72D297353CC}">
              <c16:uniqueId val="{00000004-506F-41B6-895E-3A37DC85FB23}"/>
            </c:ext>
          </c:extLst>
        </c:ser>
        <c:ser>
          <c:idx val="6"/>
          <c:order val="5"/>
          <c:tx>
            <c:strRef>
              <c:f>'37_ábra_chart'!$E$17</c:f>
              <c:strCache>
                <c:ptCount val="1"/>
                <c:pt idx="0">
                  <c:v>Szálloda - vásárlás</c:v>
                </c:pt>
              </c:strCache>
            </c:strRef>
          </c:tx>
          <c:spPr>
            <a:solidFill>
              <a:schemeClr val="accent6">
                <a:lumMod val="60000"/>
                <a:lumOff val="40000"/>
              </a:schemeClr>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'37_ábra_chart'!$F$17:$AM$17</c:f>
              <c:numCache>
                <c:formatCode>#,##0.00</c:formatCode>
                <c:ptCount val="34"/>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numCache>
            </c:numRef>
          </c:val>
          <c:extLst>
            <c:ext xmlns:c16="http://schemas.microsoft.com/office/drawing/2014/chart" uri="{C3380CC4-5D6E-409C-BE32-E72D297353CC}">
              <c16:uniqueId val="{00000005-506F-41B6-895E-3A37DC85FB23}"/>
            </c:ext>
          </c:extLst>
        </c:ser>
        <c:ser>
          <c:idx val="8"/>
          <c:order val="6"/>
          <c:tx>
            <c:strRef>
              <c:f>'37_ábra_chart'!$E$18</c:f>
              <c:strCache>
                <c:ptCount val="1"/>
                <c:pt idx="0">
                  <c:v>Ipari ingatlan - vásárlás</c:v>
                </c:pt>
              </c:strCache>
            </c:strRef>
          </c:tx>
          <c:spPr>
            <a:solidFill>
              <a:srgbClr val="FFCB60"/>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'37_ábra_chart'!$F$18:$AM$18</c:f>
              <c:numCache>
                <c:formatCode>#,##0.00</c:formatCode>
                <c:ptCount val="34"/>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numCache>
            </c:numRef>
          </c:val>
          <c:extLst>
            <c:ext xmlns:c16="http://schemas.microsoft.com/office/drawing/2014/chart" uri="{C3380CC4-5D6E-409C-BE32-E72D297353CC}">
              <c16:uniqueId val="{00000006-506F-41B6-895E-3A37DC85FB23}"/>
            </c:ext>
          </c:extLst>
        </c:ser>
        <c:ser>
          <c:idx val="9"/>
          <c:order val="7"/>
          <c:tx>
            <c:strRef>
              <c:f>'37_ábra_chart'!$E$19</c:f>
              <c:strCache>
                <c:ptCount val="1"/>
                <c:pt idx="0">
                  <c:v>Egyéb - vásárlás</c:v>
                </c:pt>
              </c:strCache>
            </c:strRef>
          </c:tx>
          <c:spPr>
            <a:solidFill>
              <a:schemeClr val="bg2">
                <a:lumMod val="75000"/>
              </a:schemeClr>
            </a:solidFill>
            <a:ln>
              <a:noFill/>
            </a:ln>
            <a:effectLst/>
          </c:spPr>
          <c:invertIfNegative val="0"/>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'37_ábra_chart'!$F$19:$AM$19</c:f>
              <c:numCache>
                <c:formatCode>#,##0.00</c:formatCode>
                <c:ptCount val="34"/>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pt idx="32">
                  <c:v>5.0291379999999997</c:v>
                </c:pt>
                <c:pt idx="33">
                  <c:v>9.0210080000000001</c:v>
                </c:pt>
              </c:numCache>
            </c:numRef>
          </c:val>
          <c:extLst>
            <c:ext xmlns:c16="http://schemas.microsoft.com/office/drawing/2014/chart" uri="{C3380CC4-5D6E-409C-BE32-E72D297353CC}">
              <c16:uniqueId val="{00000007-506F-41B6-895E-3A37DC85FB2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'37_ábra_chart'!$E$20</c:f>
              <c:strCache>
                <c:ptCount val="1"/>
                <c:pt idx="0">
                  <c:v>Negyedéves folyósítások éves átlaga</c:v>
                </c:pt>
              </c:strCache>
            </c:strRef>
          </c:tx>
          <c:spPr>
            <a:ln w="38100" cap="rnd">
              <a:solidFill>
                <a:srgbClr val="002060"/>
              </a:solidFill>
              <a:round/>
            </a:ln>
            <a:effectLst/>
          </c:spPr>
          <c:marker>
            <c:symbol val="none"/>
          </c:marker>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'37_ábra_chart'!$F$20:$AM$20</c:f>
              <c:numCache>
                <c:formatCode>General</c:formatCode>
                <c:ptCount val="34"/>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92.87800780649998</c:v>
                </c:pt>
                <c:pt idx="32" formatCode="0.00">
                  <c:v>81.739968514749989</c:v>
                </c:pt>
                <c:pt idx="33" formatCode="0.00">
                  <c:v>79.773475670763276</c:v>
                </c:pt>
              </c:numCache>
            </c:numRef>
          </c:val>
          <c:smooth val="0"/>
          <c:extLst>
            <c:ext xmlns:c16="http://schemas.microsoft.com/office/drawing/2014/chart" uri="{C3380CC4-5D6E-409C-BE32-E72D297353CC}">
              <c16:uniqueId val="{00000008-506F-41B6-895E-3A37DC85FB2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'37_ábra_chart'!$E$21</c:f>
              <c:strCache>
                <c:ptCount val="1"/>
                <c:pt idx="0">
                  <c:v>Ingatlanvásárlási hitelek aránya (j.sk.)</c:v>
                </c:pt>
              </c:strCache>
            </c:strRef>
          </c:tx>
          <c:spPr>
            <a:ln w="28575" cap="rnd">
              <a:solidFill>
                <a:srgbClr val="2B6068"/>
              </a:solidFill>
              <a:prstDash val="sysDash"/>
              <a:round/>
            </a:ln>
            <a:effectLst/>
          </c:spPr>
          <c:marker>
            <c:symbol val="none"/>
          </c:marker>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'37_ábra_chart'!$F$21:$AM$21</c:f>
              <c:numCache>
                <c:formatCode>General</c:formatCode>
                <c:ptCount val="34"/>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53.735991898081139</c:v>
                </c:pt>
                <c:pt idx="32" formatCode="0.0">
                  <c:v>54.410601763290913</c:v>
                </c:pt>
                <c:pt idx="33" formatCode="0.0">
                  <c:v>61.334407318461814</c:v>
                </c:pt>
              </c:numCache>
            </c:numRef>
          </c:val>
          <c:smooth val="0"/>
          <c:extLst>
            <c:ext xmlns:c16="http://schemas.microsoft.com/office/drawing/2014/chart" uri="{C3380CC4-5D6E-409C-BE32-E72D297353CC}">
              <c16:uniqueId val="{00000009-506F-41B6-895E-3A37DC85FB23}"/>
            </c:ext>
          </c:extLst>
        </c:ser>
        <c:ser>
          <c:idx val="10"/>
          <c:order val="10"/>
          <c:tx>
            <c:strRef>
              <c:f>'37_ábra_chart'!$E$22</c:f>
              <c:strCache>
                <c:ptCount val="1"/>
                <c:pt idx="0">
                  <c:v>Devizahitelek aránya (j.sk.)</c:v>
                </c:pt>
              </c:strCache>
            </c:strRef>
          </c:tx>
          <c:spPr>
            <a:ln w="28575" cap="rnd">
              <a:solidFill>
                <a:srgbClr val="C00000"/>
              </a:solidFill>
              <a:prstDash val="sysDot"/>
              <a:round/>
            </a:ln>
            <a:effectLst/>
          </c:spPr>
          <c:marker>
            <c:symbol val="none"/>
          </c:marker>
          <c:cat>
            <c:strRef>
              <c:f>'37_ábra_chart'!$F$11:$AM$11</c:f>
              <c:strCache>
                <c:ptCount val="34"/>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pt idx="32">
                  <c:v>2019 I.</c:v>
                </c:pt>
                <c:pt idx="33">
                  <c:v>II.</c:v>
                </c:pt>
              </c:strCache>
            </c:strRef>
          </c:cat>
          <c:val>
            <c:numRef>
              <c:f>'37_ábra_chart'!$F$22:$AM$22</c:f>
              <c:numCache>
                <c:formatCode>General</c:formatCode>
                <c:ptCount val="34"/>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81.524251913595549</c:v>
                </c:pt>
                <c:pt idx="32" formatCode="0.0">
                  <c:v>84.301452235469768</c:v>
                </c:pt>
                <c:pt idx="33" formatCode="0.0">
                  <c:v>73.737681824889776</c:v>
                </c:pt>
              </c:numCache>
            </c:numRef>
          </c:val>
          <c:smooth val="0"/>
          <c:extLst>
            <c:ext xmlns:c16="http://schemas.microsoft.com/office/drawing/2014/chart" uri="{C3380CC4-5D6E-409C-BE32-E72D297353CC}">
              <c16:uniqueId val="{0000000A-506F-41B6-895E-3A37DC85FB2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'37_ábra_chart'!$D$12</c:f>
              <c:strCache>
                <c:ptCount val="1"/>
                <c:pt idx="0">
                  <c:v>Office - development</c:v>
                </c:pt>
              </c:strCache>
            </c:strRef>
          </c:tx>
          <c:spPr>
            <a:solidFill>
              <a:srgbClr val="12326D"/>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'37_ábra_chart'!$F$12:$AM$12</c:f>
              <c:numCache>
                <c:formatCode>#,##0.00</c:formatCode>
                <c:ptCount val="34"/>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40.693829999999998</c:v>
                </c:pt>
                <c:pt idx="32">
                  <c:v>1.859361</c:v>
                </c:pt>
                <c:pt idx="33">
                  <c:v>3.2197020000000003</c:v>
                </c:pt>
              </c:numCache>
            </c:numRef>
          </c:val>
          <c:extLst>
            <c:ext xmlns:c16="http://schemas.microsoft.com/office/drawing/2014/chart" uri="{C3380CC4-5D6E-409C-BE32-E72D297353CC}">
              <c16:uniqueId val="{00000000-23EF-4A09-A6DD-74C49F4D7A06}"/>
            </c:ext>
          </c:extLst>
        </c:ser>
        <c:ser>
          <c:idx val="1"/>
          <c:order val="1"/>
          <c:tx>
            <c:strRef>
              <c:f>'37_ábra_chart'!$D$13</c:f>
              <c:strCache>
                <c:ptCount val="1"/>
                <c:pt idx="0">
                  <c:v>Hotel - development</c:v>
                </c:pt>
              </c:strCache>
            </c:strRef>
          </c:tx>
          <c:spPr>
            <a:solidFill>
              <a:schemeClr val="accent6">
                <a:lumMod val="75000"/>
              </a:schemeClr>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'37_ábra_chart'!$F$13:$AM$13</c:f>
              <c:numCache>
                <c:formatCode>#,##0.00</c:formatCode>
                <c:ptCount val="34"/>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pt idx="32">
                  <c:v>5.4871460000000001</c:v>
                </c:pt>
                <c:pt idx="33">
                  <c:v>11.120559624053099</c:v>
                </c:pt>
              </c:numCache>
            </c:numRef>
          </c:val>
          <c:extLst>
            <c:ext xmlns:c16="http://schemas.microsoft.com/office/drawing/2014/chart" uri="{C3380CC4-5D6E-409C-BE32-E72D297353CC}">
              <c16:uniqueId val="{00000001-23EF-4A09-A6DD-74C49F4D7A06}"/>
            </c:ext>
          </c:extLst>
        </c:ser>
        <c:ser>
          <c:idx val="3"/>
          <c:order val="2"/>
          <c:tx>
            <c:strRef>
              <c:f>'37_ábra_chart'!$D$14</c:f>
              <c:strCache>
                <c:ptCount val="1"/>
                <c:pt idx="0">
                  <c:v>Industrial - development</c:v>
                </c:pt>
              </c:strCache>
            </c:strRef>
          </c:tx>
          <c:spPr>
            <a:solidFill>
              <a:srgbClr val="E57200"/>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'37_ábra_chart'!$F$14:$AM$14</c:f>
              <c:numCache>
                <c:formatCode>#,##0.00</c:formatCode>
                <c:ptCount val="34"/>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pt idx="32">
                  <c:v>1.3524990000000001</c:v>
                </c:pt>
                <c:pt idx="33">
                  <c:v>8.9760000000000009</c:v>
                </c:pt>
              </c:numCache>
            </c:numRef>
          </c:val>
          <c:extLst>
            <c:ext xmlns:c16="http://schemas.microsoft.com/office/drawing/2014/chart" uri="{C3380CC4-5D6E-409C-BE32-E72D297353CC}">
              <c16:uniqueId val="{00000002-23EF-4A09-A6DD-74C49F4D7A06}"/>
            </c:ext>
          </c:extLst>
        </c:ser>
        <c:ser>
          <c:idx val="4"/>
          <c:order val="3"/>
          <c:tx>
            <c:strRef>
              <c:f>'37_ábra_chart'!$D$15</c:f>
              <c:strCache>
                <c:ptCount val="1"/>
                <c:pt idx="0">
                  <c:v>Other - development</c:v>
                </c:pt>
              </c:strCache>
            </c:strRef>
          </c:tx>
          <c:spPr>
            <a:solidFill>
              <a:schemeClr val="bg2">
                <a:lumMod val="50000"/>
              </a:schemeClr>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'37_ábra_chart'!$F$15:$AM$15</c:f>
              <c:numCache>
                <c:formatCode>#,##0.00</c:formatCode>
                <c:ptCount val="34"/>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pt idx="32">
                  <c:v>1.14954</c:v>
                </c:pt>
                <c:pt idx="33">
                  <c:v>1.523695</c:v>
                </c:pt>
              </c:numCache>
            </c:numRef>
          </c:val>
          <c:extLst>
            <c:ext xmlns:c16="http://schemas.microsoft.com/office/drawing/2014/chart" uri="{C3380CC4-5D6E-409C-BE32-E72D297353CC}">
              <c16:uniqueId val="{00000003-23EF-4A09-A6DD-74C49F4D7A06}"/>
            </c:ext>
          </c:extLst>
        </c:ser>
        <c:ser>
          <c:idx val="5"/>
          <c:order val="4"/>
          <c:tx>
            <c:strRef>
              <c:f>'37_ábra_chart'!$D$16</c:f>
              <c:strCache>
                <c:ptCount val="1"/>
                <c:pt idx="0">
                  <c:v>Office - purchase</c:v>
                </c:pt>
              </c:strCache>
            </c:strRef>
          </c:tx>
          <c:spPr>
            <a:solidFill>
              <a:srgbClr val="A8BEF0"/>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'37_ábra_chart'!$F$16:$AM$16</c:f>
              <c:numCache>
                <c:formatCode>#,##0.00</c:formatCode>
                <c:ptCount val="34"/>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pt idx="32">
                  <c:v>17.826893999999999</c:v>
                </c:pt>
                <c:pt idx="33">
                  <c:v>49.872010000000003</c:v>
                </c:pt>
              </c:numCache>
            </c:numRef>
          </c:val>
          <c:extLst>
            <c:ext xmlns:c16="http://schemas.microsoft.com/office/drawing/2014/chart" uri="{C3380CC4-5D6E-409C-BE32-E72D297353CC}">
              <c16:uniqueId val="{00000004-23EF-4A09-A6DD-74C49F4D7A06}"/>
            </c:ext>
          </c:extLst>
        </c:ser>
        <c:ser>
          <c:idx val="6"/>
          <c:order val="5"/>
          <c:tx>
            <c:strRef>
              <c:f>'37_ábra_chart'!$D$17</c:f>
              <c:strCache>
                <c:ptCount val="1"/>
                <c:pt idx="0">
                  <c:v>Hotel - purchase</c:v>
                </c:pt>
              </c:strCache>
            </c:strRef>
          </c:tx>
          <c:spPr>
            <a:solidFill>
              <a:schemeClr val="accent6">
                <a:lumMod val="60000"/>
                <a:lumOff val="40000"/>
              </a:schemeClr>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'37_ábra_chart'!$F$17:$AM$17</c:f>
              <c:numCache>
                <c:formatCode>#,##0.00</c:formatCode>
                <c:ptCount val="34"/>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pt idx="32">
                  <c:v>7.7281000000000002E-2</c:v>
                </c:pt>
                <c:pt idx="33">
                  <c:v>10.175008999999999</c:v>
                </c:pt>
              </c:numCache>
            </c:numRef>
          </c:val>
          <c:extLst>
            <c:ext xmlns:c16="http://schemas.microsoft.com/office/drawing/2014/chart" uri="{C3380CC4-5D6E-409C-BE32-E72D297353CC}">
              <c16:uniqueId val="{00000005-23EF-4A09-A6DD-74C49F4D7A06}"/>
            </c:ext>
          </c:extLst>
        </c:ser>
        <c:ser>
          <c:idx val="8"/>
          <c:order val="6"/>
          <c:tx>
            <c:strRef>
              <c:f>'37_ábra_chart'!$D$18</c:f>
              <c:strCache>
                <c:ptCount val="1"/>
                <c:pt idx="0">
                  <c:v>Industrial - purchase</c:v>
                </c:pt>
              </c:strCache>
            </c:strRef>
          </c:tx>
          <c:spPr>
            <a:solidFill>
              <a:srgbClr val="FFCB60"/>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'37_ábra_chart'!$F$18:$AM$18</c:f>
              <c:numCache>
                <c:formatCode>#,##0.00</c:formatCode>
                <c:ptCount val="34"/>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pt idx="32">
                  <c:v>0.80660100000000001</c:v>
                </c:pt>
                <c:pt idx="33">
                  <c:v>18.334683000000002</c:v>
                </c:pt>
              </c:numCache>
            </c:numRef>
          </c:val>
          <c:extLst>
            <c:ext xmlns:c16="http://schemas.microsoft.com/office/drawing/2014/chart" uri="{C3380CC4-5D6E-409C-BE32-E72D297353CC}">
              <c16:uniqueId val="{00000006-23EF-4A09-A6DD-74C49F4D7A06}"/>
            </c:ext>
          </c:extLst>
        </c:ser>
        <c:ser>
          <c:idx val="9"/>
          <c:order val="7"/>
          <c:tx>
            <c:strRef>
              <c:f>'37_ábra_chart'!$D$19</c:f>
              <c:strCache>
                <c:ptCount val="1"/>
                <c:pt idx="0">
                  <c:v>Other - purchase</c:v>
                </c:pt>
              </c:strCache>
            </c:strRef>
          </c:tx>
          <c:spPr>
            <a:solidFill>
              <a:schemeClr val="bg2">
                <a:lumMod val="75000"/>
              </a:schemeClr>
            </a:solidFill>
            <a:ln>
              <a:noFill/>
            </a:ln>
            <a:effectLst/>
          </c:spPr>
          <c:invertIfNegative val="0"/>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'37_ábra_chart'!$F$19:$AM$19</c:f>
              <c:numCache>
                <c:formatCode>#,##0.00</c:formatCode>
                <c:ptCount val="34"/>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pt idx="32">
                  <c:v>5.0291379999999997</c:v>
                </c:pt>
                <c:pt idx="33">
                  <c:v>9.0210080000000001</c:v>
                </c:pt>
              </c:numCache>
            </c:numRef>
          </c:val>
          <c:extLst>
            <c:ext xmlns:c16="http://schemas.microsoft.com/office/drawing/2014/chart" uri="{C3380CC4-5D6E-409C-BE32-E72D297353CC}">
              <c16:uniqueId val="{00000007-23EF-4A09-A6DD-74C49F4D7A06}"/>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'37_ábra_chart'!$D$20</c:f>
              <c:strCache>
                <c:ptCount val="1"/>
                <c:pt idx="0">
                  <c:v>Annual average of quarterly volumes</c:v>
                </c:pt>
              </c:strCache>
            </c:strRef>
          </c:tx>
          <c:spPr>
            <a:ln w="38100" cap="rnd">
              <a:solidFill>
                <a:srgbClr val="002060"/>
              </a:solidFill>
              <a:round/>
            </a:ln>
            <a:effectLst/>
          </c:spPr>
          <c:marker>
            <c:symbol val="none"/>
          </c:marker>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'37_ábra_chart'!$F$20:$AM$20</c:f>
              <c:numCache>
                <c:formatCode>General</c:formatCode>
                <c:ptCount val="34"/>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92.87800780649998</c:v>
                </c:pt>
                <c:pt idx="32" formatCode="0.00">
                  <c:v>81.739968514749989</c:v>
                </c:pt>
                <c:pt idx="33" formatCode="0.00">
                  <c:v>79.773475670763276</c:v>
                </c:pt>
              </c:numCache>
            </c:numRef>
          </c:val>
          <c:smooth val="0"/>
          <c:extLst>
            <c:ext xmlns:c16="http://schemas.microsoft.com/office/drawing/2014/chart" uri="{C3380CC4-5D6E-409C-BE32-E72D297353CC}">
              <c16:uniqueId val="{00000008-23EF-4A09-A6DD-74C49F4D7A06}"/>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'37_ábra_chart'!$D$21</c:f>
              <c:strCache>
                <c:ptCount val="1"/>
                <c:pt idx="0">
                  <c:v>Ratio of loans for purchase (rhs)</c:v>
                </c:pt>
              </c:strCache>
            </c:strRef>
          </c:tx>
          <c:spPr>
            <a:ln w="28575" cap="rnd">
              <a:solidFill>
                <a:srgbClr val="2B6068"/>
              </a:solidFill>
              <a:prstDash val="sysDash"/>
              <a:round/>
            </a:ln>
            <a:effectLst/>
          </c:spPr>
          <c:marker>
            <c:symbol val="none"/>
          </c:marker>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'37_ábra_chart'!$F$21:$AM$21</c:f>
              <c:numCache>
                <c:formatCode>General</c:formatCode>
                <c:ptCount val="34"/>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53.735991898081139</c:v>
                </c:pt>
                <c:pt idx="32" formatCode="0.0">
                  <c:v>54.410601763290913</c:v>
                </c:pt>
                <c:pt idx="33" formatCode="0.0">
                  <c:v>61.334407318461814</c:v>
                </c:pt>
              </c:numCache>
            </c:numRef>
          </c:val>
          <c:smooth val="0"/>
          <c:extLst>
            <c:ext xmlns:c16="http://schemas.microsoft.com/office/drawing/2014/chart" uri="{C3380CC4-5D6E-409C-BE32-E72D297353CC}">
              <c16:uniqueId val="{00000009-23EF-4A09-A6DD-74C49F4D7A06}"/>
            </c:ext>
          </c:extLst>
        </c:ser>
        <c:ser>
          <c:idx val="10"/>
          <c:order val="10"/>
          <c:tx>
            <c:strRef>
              <c:f>'37_ábra_chart'!$D$22</c:f>
              <c:strCache>
                <c:ptCount val="1"/>
                <c:pt idx="0">
                  <c:v>Ratio of loans in foreign currency (rhs)</c:v>
                </c:pt>
              </c:strCache>
            </c:strRef>
          </c:tx>
          <c:spPr>
            <a:ln w="28575" cap="rnd">
              <a:solidFill>
                <a:srgbClr val="C00000"/>
              </a:solidFill>
              <a:prstDash val="sysDot"/>
              <a:round/>
            </a:ln>
            <a:effectLst/>
          </c:spPr>
          <c:marker>
            <c:symbol val="none"/>
          </c:marker>
          <c:cat>
            <c:strRef>
              <c:f>'37_ábra_chart'!$F$10:$AM$10</c:f>
              <c:strCache>
                <c:ptCount val="34"/>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pt idx="32">
                  <c:v>2019 Q1</c:v>
                </c:pt>
                <c:pt idx="33">
                  <c:v>Q2</c:v>
                </c:pt>
              </c:strCache>
            </c:strRef>
          </c:cat>
          <c:val>
            <c:numRef>
              <c:f>'37_ábra_chart'!$F$22:$AM$22</c:f>
              <c:numCache>
                <c:formatCode>General</c:formatCode>
                <c:ptCount val="34"/>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81.524251913595549</c:v>
                </c:pt>
                <c:pt idx="32" formatCode="0.0">
                  <c:v>84.301452235469768</c:v>
                </c:pt>
                <c:pt idx="33" formatCode="0.0">
                  <c:v>73.737681824889776</c:v>
                </c:pt>
              </c:numCache>
            </c:numRef>
          </c:val>
          <c:smooth val="0"/>
          <c:extLst>
            <c:ext xmlns:c16="http://schemas.microsoft.com/office/drawing/2014/chart" uri="{C3380CC4-5D6E-409C-BE32-E72D297353CC}">
              <c16:uniqueId val="{0000000A-23EF-4A09-A6DD-74C49F4D7A06}"/>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7.9403658525620674E-2"/>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14833427047693"/>
              <c:y val="2.1210164728822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numFmt formatCode="General" sourceLinked="1"/>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707070350782E-3"/>
          <c:y val="0.74636239748204303"/>
          <c:w val="0.99137736111111097"/>
          <c:h val="0.2442308240812045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'38_ábra_chart'!$E$13</c:f>
              <c:strCache>
                <c:ptCount val="1"/>
                <c:pt idx="0">
                  <c:v>Koncentráció (A 3 legnagyobb folyósító piaci részesedése, jobb skála)</c:v>
                </c:pt>
              </c:strCache>
            </c:strRef>
          </c:tx>
          <c:spPr>
            <a:solidFill>
              <a:schemeClr val="tx2">
                <a:lumMod val="25000"/>
                <a:lumOff val="75000"/>
              </a:schemeClr>
            </a:solidFill>
            <a:ln>
              <a:solidFill>
                <a:srgbClr val="002060"/>
              </a:solidFill>
            </a:ln>
            <a:effectLst/>
          </c:spPr>
          <c:invertIfNegative val="0"/>
          <c:cat>
            <c:numRef>
              <c:f>'38_ábra_chart'!$F$12:$H$12</c:f>
              <c:numCache>
                <c:formatCode>General</c:formatCode>
                <c:ptCount val="3"/>
                <c:pt idx="0">
                  <c:v>2008</c:v>
                </c:pt>
                <c:pt idx="1">
                  <c:v>2013</c:v>
                </c:pt>
                <c:pt idx="2">
                  <c:v>2018</c:v>
                </c:pt>
              </c:numCache>
            </c:numRef>
          </c:cat>
          <c:val>
            <c:numRef>
              <c:f>'38_ábra_chart'!$F$13:$H$13</c:f>
              <c:numCache>
                <c:formatCode>0</c:formatCode>
                <c:ptCount val="3"/>
                <c:pt idx="0">
                  <c:v>88.20993461872834</c:v>
                </c:pt>
                <c:pt idx="1">
                  <c:v>78.690445673270588</c:v>
                </c:pt>
                <c:pt idx="2">
                  <c:v>72.123155534699407</c:v>
                </c:pt>
              </c:numCache>
            </c:numRef>
          </c:val>
          <c:extLst>
            <c:ext xmlns:c16="http://schemas.microsoft.com/office/drawing/2014/chart" uri="{C3380CC4-5D6E-409C-BE32-E72D297353CC}">
              <c16:uniqueId val="{00000000-5685-4582-A962-421DD23FE5E0}"/>
            </c:ext>
          </c:extLst>
        </c:ser>
        <c:dLbls>
          <c:showLegendKey val="0"/>
          <c:showVal val="0"/>
          <c:showCatName val="0"/>
          <c:showSerName val="0"/>
          <c:showPercent val="0"/>
          <c:showBubbleSize val="0"/>
        </c:dLbls>
        <c:gapWidth val="54"/>
        <c:overlap val="100"/>
        <c:axId val="863719664"/>
        <c:axId val="863727864"/>
      </c:barChart>
      <c:lineChart>
        <c:grouping val="standard"/>
        <c:varyColors val="0"/>
        <c:ser>
          <c:idx val="1"/>
          <c:order val="1"/>
          <c:tx>
            <c:strRef>
              <c:f>'38_ábra_chart'!$E$14</c:f>
              <c:strCache>
                <c:ptCount val="1"/>
                <c:pt idx="0">
                  <c:v>Kockázatosság (Nettó CRE állomány a szavatolótőke arányában bankonként)</c:v>
                </c:pt>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'38_ábra_chart'!$F$14:$H$14</c:f>
              <c:numCache>
                <c:formatCode>#,##0</c:formatCode>
                <c:ptCount val="3"/>
                <c:pt idx="0">
                  <c:v>214.38541638830247</c:v>
                </c:pt>
                <c:pt idx="1">
                  <c:v>159.70225383533156</c:v>
                </c:pt>
                <c:pt idx="2">
                  <c:v>12.847647664079794</c:v>
                </c:pt>
              </c:numCache>
            </c:numRef>
          </c:val>
          <c:smooth val="0"/>
          <c:extLst>
            <c:ext xmlns:c16="http://schemas.microsoft.com/office/drawing/2014/chart" uri="{C3380CC4-5D6E-409C-BE32-E72D297353CC}">
              <c16:uniqueId val="{00000001-5685-4582-A962-421DD23FE5E0}"/>
            </c:ext>
          </c:extLst>
        </c:ser>
        <c:ser>
          <c:idx val="2"/>
          <c:order val="2"/>
          <c:tx>
            <c:strRef>
              <c:f>'38_ábra_chart'!$E$15</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'38_ábra_chart'!$F$15:$H$15</c:f>
              <c:numCache>
                <c:formatCode>#,##0</c:formatCode>
                <c:ptCount val="3"/>
                <c:pt idx="0">
                  <c:v>126.57321975111692</c:v>
                </c:pt>
                <c:pt idx="1">
                  <c:v>118.59856723500693</c:v>
                </c:pt>
                <c:pt idx="2">
                  <c:v>15.082340223807062</c:v>
                </c:pt>
              </c:numCache>
            </c:numRef>
          </c:val>
          <c:smooth val="0"/>
          <c:extLst>
            <c:ext xmlns:c16="http://schemas.microsoft.com/office/drawing/2014/chart" uri="{C3380CC4-5D6E-409C-BE32-E72D297353CC}">
              <c16:uniqueId val="{00000002-5685-4582-A962-421DD23FE5E0}"/>
            </c:ext>
          </c:extLst>
        </c:ser>
        <c:ser>
          <c:idx val="3"/>
          <c:order val="3"/>
          <c:tx>
            <c:strRef>
              <c:f>'38_ábra_chart'!$E$16</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'38_ábra_chart'!$F$16:$H$16</c:f>
              <c:numCache>
                <c:formatCode>#,##0</c:formatCode>
                <c:ptCount val="3"/>
                <c:pt idx="0">
                  <c:v>52.537451091237017</c:v>
                </c:pt>
                <c:pt idx="1">
                  <c:v>8.2142347980797403</c:v>
                </c:pt>
                <c:pt idx="2">
                  <c:v>5.1061291934441515</c:v>
                </c:pt>
              </c:numCache>
            </c:numRef>
          </c:val>
          <c:smooth val="0"/>
          <c:extLst>
            <c:ext xmlns:c16="http://schemas.microsoft.com/office/drawing/2014/chart" uri="{C3380CC4-5D6E-409C-BE32-E72D297353CC}">
              <c16:uniqueId val="{00000003-5685-4582-A962-421DD23FE5E0}"/>
            </c:ext>
          </c:extLst>
        </c:ser>
        <c:ser>
          <c:idx val="4"/>
          <c:order val="4"/>
          <c:tx>
            <c:strRef>
              <c:f>'38_ábra_chart'!$E$17</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'38_ábra_chart'!$F$17:$H$17</c:f>
              <c:numCache>
                <c:formatCode>#,##0</c:formatCode>
                <c:ptCount val="3"/>
                <c:pt idx="0">
                  <c:v>99.559988924891314</c:v>
                </c:pt>
                <c:pt idx="1">
                  <c:v>71.969613448201642</c:v>
                </c:pt>
                <c:pt idx="2">
                  <c:v>55.650273341855595</c:v>
                </c:pt>
              </c:numCache>
            </c:numRef>
          </c:val>
          <c:smooth val="0"/>
          <c:extLst>
            <c:ext xmlns:c16="http://schemas.microsoft.com/office/drawing/2014/chart" uri="{C3380CC4-5D6E-409C-BE32-E72D297353CC}">
              <c16:uniqueId val="{00000004-5685-4582-A962-421DD23FE5E0}"/>
            </c:ext>
          </c:extLst>
        </c:ser>
        <c:ser>
          <c:idx val="5"/>
          <c:order val="5"/>
          <c:tx>
            <c:strRef>
              <c:f>'38_ábra_chart'!$E$18</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'38_ábra_chart'!$F$18:$H$18</c:f>
              <c:numCache>
                <c:formatCode>#,##0</c:formatCode>
                <c:ptCount val="3"/>
                <c:pt idx="0">
                  <c:v>84.181890954975003</c:v>
                </c:pt>
                <c:pt idx="1">
                  <c:v>39.345214129812888</c:v>
                </c:pt>
                <c:pt idx="2">
                  <c:v>31.639070184333669</c:v>
                </c:pt>
              </c:numCache>
            </c:numRef>
          </c:val>
          <c:smooth val="0"/>
          <c:extLst>
            <c:ext xmlns:c16="http://schemas.microsoft.com/office/drawing/2014/chart" uri="{C3380CC4-5D6E-409C-BE32-E72D297353CC}">
              <c16:uniqueId val="{00000005-5685-4582-A962-421DD23FE5E0}"/>
            </c:ext>
          </c:extLst>
        </c:ser>
        <c:ser>
          <c:idx val="6"/>
          <c:order val="6"/>
          <c:tx>
            <c:strRef>
              <c:f>'38_ábra_chart'!$E$19</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'38_ábra_chart'!$F$19:$H$19</c:f>
              <c:numCache>
                <c:formatCode>#,##0</c:formatCode>
                <c:ptCount val="3"/>
                <c:pt idx="0">
                  <c:v>81.984533950872546</c:v>
                </c:pt>
                <c:pt idx="1">
                  <c:v>31.363511282333516</c:v>
                </c:pt>
                <c:pt idx="2">
                  <c:v>29.791482048541614</c:v>
                </c:pt>
              </c:numCache>
            </c:numRef>
          </c:val>
          <c:smooth val="0"/>
          <c:extLst>
            <c:ext xmlns:c16="http://schemas.microsoft.com/office/drawing/2014/chart" uri="{C3380CC4-5D6E-409C-BE32-E72D297353CC}">
              <c16:uniqueId val="{00000006-5685-4582-A962-421DD23FE5E0}"/>
            </c:ext>
          </c:extLst>
        </c:ser>
        <c:ser>
          <c:idx val="7"/>
          <c:order val="7"/>
          <c:tx>
            <c:strRef>
              <c:f>'38_ábra_chart'!$E$20</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'38_ábra_chart'!$F$20:$H$20</c:f>
              <c:numCache>
                <c:formatCode>#,##0</c:formatCode>
                <c:ptCount val="3"/>
                <c:pt idx="0">
                  <c:v>33.011884550084893</c:v>
                </c:pt>
                <c:pt idx="1">
                  <c:v>20.122410446257145</c:v>
                </c:pt>
                <c:pt idx="2">
                  <c:v>3.0635635587064654</c:v>
                </c:pt>
              </c:numCache>
            </c:numRef>
          </c:val>
          <c:smooth val="0"/>
          <c:extLst>
            <c:ext xmlns:c16="http://schemas.microsoft.com/office/drawing/2014/chart" uri="{C3380CC4-5D6E-409C-BE32-E72D297353CC}">
              <c16:uniqueId val="{00000007-5685-4582-A962-421DD23FE5E0}"/>
            </c:ext>
          </c:extLst>
        </c:ser>
        <c:ser>
          <c:idx val="8"/>
          <c:order val="8"/>
          <c:tx>
            <c:strRef>
              <c:f>'38_ábra_chart'!$E$21</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'38_ábra_chart'!$F$21:$H$21</c:f>
              <c:numCache>
                <c:formatCode>#,##0</c:formatCode>
                <c:ptCount val="3"/>
                <c:pt idx="0">
                  <c:v>20.319609304602242</c:v>
                </c:pt>
                <c:pt idx="1">
                  <c:v>59.568576778038548</c:v>
                </c:pt>
                <c:pt idx="2">
                  <c:v>61.888687851903782</c:v>
                </c:pt>
              </c:numCache>
            </c:numRef>
          </c:val>
          <c:smooth val="0"/>
          <c:extLst>
            <c:ext xmlns:c16="http://schemas.microsoft.com/office/drawing/2014/chart" uri="{C3380CC4-5D6E-409C-BE32-E72D297353CC}">
              <c16:uniqueId val="{00000008-5685-4582-A962-421DD23FE5E0}"/>
            </c:ext>
          </c:extLst>
        </c:ser>
        <c:ser>
          <c:idx val="9"/>
          <c:order val="9"/>
          <c:tx>
            <c:strRef>
              <c:f>'38_ábra_chart'!$E$22</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'38_ábra_chart'!$F$22:$H$22</c:f>
              <c:numCache>
                <c:formatCode>#,##0</c:formatCode>
                <c:ptCount val="3"/>
                <c:pt idx="0">
                  <c:v>5.7304745690572467</c:v>
                </c:pt>
                <c:pt idx="1">
                  <c:v>17.097717384715896</c:v>
                </c:pt>
                <c:pt idx="2">
                  <c:v>13.752595883073527</c:v>
                </c:pt>
              </c:numCache>
            </c:numRef>
          </c:val>
          <c:smooth val="0"/>
          <c:extLst>
            <c:ext xmlns:c16="http://schemas.microsoft.com/office/drawing/2014/chart" uri="{C3380CC4-5D6E-409C-BE32-E72D297353CC}">
              <c16:uniqueId val="{00000009-5685-4582-A962-421DD23FE5E0}"/>
            </c:ext>
          </c:extLst>
        </c:ser>
        <c:ser>
          <c:idx val="10"/>
          <c:order val="10"/>
          <c:tx>
            <c:strRef>
              <c:f>'38_ábra_chart'!$E$23</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'38_ábra_chart'!$F$23:$H$23</c:f>
              <c:numCache>
                <c:formatCode>#,##0</c:formatCode>
                <c:ptCount val="3"/>
                <c:pt idx="0">
                  <c:v>23.030056864337936</c:v>
                </c:pt>
                <c:pt idx="1">
                  <c:v>16.114030896639591</c:v>
                </c:pt>
                <c:pt idx="2">
                  <c:v>1.6668340108206725</c:v>
                </c:pt>
              </c:numCache>
            </c:numRef>
          </c:val>
          <c:smooth val="0"/>
          <c:extLst>
            <c:ext xmlns:c16="http://schemas.microsoft.com/office/drawing/2014/chart" uri="{C3380CC4-5D6E-409C-BE32-E72D297353CC}">
              <c16:uniqueId val="{0000000A-5685-4582-A962-421DD23FE5E0}"/>
            </c:ext>
          </c:extLst>
        </c:ser>
        <c:ser>
          <c:idx val="11"/>
          <c:order val="11"/>
          <c:tx>
            <c:strRef>
              <c:f>'38_ábra_chart'!$E$24</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'38_ábra_chart'!$F$24:$H$24</c:f>
              <c:numCache>
                <c:formatCode>#,##0</c:formatCode>
                <c:ptCount val="3"/>
                <c:pt idx="0">
                  <c:v>19.466166197476799</c:v>
                </c:pt>
                <c:pt idx="1">
                  <c:v>25.955785438652129</c:v>
                </c:pt>
                <c:pt idx="2">
                  <c:v>18.149720451697487</c:v>
                </c:pt>
              </c:numCache>
            </c:numRef>
          </c:val>
          <c:smooth val="0"/>
          <c:extLst>
            <c:ext xmlns:c16="http://schemas.microsoft.com/office/drawing/2014/chart" uri="{C3380CC4-5D6E-409C-BE32-E72D297353CC}">
              <c16:uniqueId val="{0000000B-5685-4582-A962-421DD23FE5E0}"/>
            </c:ext>
          </c:extLst>
        </c:ser>
        <c:ser>
          <c:idx val="12"/>
          <c:order val="12"/>
          <c:tx>
            <c:strRef>
              <c:f>'38_ábra_chart'!$E$25</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'38_ábra_chart'!$F$25:$H$25</c:f>
              <c:numCache>
                <c:formatCode>#,##0</c:formatCode>
                <c:ptCount val="3"/>
                <c:pt idx="0">
                  <c:v>14.978131497813148</c:v>
                </c:pt>
                <c:pt idx="1">
                  <c:v>48.632028112449802</c:v>
                </c:pt>
                <c:pt idx="2">
                  <c:v>25.093547141103379</c:v>
                </c:pt>
              </c:numCache>
            </c:numRef>
          </c:val>
          <c:smooth val="0"/>
          <c:extLst>
            <c:ext xmlns:c16="http://schemas.microsoft.com/office/drawing/2014/chart" uri="{C3380CC4-5D6E-409C-BE32-E72D297353CC}">
              <c16:uniqueId val="{0000000C-5685-4582-A962-421DD23FE5E0}"/>
            </c:ext>
          </c:extLst>
        </c:ser>
        <c:ser>
          <c:idx val="13"/>
          <c:order val="13"/>
          <c:tx>
            <c:strRef>
              <c:f>'38_ábra_chart'!$E$26</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'38_ábra_chart'!$F$26:$H$26</c:f>
              <c:numCache>
                <c:formatCode>#,##0</c:formatCode>
                <c:ptCount val="3"/>
                <c:pt idx="0">
                  <c:v>47.925311203319502</c:v>
                </c:pt>
                <c:pt idx="1">
                  <c:v>49.85526987910778</c:v>
                </c:pt>
                <c:pt idx="2">
                  <c:v>72.025343335674521</c:v>
                </c:pt>
              </c:numCache>
            </c:numRef>
          </c:val>
          <c:smooth val="0"/>
          <c:extLst>
            <c:ext xmlns:c16="http://schemas.microsoft.com/office/drawing/2014/chart" uri="{C3380CC4-5D6E-409C-BE32-E72D297353CC}">
              <c16:uniqueId val="{0000000D-5685-4582-A962-421DD23FE5E0}"/>
            </c:ext>
          </c:extLst>
        </c:ser>
        <c:ser>
          <c:idx val="14"/>
          <c:order val="14"/>
          <c:tx>
            <c:strRef>
              <c:f>'38_ábra_chart'!$E$27</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'38_ábra_chart'!$F$27:$H$27</c:f>
              <c:numCache>
                <c:formatCode>#,##0</c:formatCode>
                <c:ptCount val="3"/>
                <c:pt idx="0">
                  <c:v>1.8764555838970833</c:v>
                </c:pt>
                <c:pt idx="1">
                  <c:v>0.17279885235479192</c:v>
                </c:pt>
                <c:pt idx="2">
                  <c:v>0.61443521840243809</c:v>
                </c:pt>
              </c:numCache>
            </c:numRef>
          </c:val>
          <c:smooth val="0"/>
          <c:extLst>
            <c:ext xmlns:c16="http://schemas.microsoft.com/office/drawing/2014/chart" uri="{C3380CC4-5D6E-409C-BE32-E72D297353CC}">
              <c16:uniqueId val="{0000000E-5685-4582-A962-421DD23FE5E0}"/>
            </c:ext>
          </c:extLst>
        </c:ser>
        <c:dLbls>
          <c:showLegendKey val="0"/>
          <c:showVal val="0"/>
          <c:showCatName val="0"/>
          <c:showSerName val="0"/>
          <c:showPercent val="0"/>
          <c:showBubbleSize val="0"/>
        </c:dLbls>
        <c:marker val="1"/>
        <c:smooth val="0"/>
        <c:axId val="1043542144"/>
        <c:axId val="1043535584"/>
      </c:lineChart>
      <c:catAx>
        <c:axId val="10435421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0"/>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7.4083333333333334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38315277777778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0"/>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3.6520277777777777E-2"/>
          <c:y val="0.85032111111111108"/>
          <c:w val="0.93002682785258939"/>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29916666666666"/>
          <c:y val="5.82437037037037E-2"/>
          <c:w val="0.86429805555555561"/>
          <c:h val="0.69632629629629617"/>
        </c:manualLayout>
      </c:layout>
      <c:barChart>
        <c:barDir val="col"/>
        <c:grouping val="stacked"/>
        <c:varyColors val="0"/>
        <c:ser>
          <c:idx val="0"/>
          <c:order val="0"/>
          <c:tx>
            <c:strRef>
              <c:f>'38_ábra_chart'!$D$13</c:f>
              <c:strCache>
                <c:ptCount val="1"/>
                <c:pt idx="0">
                  <c:v>Concentration (Market share of the 3 biggest CRE financing bank, right-hand scale)</c:v>
                </c:pt>
              </c:strCache>
            </c:strRef>
          </c:tx>
          <c:spPr>
            <a:solidFill>
              <a:schemeClr val="tx2">
                <a:lumMod val="25000"/>
                <a:lumOff val="75000"/>
              </a:schemeClr>
            </a:solidFill>
            <a:ln>
              <a:solidFill>
                <a:srgbClr val="002060"/>
              </a:solidFill>
            </a:ln>
            <a:effectLst/>
          </c:spPr>
          <c:invertIfNegative val="0"/>
          <c:cat>
            <c:numRef>
              <c:f>'38_ábra_chart'!$F$12:$H$12</c:f>
              <c:numCache>
                <c:formatCode>General</c:formatCode>
                <c:ptCount val="3"/>
                <c:pt idx="0">
                  <c:v>2008</c:v>
                </c:pt>
                <c:pt idx="1">
                  <c:v>2013</c:v>
                </c:pt>
                <c:pt idx="2">
                  <c:v>2018</c:v>
                </c:pt>
              </c:numCache>
            </c:numRef>
          </c:cat>
          <c:val>
            <c:numRef>
              <c:f>'38_ábra_chart'!$F$13:$H$13</c:f>
              <c:numCache>
                <c:formatCode>0</c:formatCode>
                <c:ptCount val="3"/>
                <c:pt idx="0">
                  <c:v>88.20993461872834</c:v>
                </c:pt>
                <c:pt idx="1">
                  <c:v>78.690445673270588</c:v>
                </c:pt>
                <c:pt idx="2">
                  <c:v>72.123155534699407</c:v>
                </c:pt>
              </c:numCache>
            </c:numRef>
          </c:val>
          <c:extLst>
            <c:ext xmlns:c16="http://schemas.microsoft.com/office/drawing/2014/chart" uri="{C3380CC4-5D6E-409C-BE32-E72D297353CC}">
              <c16:uniqueId val="{00000000-CB4E-4449-87F9-3EF00EF202C5}"/>
            </c:ext>
          </c:extLst>
        </c:ser>
        <c:dLbls>
          <c:showLegendKey val="0"/>
          <c:showVal val="0"/>
          <c:showCatName val="0"/>
          <c:showSerName val="0"/>
          <c:showPercent val="0"/>
          <c:showBubbleSize val="0"/>
        </c:dLbls>
        <c:gapWidth val="54"/>
        <c:overlap val="100"/>
        <c:axId val="863719664"/>
        <c:axId val="863727864"/>
      </c:barChart>
      <c:lineChart>
        <c:grouping val="standard"/>
        <c:varyColors val="0"/>
        <c:ser>
          <c:idx val="1"/>
          <c:order val="1"/>
          <c:tx>
            <c:strRef>
              <c:f>'38_ábra_chart'!$D$14</c:f>
              <c:strCache>
                <c:ptCount val="1"/>
                <c:pt idx="0">
                  <c:v>Riskiness (Net CRE exposure as a ratio of regulatory capital)</c:v>
                </c:pt>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'38_ábra_chart'!$F$14:$H$14</c:f>
              <c:numCache>
                <c:formatCode>#,##0</c:formatCode>
                <c:ptCount val="3"/>
                <c:pt idx="0">
                  <c:v>214.38541638830247</c:v>
                </c:pt>
                <c:pt idx="1">
                  <c:v>159.70225383533156</c:v>
                </c:pt>
                <c:pt idx="2">
                  <c:v>12.847647664079794</c:v>
                </c:pt>
              </c:numCache>
            </c:numRef>
          </c:val>
          <c:smooth val="0"/>
          <c:extLst>
            <c:ext xmlns:c16="http://schemas.microsoft.com/office/drawing/2014/chart" uri="{C3380CC4-5D6E-409C-BE32-E72D297353CC}">
              <c16:uniqueId val="{00000001-CB4E-4449-87F9-3EF00EF202C5}"/>
            </c:ext>
          </c:extLst>
        </c:ser>
        <c:ser>
          <c:idx val="2"/>
          <c:order val="2"/>
          <c:tx>
            <c:strRef>
              <c:f>'38_ábra_chart'!$E$15</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'38_ábra_chart'!$F$15:$H$15</c:f>
              <c:numCache>
                <c:formatCode>#,##0</c:formatCode>
                <c:ptCount val="3"/>
                <c:pt idx="0">
                  <c:v>126.57321975111692</c:v>
                </c:pt>
                <c:pt idx="1">
                  <c:v>118.59856723500693</c:v>
                </c:pt>
                <c:pt idx="2">
                  <c:v>15.082340223807062</c:v>
                </c:pt>
              </c:numCache>
            </c:numRef>
          </c:val>
          <c:smooth val="0"/>
          <c:extLst>
            <c:ext xmlns:c16="http://schemas.microsoft.com/office/drawing/2014/chart" uri="{C3380CC4-5D6E-409C-BE32-E72D297353CC}">
              <c16:uniqueId val="{00000002-CB4E-4449-87F9-3EF00EF202C5}"/>
            </c:ext>
          </c:extLst>
        </c:ser>
        <c:ser>
          <c:idx val="3"/>
          <c:order val="3"/>
          <c:tx>
            <c:strRef>
              <c:f>'38_ábra_chart'!$E$16</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'38_ábra_chart'!$F$16:$H$16</c:f>
              <c:numCache>
                <c:formatCode>#,##0</c:formatCode>
                <c:ptCount val="3"/>
                <c:pt idx="0">
                  <c:v>52.537451091237017</c:v>
                </c:pt>
                <c:pt idx="1">
                  <c:v>8.2142347980797403</c:v>
                </c:pt>
                <c:pt idx="2">
                  <c:v>5.1061291934441515</c:v>
                </c:pt>
              </c:numCache>
            </c:numRef>
          </c:val>
          <c:smooth val="0"/>
          <c:extLst>
            <c:ext xmlns:c16="http://schemas.microsoft.com/office/drawing/2014/chart" uri="{C3380CC4-5D6E-409C-BE32-E72D297353CC}">
              <c16:uniqueId val="{00000003-CB4E-4449-87F9-3EF00EF202C5}"/>
            </c:ext>
          </c:extLst>
        </c:ser>
        <c:ser>
          <c:idx val="4"/>
          <c:order val="4"/>
          <c:tx>
            <c:strRef>
              <c:f>'38_ábra_chart'!$E$17</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'38_ábra_chart'!$F$17:$H$17</c:f>
              <c:numCache>
                <c:formatCode>#,##0</c:formatCode>
                <c:ptCount val="3"/>
                <c:pt idx="0">
                  <c:v>99.559988924891314</c:v>
                </c:pt>
                <c:pt idx="1">
                  <c:v>71.969613448201642</c:v>
                </c:pt>
                <c:pt idx="2">
                  <c:v>55.650273341855595</c:v>
                </c:pt>
              </c:numCache>
            </c:numRef>
          </c:val>
          <c:smooth val="0"/>
          <c:extLst>
            <c:ext xmlns:c16="http://schemas.microsoft.com/office/drawing/2014/chart" uri="{C3380CC4-5D6E-409C-BE32-E72D297353CC}">
              <c16:uniqueId val="{00000004-CB4E-4449-87F9-3EF00EF202C5}"/>
            </c:ext>
          </c:extLst>
        </c:ser>
        <c:ser>
          <c:idx val="5"/>
          <c:order val="5"/>
          <c:tx>
            <c:strRef>
              <c:f>'38_ábra_chart'!$E$18</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'38_ábra_chart'!$F$18:$H$18</c:f>
              <c:numCache>
                <c:formatCode>#,##0</c:formatCode>
                <c:ptCount val="3"/>
                <c:pt idx="0">
                  <c:v>84.181890954975003</c:v>
                </c:pt>
                <c:pt idx="1">
                  <c:v>39.345214129812888</c:v>
                </c:pt>
                <c:pt idx="2">
                  <c:v>31.639070184333669</c:v>
                </c:pt>
              </c:numCache>
            </c:numRef>
          </c:val>
          <c:smooth val="0"/>
          <c:extLst>
            <c:ext xmlns:c16="http://schemas.microsoft.com/office/drawing/2014/chart" uri="{C3380CC4-5D6E-409C-BE32-E72D297353CC}">
              <c16:uniqueId val="{00000005-CB4E-4449-87F9-3EF00EF202C5}"/>
            </c:ext>
          </c:extLst>
        </c:ser>
        <c:ser>
          <c:idx val="6"/>
          <c:order val="6"/>
          <c:tx>
            <c:strRef>
              <c:f>'38_ábra_chart'!$E$19</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'38_ábra_chart'!$F$19:$H$19</c:f>
              <c:numCache>
                <c:formatCode>#,##0</c:formatCode>
                <c:ptCount val="3"/>
                <c:pt idx="0">
                  <c:v>81.984533950872546</c:v>
                </c:pt>
                <c:pt idx="1">
                  <c:v>31.363511282333516</c:v>
                </c:pt>
                <c:pt idx="2">
                  <c:v>29.791482048541614</c:v>
                </c:pt>
              </c:numCache>
            </c:numRef>
          </c:val>
          <c:smooth val="0"/>
          <c:extLst>
            <c:ext xmlns:c16="http://schemas.microsoft.com/office/drawing/2014/chart" uri="{C3380CC4-5D6E-409C-BE32-E72D297353CC}">
              <c16:uniqueId val="{00000006-CB4E-4449-87F9-3EF00EF202C5}"/>
            </c:ext>
          </c:extLst>
        </c:ser>
        <c:ser>
          <c:idx val="7"/>
          <c:order val="7"/>
          <c:tx>
            <c:strRef>
              <c:f>'38_ábra_chart'!$E$20</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'38_ábra_chart'!$F$20:$H$20</c:f>
              <c:numCache>
                <c:formatCode>#,##0</c:formatCode>
                <c:ptCount val="3"/>
                <c:pt idx="0">
                  <c:v>33.011884550084893</c:v>
                </c:pt>
                <c:pt idx="1">
                  <c:v>20.122410446257145</c:v>
                </c:pt>
                <c:pt idx="2">
                  <c:v>3.0635635587064654</c:v>
                </c:pt>
              </c:numCache>
            </c:numRef>
          </c:val>
          <c:smooth val="0"/>
          <c:extLst>
            <c:ext xmlns:c16="http://schemas.microsoft.com/office/drawing/2014/chart" uri="{C3380CC4-5D6E-409C-BE32-E72D297353CC}">
              <c16:uniqueId val="{00000007-CB4E-4449-87F9-3EF00EF202C5}"/>
            </c:ext>
          </c:extLst>
        </c:ser>
        <c:ser>
          <c:idx val="8"/>
          <c:order val="8"/>
          <c:tx>
            <c:strRef>
              <c:f>'38_ábra_chart'!$E$21</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'38_ábra_chart'!$F$21:$H$21</c:f>
              <c:numCache>
                <c:formatCode>#,##0</c:formatCode>
                <c:ptCount val="3"/>
                <c:pt idx="0">
                  <c:v>20.319609304602242</c:v>
                </c:pt>
                <c:pt idx="1">
                  <c:v>59.568576778038548</c:v>
                </c:pt>
                <c:pt idx="2">
                  <c:v>61.888687851903782</c:v>
                </c:pt>
              </c:numCache>
            </c:numRef>
          </c:val>
          <c:smooth val="0"/>
          <c:extLst>
            <c:ext xmlns:c16="http://schemas.microsoft.com/office/drawing/2014/chart" uri="{C3380CC4-5D6E-409C-BE32-E72D297353CC}">
              <c16:uniqueId val="{00000008-CB4E-4449-87F9-3EF00EF202C5}"/>
            </c:ext>
          </c:extLst>
        </c:ser>
        <c:ser>
          <c:idx val="9"/>
          <c:order val="9"/>
          <c:tx>
            <c:strRef>
              <c:f>'38_ábra_chart'!$E$22</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'38_ábra_chart'!$F$22:$H$22</c:f>
              <c:numCache>
                <c:formatCode>#,##0</c:formatCode>
                <c:ptCount val="3"/>
                <c:pt idx="0">
                  <c:v>5.7304745690572467</c:v>
                </c:pt>
                <c:pt idx="1">
                  <c:v>17.097717384715896</c:v>
                </c:pt>
                <c:pt idx="2">
                  <c:v>13.752595883073527</c:v>
                </c:pt>
              </c:numCache>
            </c:numRef>
          </c:val>
          <c:smooth val="0"/>
          <c:extLst>
            <c:ext xmlns:c16="http://schemas.microsoft.com/office/drawing/2014/chart" uri="{C3380CC4-5D6E-409C-BE32-E72D297353CC}">
              <c16:uniqueId val="{00000009-CB4E-4449-87F9-3EF00EF202C5}"/>
            </c:ext>
          </c:extLst>
        </c:ser>
        <c:ser>
          <c:idx val="10"/>
          <c:order val="10"/>
          <c:tx>
            <c:strRef>
              <c:f>'38_ábra_chart'!$E$23</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'38_ábra_chart'!$F$23:$H$23</c:f>
              <c:numCache>
                <c:formatCode>#,##0</c:formatCode>
                <c:ptCount val="3"/>
                <c:pt idx="0">
                  <c:v>23.030056864337936</c:v>
                </c:pt>
                <c:pt idx="1">
                  <c:v>16.114030896639591</c:v>
                </c:pt>
                <c:pt idx="2">
                  <c:v>1.6668340108206725</c:v>
                </c:pt>
              </c:numCache>
            </c:numRef>
          </c:val>
          <c:smooth val="0"/>
          <c:extLst>
            <c:ext xmlns:c16="http://schemas.microsoft.com/office/drawing/2014/chart" uri="{C3380CC4-5D6E-409C-BE32-E72D297353CC}">
              <c16:uniqueId val="{0000000A-CB4E-4449-87F9-3EF00EF202C5}"/>
            </c:ext>
          </c:extLst>
        </c:ser>
        <c:ser>
          <c:idx val="11"/>
          <c:order val="11"/>
          <c:tx>
            <c:strRef>
              <c:f>'38_ábra_chart'!$E$24</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'38_ábra_chart'!$F$24:$H$24</c:f>
              <c:numCache>
                <c:formatCode>#,##0</c:formatCode>
                <c:ptCount val="3"/>
                <c:pt idx="0">
                  <c:v>19.466166197476799</c:v>
                </c:pt>
                <c:pt idx="1">
                  <c:v>25.955785438652129</c:v>
                </c:pt>
                <c:pt idx="2">
                  <c:v>18.149720451697487</c:v>
                </c:pt>
              </c:numCache>
            </c:numRef>
          </c:val>
          <c:smooth val="0"/>
          <c:extLst>
            <c:ext xmlns:c16="http://schemas.microsoft.com/office/drawing/2014/chart" uri="{C3380CC4-5D6E-409C-BE32-E72D297353CC}">
              <c16:uniqueId val="{0000000B-CB4E-4449-87F9-3EF00EF202C5}"/>
            </c:ext>
          </c:extLst>
        </c:ser>
        <c:ser>
          <c:idx val="12"/>
          <c:order val="12"/>
          <c:tx>
            <c:strRef>
              <c:f>'38_ábra_chart'!$E$25</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'38_ábra_chart'!$F$25:$H$25</c:f>
              <c:numCache>
                <c:formatCode>#,##0</c:formatCode>
                <c:ptCount val="3"/>
                <c:pt idx="0">
                  <c:v>14.978131497813148</c:v>
                </c:pt>
                <c:pt idx="1">
                  <c:v>48.632028112449802</c:v>
                </c:pt>
                <c:pt idx="2">
                  <c:v>25.093547141103379</c:v>
                </c:pt>
              </c:numCache>
            </c:numRef>
          </c:val>
          <c:smooth val="0"/>
          <c:extLst>
            <c:ext xmlns:c16="http://schemas.microsoft.com/office/drawing/2014/chart" uri="{C3380CC4-5D6E-409C-BE32-E72D297353CC}">
              <c16:uniqueId val="{0000000C-CB4E-4449-87F9-3EF00EF202C5}"/>
            </c:ext>
          </c:extLst>
        </c:ser>
        <c:ser>
          <c:idx val="13"/>
          <c:order val="13"/>
          <c:tx>
            <c:strRef>
              <c:f>'38_ábra_chart'!$E$26</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'38_ábra_chart'!$F$26:$H$26</c:f>
              <c:numCache>
                <c:formatCode>#,##0</c:formatCode>
                <c:ptCount val="3"/>
                <c:pt idx="0">
                  <c:v>47.925311203319502</c:v>
                </c:pt>
                <c:pt idx="1">
                  <c:v>49.85526987910778</c:v>
                </c:pt>
                <c:pt idx="2">
                  <c:v>72.025343335674521</c:v>
                </c:pt>
              </c:numCache>
            </c:numRef>
          </c:val>
          <c:smooth val="0"/>
          <c:extLst>
            <c:ext xmlns:c16="http://schemas.microsoft.com/office/drawing/2014/chart" uri="{C3380CC4-5D6E-409C-BE32-E72D297353CC}">
              <c16:uniqueId val="{0000000D-CB4E-4449-87F9-3EF00EF202C5}"/>
            </c:ext>
          </c:extLst>
        </c:ser>
        <c:ser>
          <c:idx val="14"/>
          <c:order val="14"/>
          <c:tx>
            <c:strRef>
              <c:f>'38_ábra_chart'!$E$27</c:f>
              <c:strCache>
                <c:ptCount val="1"/>
              </c:strCache>
            </c:strRef>
          </c:tx>
          <c:spPr>
            <a:ln w="28575" cap="rnd">
              <a:noFill/>
              <a:round/>
            </a:ln>
            <a:effectLst/>
          </c:spPr>
          <c:marker>
            <c:symbol val="circle"/>
            <c:size val="8"/>
            <c:spPr>
              <a:solidFill>
                <a:srgbClr val="C00000"/>
              </a:solidFill>
              <a:ln w="9525">
                <a:noFill/>
              </a:ln>
              <a:effectLst/>
            </c:spPr>
          </c:marker>
          <c:cat>
            <c:numRef>
              <c:f>'38_ábra_chart'!$F$12:$H$12</c:f>
              <c:numCache>
                <c:formatCode>General</c:formatCode>
                <c:ptCount val="3"/>
                <c:pt idx="0">
                  <c:v>2008</c:v>
                </c:pt>
                <c:pt idx="1">
                  <c:v>2013</c:v>
                </c:pt>
                <c:pt idx="2">
                  <c:v>2018</c:v>
                </c:pt>
              </c:numCache>
            </c:numRef>
          </c:cat>
          <c:val>
            <c:numRef>
              <c:f>'38_ábra_chart'!$F$27:$H$27</c:f>
              <c:numCache>
                <c:formatCode>#,##0</c:formatCode>
                <c:ptCount val="3"/>
                <c:pt idx="0">
                  <c:v>1.8764555838970833</c:v>
                </c:pt>
                <c:pt idx="1">
                  <c:v>0.17279885235479192</c:v>
                </c:pt>
                <c:pt idx="2">
                  <c:v>0.61443521840243809</c:v>
                </c:pt>
              </c:numCache>
            </c:numRef>
          </c:val>
          <c:smooth val="0"/>
          <c:extLst>
            <c:ext xmlns:c16="http://schemas.microsoft.com/office/drawing/2014/chart" uri="{C3380CC4-5D6E-409C-BE32-E72D297353CC}">
              <c16:uniqueId val="{0000000E-CB4E-4449-87F9-3EF00EF202C5}"/>
            </c:ext>
          </c:extLst>
        </c:ser>
        <c:dLbls>
          <c:showLegendKey val="0"/>
          <c:showVal val="0"/>
          <c:showCatName val="0"/>
          <c:showSerName val="0"/>
          <c:showPercent val="0"/>
          <c:showBubbleSize val="0"/>
        </c:dLbls>
        <c:marker val="1"/>
        <c:smooth val="0"/>
        <c:axId val="1043542144"/>
        <c:axId val="1043535584"/>
      </c:lineChart>
      <c:catAx>
        <c:axId val="1043542144"/>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35584"/>
        <c:crosses val="autoZero"/>
        <c:auto val="1"/>
        <c:lblAlgn val="ctr"/>
        <c:lblOffset val="100"/>
        <c:noMultiLvlLbl val="0"/>
      </c:catAx>
      <c:valAx>
        <c:axId val="104353558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7.4083333333333334E-2"/>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43542144"/>
        <c:crosses val="autoZero"/>
        <c:crossBetween val="between"/>
      </c:valAx>
      <c:valAx>
        <c:axId val="86372786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327597222222226"/>
              <c:y val="8.9074074074074058E-5"/>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63719664"/>
        <c:crosses val="max"/>
        <c:crossBetween val="between"/>
        <c:majorUnit val="20"/>
      </c:valAx>
      <c:catAx>
        <c:axId val="863719664"/>
        <c:scaling>
          <c:orientation val="minMax"/>
        </c:scaling>
        <c:delete val="1"/>
        <c:axPos val="b"/>
        <c:numFmt formatCode="General" sourceLinked="1"/>
        <c:majorTickMark val="out"/>
        <c:minorTickMark val="none"/>
        <c:tickLblPos val="nextTo"/>
        <c:crossAx val="863727864"/>
        <c:crosses val="autoZero"/>
        <c:auto val="1"/>
        <c:lblAlgn val="ctr"/>
        <c:lblOffset val="100"/>
        <c:noMultiLvlLbl val="0"/>
      </c:catAx>
      <c:spPr>
        <a:noFill/>
        <a:ln>
          <a:solidFill>
            <a:schemeClr val="tx1"/>
          </a:solidFill>
        </a:ln>
        <a:effectLst/>
      </c:spPr>
    </c:plotArea>
    <c:legend>
      <c:legendPos val="b"/>
      <c:legendEntry>
        <c:idx val="2"/>
        <c:delete val="1"/>
      </c:legendEntry>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ayout>
        <c:manualLayout>
          <c:xMode val="edge"/>
          <c:yMode val="edge"/>
          <c:x val="8.3068589346010514E-3"/>
          <c:y val="0.85502481481481485"/>
          <c:w val="0.98292698064394135"/>
          <c:h val="0.12621296296296297"/>
        </c:manualLayout>
      </c:layout>
      <c:overlay val="0"/>
      <c:spPr>
        <a:noFill/>
        <a:ln>
          <a:solidFill>
            <a:srgbClr val="00206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'39_ábra_chart'!$E$12</c:f>
              <c:strCache>
                <c:ptCount val="1"/>
                <c:pt idx="0">
                  <c:v>Üzleti célú ingatlanhitelek feltételei</c:v>
                </c:pt>
              </c:strCache>
            </c:strRef>
          </c:tx>
          <c:spPr>
            <a:ln w="28575" cap="rnd">
              <a:solidFill>
                <a:srgbClr val="C00000"/>
              </a:solidFill>
              <a:round/>
            </a:ln>
            <a:effectLst/>
          </c:spPr>
          <c:marker>
            <c:symbol val="triangle"/>
            <c:size val="10"/>
            <c:spPr>
              <a:solidFill>
                <a:srgbClr val="C00000"/>
              </a:solidFill>
              <a:ln w="9525">
                <a:noFill/>
              </a:ln>
              <a:effectLst/>
            </c:spPr>
          </c:marker>
          <c:cat>
            <c:strRef>
              <c:f>'39_ábra_chart'!$G$11:$BI$11</c:f>
              <c:strCache>
                <c:ptCount val="55"/>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2019 II. fé. (e)</c:v>
                </c:pt>
              </c:strCache>
            </c:strRef>
          </c:cat>
          <c:val>
            <c:numRef>
              <c:f>'39_ábra_chart'!$G$12:$BI$12</c:f>
              <c:numCache>
                <c:formatCode>0.00</c:formatCode>
                <c:ptCount val="55"/>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20.700255481752482</c:v>
                </c:pt>
                <c:pt idx="51">
                  <c:v>0</c:v>
                </c:pt>
                <c:pt idx="52">
                  <c:v>22.865160598500999</c:v>
                </c:pt>
                <c:pt idx="53">
                  <c:v>15.743148406298699</c:v>
                </c:pt>
                <c:pt idx="54">
                  <c:v>26.319267523469101</c:v>
                </c:pt>
              </c:numCache>
            </c:numRef>
          </c:val>
          <c:smooth val="0"/>
          <c:extLst>
            <c:ext xmlns:c16="http://schemas.microsoft.com/office/drawing/2014/chart" uri="{C3380CC4-5D6E-409C-BE32-E72D297353CC}">
              <c16:uniqueId val="{00000000-21B5-4002-BC10-061603E8E27F}"/>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'39_ábra_chart'!$E$13</c:f>
              <c:strCache>
                <c:ptCount val="1"/>
                <c:pt idx="0">
                  <c:v>Üzleti célú ingatlanhitelek iránti kereslet</c:v>
                </c:pt>
              </c:strCache>
            </c:strRef>
          </c:tx>
          <c:spPr>
            <a:ln w="28575" cap="rnd">
              <a:solidFill>
                <a:srgbClr val="002060"/>
              </a:solidFill>
              <a:round/>
            </a:ln>
            <a:effectLst/>
          </c:spPr>
          <c:marker>
            <c:symbol val="circle"/>
            <c:size val="9"/>
            <c:spPr>
              <a:solidFill>
                <a:srgbClr val="002060"/>
              </a:solidFill>
              <a:ln w="9525">
                <a:noFill/>
              </a:ln>
              <a:effectLst/>
            </c:spPr>
          </c:marker>
          <c:cat>
            <c:strRef>
              <c:f>'39_ábra_chart'!$G$11:$BI$11</c:f>
              <c:strCache>
                <c:ptCount val="55"/>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2019 II. fé. (e)</c:v>
                </c:pt>
              </c:strCache>
            </c:strRef>
          </c:cat>
          <c:val>
            <c:numRef>
              <c:f>'39_ábra_chart'!$G$13:$BI$13</c:f>
              <c:numCache>
                <c:formatCode>0.00</c:formatCode>
                <c:ptCount val="55"/>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20.942491357782707</c:v>
                </c:pt>
                <c:pt idx="50">
                  <c:v>29.955621156712496</c:v>
                </c:pt>
                <c:pt idx="51">
                  <c:v>30.426220919742015</c:v>
                </c:pt>
                <c:pt idx="52">
                  <c:v>39.014013610337997</c:v>
                </c:pt>
                <c:pt idx="53">
                  <c:v>23.442460380486501</c:v>
                </c:pt>
                <c:pt idx="54">
                  <c:v>8.7740663508290293</c:v>
                </c:pt>
              </c:numCache>
            </c:numRef>
          </c:val>
          <c:smooth val="0"/>
          <c:extLst>
            <c:ext xmlns:c16="http://schemas.microsoft.com/office/drawing/2014/chart" uri="{C3380CC4-5D6E-409C-BE32-E72D297353CC}">
              <c16:uniqueId val="{00000001-21B5-4002-BC10-061603E8E27F}"/>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1610465054705924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7755156358779896"/>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99921351001398"/>
          <c:y val="5.3435266876921232E-2"/>
          <c:w val="0.74833072935101475"/>
          <c:h val="0.65128976835032959"/>
        </c:manualLayout>
      </c:layout>
      <c:lineChart>
        <c:grouping val="standard"/>
        <c:varyColors val="0"/>
        <c:ser>
          <c:idx val="0"/>
          <c:order val="0"/>
          <c:tx>
            <c:strRef>
              <c:f>'39_ábra_chart'!$F$12</c:f>
              <c:strCache>
                <c:ptCount val="1"/>
                <c:pt idx="0">
                  <c:v>Standards of commercial real estate loans</c:v>
                </c:pt>
              </c:strCache>
            </c:strRef>
          </c:tx>
          <c:spPr>
            <a:ln w="28575" cap="rnd">
              <a:solidFill>
                <a:srgbClr val="C00000"/>
              </a:solidFill>
              <a:round/>
            </a:ln>
            <a:effectLst/>
          </c:spPr>
          <c:marker>
            <c:symbol val="triangle"/>
            <c:size val="10"/>
            <c:spPr>
              <a:solidFill>
                <a:srgbClr val="C00000"/>
              </a:solidFill>
              <a:ln w="9525">
                <a:noFill/>
              </a:ln>
              <a:effectLst/>
            </c:spPr>
          </c:marker>
          <c:cat>
            <c:strRef>
              <c:f>'39_ábra_chart'!$G$10:$BI$10</c:f>
              <c:strCache>
                <c:ptCount val="55"/>
                <c:pt idx="0">
                  <c:v>2003 H1</c:v>
                </c:pt>
                <c:pt idx="1">
                  <c:v>2003 H2</c:v>
                </c:pt>
                <c:pt idx="2">
                  <c:v>2004 H1</c:v>
                </c:pt>
                <c:pt idx="3">
                  <c:v>2004 H2</c:v>
                </c:pt>
                <c:pt idx="4">
                  <c:v>2005 H1</c:v>
                </c:pt>
                <c:pt idx="5">
                  <c:v>2005 H2</c:v>
                </c:pt>
                <c:pt idx="6">
                  <c:v>2006 H1</c:v>
                </c:pt>
                <c:pt idx="7">
                  <c:v>2006 H2</c:v>
                </c:pt>
                <c:pt idx="8">
                  <c:v>2007 H1</c:v>
                </c:pt>
                <c:pt idx="9">
                  <c:v>H2</c:v>
                </c:pt>
                <c:pt idx="10">
                  <c:v>2008 H1</c:v>
                </c:pt>
                <c:pt idx="11">
                  <c:v>H2</c:v>
                </c:pt>
                <c:pt idx="12">
                  <c:v>2009 Q1</c:v>
                </c:pt>
                <c:pt idx="13">
                  <c:v>Q2</c:v>
                </c:pt>
                <c:pt idx="14">
                  <c:v>Q3</c:v>
                </c:pt>
                <c:pt idx="15">
                  <c:v>Q4</c:v>
                </c:pt>
                <c:pt idx="16">
                  <c:v>2010 Q1</c:v>
                </c:pt>
                <c:pt idx="17">
                  <c:v>Q2</c:v>
                </c:pt>
                <c:pt idx="18">
                  <c:v>Q3</c:v>
                </c:pt>
                <c:pt idx="19">
                  <c:v>Q4</c:v>
                </c:pt>
                <c:pt idx="20">
                  <c:v>2011 Q1</c:v>
                </c:pt>
                <c:pt idx="21">
                  <c:v>Q2</c:v>
                </c:pt>
                <c:pt idx="22">
                  <c:v>Q3</c:v>
                </c:pt>
                <c:pt idx="23">
                  <c:v>Q4</c:v>
                </c:pt>
                <c:pt idx="24">
                  <c:v>2012 Q1</c:v>
                </c:pt>
                <c:pt idx="25">
                  <c:v>Q2</c:v>
                </c:pt>
                <c:pt idx="26">
                  <c:v>Q3</c:v>
                </c:pt>
                <c:pt idx="27">
                  <c:v>Q4</c:v>
                </c:pt>
                <c:pt idx="28">
                  <c:v>2013 Q1</c:v>
                </c:pt>
                <c:pt idx="29">
                  <c:v>Q2</c:v>
                </c:pt>
                <c:pt idx="30">
                  <c:v>Q3</c:v>
                </c:pt>
                <c:pt idx="31">
                  <c:v>Q4</c:v>
                </c:pt>
                <c:pt idx="32">
                  <c:v>2014 Q1</c:v>
                </c:pt>
                <c:pt idx="33">
                  <c:v>Q2</c:v>
                </c:pt>
                <c:pt idx="34">
                  <c:v>Q3</c:v>
                </c:pt>
                <c:pt idx="35">
                  <c:v>Q4</c:v>
                </c:pt>
                <c:pt idx="36">
                  <c:v>2015 Q1</c:v>
                </c:pt>
                <c:pt idx="37">
                  <c:v>Q2</c:v>
                </c:pt>
                <c:pt idx="38">
                  <c:v>Q3</c:v>
                </c:pt>
                <c:pt idx="39">
                  <c:v>Q4</c:v>
                </c:pt>
                <c:pt idx="40">
                  <c:v>2016 Q1</c:v>
                </c:pt>
                <c:pt idx="41">
                  <c:v>Q2</c:v>
                </c:pt>
                <c:pt idx="42">
                  <c:v>Q3</c:v>
                </c:pt>
                <c:pt idx="43">
                  <c:v>Q4</c:v>
                </c:pt>
                <c:pt idx="44">
                  <c:v>2017 Q1</c:v>
                </c:pt>
                <c:pt idx="45">
                  <c:v>Q2</c:v>
                </c:pt>
                <c:pt idx="46">
                  <c:v>Q3</c:v>
                </c:pt>
                <c:pt idx="47">
                  <c:v>Q4</c:v>
                </c:pt>
                <c:pt idx="48">
                  <c:v>2018 Q1</c:v>
                </c:pt>
                <c:pt idx="49">
                  <c:v>Q2</c:v>
                </c:pt>
                <c:pt idx="50">
                  <c:v>Q3</c:v>
                </c:pt>
                <c:pt idx="51">
                  <c:v>Q4</c:v>
                </c:pt>
                <c:pt idx="52">
                  <c:v>2019 Q1</c:v>
                </c:pt>
                <c:pt idx="53">
                  <c:v>Q2</c:v>
                </c:pt>
                <c:pt idx="54">
                  <c:v>2019 H2 (fc)</c:v>
                </c:pt>
              </c:strCache>
            </c:strRef>
          </c:cat>
          <c:val>
            <c:numRef>
              <c:f>'39_ábra_chart'!$G$12:$BI$12</c:f>
              <c:numCache>
                <c:formatCode>0.00</c:formatCode>
                <c:ptCount val="55"/>
                <c:pt idx="0">
                  <c:v>42.857142857142854</c:v>
                </c:pt>
                <c:pt idx="1">
                  <c:v>42.857142857142854</c:v>
                </c:pt>
                <c:pt idx="2">
                  <c:v>0</c:v>
                </c:pt>
                <c:pt idx="3">
                  <c:v>-14.285714285714285</c:v>
                </c:pt>
                <c:pt idx="4">
                  <c:v>42.857142857142854</c:v>
                </c:pt>
                <c:pt idx="5">
                  <c:v>-28.571428571428569</c:v>
                </c:pt>
                <c:pt idx="6">
                  <c:v>14.285714285714285</c:v>
                </c:pt>
                <c:pt idx="7">
                  <c:v>14.285714285714285</c:v>
                </c:pt>
                <c:pt idx="8">
                  <c:v>28.571428571428569</c:v>
                </c:pt>
                <c:pt idx="9">
                  <c:v>14.285714285714285</c:v>
                </c:pt>
                <c:pt idx="10">
                  <c:v>14.285714285714285</c:v>
                </c:pt>
                <c:pt idx="11">
                  <c:v>55.39112050739957</c:v>
                </c:pt>
                <c:pt idx="12">
                  <c:v>29.917722768956732</c:v>
                </c:pt>
                <c:pt idx="13">
                  <c:v>72.666806466640125</c:v>
                </c:pt>
                <c:pt idx="14">
                  <c:v>65.39674526509242</c:v>
                </c:pt>
                <c:pt idx="15">
                  <c:v>46.948827830309078</c:v>
                </c:pt>
                <c:pt idx="16">
                  <c:v>66.137027076644515</c:v>
                </c:pt>
                <c:pt idx="17">
                  <c:v>65.41766330444328</c:v>
                </c:pt>
                <c:pt idx="18">
                  <c:v>1.2154952284278222</c:v>
                </c:pt>
                <c:pt idx="19">
                  <c:v>1.3130665137095374</c:v>
                </c:pt>
                <c:pt idx="20">
                  <c:v>67.754174582017029</c:v>
                </c:pt>
                <c:pt idx="21">
                  <c:v>6.7056174035625427</c:v>
                </c:pt>
                <c:pt idx="22">
                  <c:v>38.674161115628728</c:v>
                </c:pt>
                <c:pt idx="23">
                  <c:v>49.64213728711151</c:v>
                </c:pt>
                <c:pt idx="24">
                  <c:v>8.9450134212213595</c:v>
                </c:pt>
                <c:pt idx="25">
                  <c:v>0</c:v>
                </c:pt>
                <c:pt idx="26">
                  <c:v>16.635100630582457</c:v>
                </c:pt>
                <c:pt idx="27">
                  <c:v>22.039174326701129</c:v>
                </c:pt>
                <c:pt idx="28">
                  <c:v>6.8867338728194438</c:v>
                </c:pt>
                <c:pt idx="29">
                  <c:v>18.388405475741003</c:v>
                </c:pt>
                <c:pt idx="30">
                  <c:v>0</c:v>
                </c:pt>
                <c:pt idx="31">
                  <c:v>0</c:v>
                </c:pt>
                <c:pt idx="32">
                  <c:v>7.2587719298245617</c:v>
                </c:pt>
                <c:pt idx="33">
                  <c:v>0</c:v>
                </c:pt>
                <c:pt idx="34">
                  <c:v>0</c:v>
                </c:pt>
                <c:pt idx="35">
                  <c:v>0</c:v>
                </c:pt>
                <c:pt idx="36">
                  <c:v>-20.768972023161076</c:v>
                </c:pt>
                <c:pt idx="37">
                  <c:v>-6.7733195883765323</c:v>
                </c:pt>
                <c:pt idx="38">
                  <c:v>0</c:v>
                </c:pt>
                <c:pt idx="39">
                  <c:v>0</c:v>
                </c:pt>
                <c:pt idx="40">
                  <c:v>-4.8881843155564724</c:v>
                </c:pt>
                <c:pt idx="41">
                  <c:v>-22.29696748120115</c:v>
                </c:pt>
                <c:pt idx="42">
                  <c:v>0</c:v>
                </c:pt>
                <c:pt idx="43">
                  <c:v>0</c:v>
                </c:pt>
                <c:pt idx="44">
                  <c:v>-23.828708225796831</c:v>
                </c:pt>
                <c:pt idx="45">
                  <c:v>-22.303401145094213</c:v>
                </c:pt>
                <c:pt idx="46">
                  <c:v>0</c:v>
                </c:pt>
                <c:pt idx="47">
                  <c:v>0</c:v>
                </c:pt>
                <c:pt idx="48">
                  <c:v>0</c:v>
                </c:pt>
                <c:pt idx="49">
                  <c:v>0</c:v>
                </c:pt>
                <c:pt idx="50">
                  <c:v>20.700255481752482</c:v>
                </c:pt>
                <c:pt idx="51">
                  <c:v>0</c:v>
                </c:pt>
                <c:pt idx="52">
                  <c:v>22.865160598500999</c:v>
                </c:pt>
                <c:pt idx="53">
                  <c:v>15.743148406298699</c:v>
                </c:pt>
                <c:pt idx="54">
                  <c:v>26.319267523469101</c:v>
                </c:pt>
              </c:numCache>
            </c:numRef>
          </c:val>
          <c:smooth val="0"/>
          <c:extLst>
            <c:ext xmlns:c16="http://schemas.microsoft.com/office/drawing/2014/chart" uri="{C3380CC4-5D6E-409C-BE32-E72D297353CC}">
              <c16:uniqueId val="{00000000-D3E4-4614-AB79-A4E6E7FAF472}"/>
            </c:ext>
          </c:extLst>
        </c:ser>
        <c:dLbls>
          <c:showLegendKey val="0"/>
          <c:showVal val="0"/>
          <c:showCatName val="0"/>
          <c:showSerName val="0"/>
          <c:showPercent val="0"/>
          <c:showBubbleSize val="0"/>
        </c:dLbls>
        <c:marker val="1"/>
        <c:smooth val="0"/>
        <c:axId val="1084082608"/>
        <c:axId val="1084083264"/>
      </c:lineChart>
      <c:lineChart>
        <c:grouping val="standard"/>
        <c:varyColors val="0"/>
        <c:ser>
          <c:idx val="1"/>
          <c:order val="1"/>
          <c:tx>
            <c:strRef>
              <c:f>'39_ábra_chart'!$F$13</c:f>
              <c:strCache>
                <c:ptCount val="1"/>
                <c:pt idx="0">
                  <c:v>Demand for commercial real estate loans</c:v>
                </c:pt>
              </c:strCache>
            </c:strRef>
          </c:tx>
          <c:spPr>
            <a:ln w="28575" cap="rnd">
              <a:solidFill>
                <a:srgbClr val="002060"/>
              </a:solidFill>
              <a:round/>
            </a:ln>
            <a:effectLst/>
          </c:spPr>
          <c:marker>
            <c:symbol val="circle"/>
            <c:size val="9"/>
            <c:spPr>
              <a:solidFill>
                <a:srgbClr val="002060"/>
              </a:solidFill>
              <a:ln w="9525">
                <a:noFill/>
              </a:ln>
              <a:effectLst/>
            </c:spPr>
          </c:marker>
          <c:cat>
            <c:strRef>
              <c:f>'39_ábra_chart'!$G$11:$BI$11</c:f>
              <c:strCache>
                <c:ptCount val="55"/>
                <c:pt idx="0">
                  <c:v>2003 I.</c:v>
                </c:pt>
                <c:pt idx="1">
                  <c:v>2003 II.</c:v>
                </c:pt>
                <c:pt idx="2">
                  <c:v>2004 I.</c:v>
                </c:pt>
                <c:pt idx="3">
                  <c:v>2004 II.</c:v>
                </c:pt>
                <c:pt idx="4">
                  <c:v>2005 I.</c:v>
                </c:pt>
                <c:pt idx="5">
                  <c:v>2005 II.</c:v>
                </c:pt>
                <c:pt idx="6">
                  <c:v>2006 I.</c:v>
                </c:pt>
                <c:pt idx="7">
                  <c:v>2006 II.</c:v>
                </c:pt>
                <c:pt idx="8">
                  <c:v>2007 I.</c:v>
                </c:pt>
                <c:pt idx="9">
                  <c:v>2007 II.</c:v>
                </c:pt>
                <c:pt idx="10">
                  <c:v>2008 I.</c:v>
                </c:pt>
                <c:pt idx="11">
                  <c:v>2008 II.</c:v>
                </c:pt>
                <c:pt idx="12">
                  <c:v>2009 I.</c:v>
                </c:pt>
                <c:pt idx="13">
                  <c:v>II.</c:v>
                </c:pt>
                <c:pt idx="14">
                  <c:v>III.</c:v>
                </c:pt>
                <c:pt idx="15">
                  <c:v>IV.</c:v>
                </c:pt>
                <c:pt idx="16">
                  <c:v>2010 I.</c:v>
                </c:pt>
                <c:pt idx="17">
                  <c:v>II.</c:v>
                </c:pt>
                <c:pt idx="18">
                  <c:v>III.</c:v>
                </c:pt>
                <c:pt idx="19">
                  <c:v>IV.</c:v>
                </c:pt>
                <c:pt idx="20">
                  <c:v>2011 I.</c:v>
                </c:pt>
                <c:pt idx="21">
                  <c:v>II.</c:v>
                </c:pt>
                <c:pt idx="22">
                  <c:v>III.</c:v>
                </c:pt>
                <c:pt idx="23">
                  <c:v>IV.</c:v>
                </c:pt>
                <c:pt idx="24">
                  <c:v>2012 I.</c:v>
                </c:pt>
                <c:pt idx="25">
                  <c:v>II.</c:v>
                </c:pt>
                <c:pt idx="26">
                  <c:v>III.</c:v>
                </c:pt>
                <c:pt idx="27">
                  <c:v>IV.</c:v>
                </c:pt>
                <c:pt idx="28">
                  <c:v>2013 I.</c:v>
                </c:pt>
                <c:pt idx="29">
                  <c:v>II.</c:v>
                </c:pt>
                <c:pt idx="30">
                  <c:v>III.</c:v>
                </c:pt>
                <c:pt idx="31">
                  <c:v>IV.</c:v>
                </c:pt>
                <c:pt idx="32">
                  <c:v>2014 I.</c:v>
                </c:pt>
                <c:pt idx="33">
                  <c:v>II.</c:v>
                </c:pt>
                <c:pt idx="34">
                  <c:v>III.</c:v>
                </c:pt>
                <c:pt idx="35">
                  <c:v>IV.</c:v>
                </c:pt>
                <c:pt idx="36">
                  <c:v>2015 I.</c:v>
                </c:pt>
                <c:pt idx="37">
                  <c:v>II.</c:v>
                </c:pt>
                <c:pt idx="38">
                  <c:v>III.</c:v>
                </c:pt>
                <c:pt idx="39">
                  <c:v>IV.</c:v>
                </c:pt>
                <c:pt idx="40">
                  <c:v>2016 I.</c:v>
                </c:pt>
                <c:pt idx="41">
                  <c:v>II.</c:v>
                </c:pt>
                <c:pt idx="42">
                  <c:v>III.</c:v>
                </c:pt>
                <c:pt idx="43">
                  <c:v>IV.</c:v>
                </c:pt>
                <c:pt idx="44">
                  <c:v>2017 I.</c:v>
                </c:pt>
                <c:pt idx="45">
                  <c:v>II.</c:v>
                </c:pt>
                <c:pt idx="46">
                  <c:v>III.</c:v>
                </c:pt>
                <c:pt idx="47">
                  <c:v>IV.</c:v>
                </c:pt>
                <c:pt idx="48">
                  <c:v>2018 I.</c:v>
                </c:pt>
                <c:pt idx="49">
                  <c:v>II.</c:v>
                </c:pt>
                <c:pt idx="50">
                  <c:v>III.</c:v>
                </c:pt>
                <c:pt idx="51">
                  <c:v>IV.</c:v>
                </c:pt>
                <c:pt idx="52">
                  <c:v>2019 I.</c:v>
                </c:pt>
                <c:pt idx="53">
                  <c:v>II.</c:v>
                </c:pt>
                <c:pt idx="54">
                  <c:v>2019 II. fé. (e)</c:v>
                </c:pt>
              </c:strCache>
            </c:strRef>
          </c:cat>
          <c:val>
            <c:numRef>
              <c:f>'39_ábra_chart'!$G$13:$BI$13</c:f>
              <c:numCache>
                <c:formatCode>0.00</c:formatCode>
                <c:ptCount val="55"/>
                <c:pt idx="0">
                  <c:v>33.333333333333329</c:v>
                </c:pt>
                <c:pt idx="1">
                  <c:v>14.285714285714285</c:v>
                </c:pt>
                <c:pt idx="2">
                  <c:v>0</c:v>
                </c:pt>
                <c:pt idx="3">
                  <c:v>28.571428571428569</c:v>
                </c:pt>
                <c:pt idx="4">
                  <c:v>-14.285714285714285</c:v>
                </c:pt>
                <c:pt idx="5">
                  <c:v>0</c:v>
                </c:pt>
                <c:pt idx="6">
                  <c:v>-14.285714285714285</c:v>
                </c:pt>
                <c:pt idx="7">
                  <c:v>-42.857142857142854</c:v>
                </c:pt>
                <c:pt idx="8">
                  <c:v>0</c:v>
                </c:pt>
                <c:pt idx="9">
                  <c:v>14.285714285714285</c:v>
                </c:pt>
                <c:pt idx="10">
                  <c:v>28.571428571428569</c:v>
                </c:pt>
                <c:pt idx="11">
                  <c:v>-100</c:v>
                </c:pt>
                <c:pt idx="12">
                  <c:v>-99.999999999999986</c:v>
                </c:pt>
                <c:pt idx="13">
                  <c:v>-28.216114808617121</c:v>
                </c:pt>
                <c:pt idx="14">
                  <c:v>-59.615450064379992</c:v>
                </c:pt>
                <c:pt idx="15">
                  <c:v>-59.615450064379992</c:v>
                </c:pt>
                <c:pt idx="16">
                  <c:v>-41.263609443822375</c:v>
                </c:pt>
                <c:pt idx="17">
                  <c:v>-54.333957661037772</c:v>
                </c:pt>
                <c:pt idx="18">
                  <c:v>21.672385996831832</c:v>
                </c:pt>
                <c:pt idx="19">
                  <c:v>31.038271986958392</c:v>
                </c:pt>
                <c:pt idx="20">
                  <c:v>85.077734113198375</c:v>
                </c:pt>
                <c:pt idx="21">
                  <c:v>76.742898121474241</c:v>
                </c:pt>
                <c:pt idx="22">
                  <c:v>-6.1851739867751636</c:v>
                </c:pt>
                <c:pt idx="23">
                  <c:v>-45.852922850345522</c:v>
                </c:pt>
                <c:pt idx="24">
                  <c:v>12.124880564226553</c:v>
                </c:pt>
                <c:pt idx="25">
                  <c:v>13.271696624389337</c:v>
                </c:pt>
                <c:pt idx="26">
                  <c:v>10.958339793138579</c:v>
                </c:pt>
                <c:pt idx="27">
                  <c:v>-10.522440138054295</c:v>
                </c:pt>
                <c:pt idx="28">
                  <c:v>32.92133126483737</c:v>
                </c:pt>
                <c:pt idx="29">
                  <c:v>0</c:v>
                </c:pt>
                <c:pt idx="30">
                  <c:v>27.962129416542574</c:v>
                </c:pt>
                <c:pt idx="31">
                  <c:v>36.008519818134651</c:v>
                </c:pt>
                <c:pt idx="32">
                  <c:v>21.771221609263954</c:v>
                </c:pt>
                <c:pt idx="33">
                  <c:v>12.045081586525065</c:v>
                </c:pt>
                <c:pt idx="34">
                  <c:v>35.71388303210022</c:v>
                </c:pt>
                <c:pt idx="35">
                  <c:v>0</c:v>
                </c:pt>
                <c:pt idx="36">
                  <c:v>20.768972023161076</c:v>
                </c:pt>
                <c:pt idx="37">
                  <c:v>34.321036259230574</c:v>
                </c:pt>
                <c:pt idx="38">
                  <c:v>27.595370093669814</c:v>
                </c:pt>
                <c:pt idx="39">
                  <c:v>26.249254443919977</c:v>
                </c:pt>
                <c:pt idx="40">
                  <c:v>50.712527358661774</c:v>
                </c:pt>
                <c:pt idx="41">
                  <c:v>51.886999397251067</c:v>
                </c:pt>
                <c:pt idx="42">
                  <c:v>38.609693903972399</c:v>
                </c:pt>
                <c:pt idx="43">
                  <c:v>60.30780166286133</c:v>
                </c:pt>
                <c:pt idx="44">
                  <c:v>84.338602589129053</c:v>
                </c:pt>
                <c:pt idx="45">
                  <c:v>41.056412454584169</c:v>
                </c:pt>
                <c:pt idx="46">
                  <c:v>65.918054498511694</c:v>
                </c:pt>
                <c:pt idx="47">
                  <c:v>54.478229950873448</c:v>
                </c:pt>
                <c:pt idx="48">
                  <c:v>11.937831282816799</c:v>
                </c:pt>
                <c:pt idx="49">
                  <c:v>20.942491357782707</c:v>
                </c:pt>
                <c:pt idx="50">
                  <c:v>29.955621156712496</c:v>
                </c:pt>
                <c:pt idx="51">
                  <c:v>30.426220919742015</c:v>
                </c:pt>
                <c:pt idx="52">
                  <c:v>39.014013610337997</c:v>
                </c:pt>
                <c:pt idx="53">
                  <c:v>23.442460380486501</c:v>
                </c:pt>
                <c:pt idx="54">
                  <c:v>8.7740663508290293</c:v>
                </c:pt>
              </c:numCache>
            </c:numRef>
          </c:val>
          <c:smooth val="0"/>
          <c:extLst>
            <c:ext xmlns:c16="http://schemas.microsoft.com/office/drawing/2014/chart" uri="{C3380CC4-5D6E-409C-BE32-E72D297353CC}">
              <c16:uniqueId val="{00000001-D3E4-4614-AB79-A4E6E7FAF472}"/>
            </c:ext>
          </c:extLst>
        </c:ser>
        <c:dLbls>
          <c:showLegendKey val="0"/>
          <c:showVal val="0"/>
          <c:showCatName val="0"/>
          <c:showSerName val="0"/>
          <c:showPercent val="0"/>
          <c:showBubbleSize val="0"/>
        </c:dLbls>
        <c:marker val="1"/>
        <c:smooth val="0"/>
        <c:axId val="954252248"/>
        <c:axId val="954251264"/>
      </c:lineChart>
      <c:catAx>
        <c:axId val="108408260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3264"/>
        <c:crosses val="autoZero"/>
        <c:auto val="1"/>
        <c:lblAlgn val="ctr"/>
        <c:lblOffset val="100"/>
        <c:tickLblSkip val="2"/>
        <c:noMultiLvlLbl val="0"/>
      </c:catAx>
      <c:valAx>
        <c:axId val="1084083264"/>
        <c:scaling>
          <c:orientation val="minMax"/>
          <c:min val="-1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16457430555555555"/>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82608"/>
        <c:crosses val="autoZero"/>
        <c:crossBetween val="between"/>
      </c:valAx>
      <c:valAx>
        <c:axId val="954251264"/>
        <c:scaling>
          <c:orientation val="minMax"/>
          <c:min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0499214903511451"/>
              <c:y val="2.1232458455501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4252248"/>
        <c:crosses val="max"/>
        <c:crossBetween val="between"/>
      </c:valAx>
      <c:catAx>
        <c:axId val="954252248"/>
        <c:scaling>
          <c:orientation val="minMax"/>
        </c:scaling>
        <c:delete val="1"/>
        <c:axPos val="b"/>
        <c:numFmt formatCode="General" sourceLinked="1"/>
        <c:majorTickMark val="out"/>
        <c:minorTickMark val="none"/>
        <c:tickLblPos val="nextTo"/>
        <c:crossAx val="954251264"/>
        <c:crosses val="autoZero"/>
        <c:auto val="1"/>
        <c:lblAlgn val="ctr"/>
        <c:lblOffset val="100"/>
        <c:noMultiLvlLbl val="0"/>
      </c:catAx>
      <c:spPr>
        <a:noFill/>
        <a:ln>
          <a:solidFill>
            <a:schemeClr val="tx1"/>
          </a:solidFill>
        </a:ln>
        <a:effectLst/>
      </c:spPr>
    </c:plotArea>
    <c:legend>
      <c:legendPos val="b"/>
      <c:layout>
        <c:manualLayout>
          <c:xMode val="edge"/>
          <c:yMode val="edge"/>
          <c:x val="0.21015990662451986"/>
          <c:y val="0.88928182244282683"/>
          <c:w val="0.57614056376449441"/>
          <c:h val="9.6634670120637631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4304537037037037"/>
        </c:manualLayout>
      </c:layout>
      <c:lineChart>
        <c:grouping val="standard"/>
        <c:varyColors val="0"/>
        <c:ser>
          <c:idx val="0"/>
          <c:order val="0"/>
          <c:tx>
            <c:strRef>
              <c:f>'40_ábra_chart'!$E$14</c:f>
              <c:strCache>
                <c:ptCount val="1"/>
                <c:pt idx="0">
                  <c:v>Tőkehelyzet</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'40_ábra_chart'!$G$13:$AC$13</c:f>
              <c:strCache>
                <c:ptCount val="2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2019 II. fé. (e)</c:v>
                </c:pt>
              </c:strCache>
            </c:strRef>
          </c:cat>
          <c:val>
            <c:numRef>
              <c:f>'40_ábra_chart'!$G$14:$AC$14</c:f>
              <c:numCache>
                <c:formatCode>0.00</c:formatCode>
                <c:ptCount val="23"/>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3.2593393602002934</c:v>
                </c:pt>
                <c:pt idx="18">
                  <c:v>0</c:v>
                </c:pt>
                <c:pt idx="19">
                  <c:v>0</c:v>
                </c:pt>
                <c:pt idx="20">
                  <c:v>0</c:v>
                </c:pt>
                <c:pt idx="21">
                  <c:v>0</c:v>
                </c:pt>
                <c:pt idx="22">
                  <c:v>2.8571240195761196</c:v>
                </c:pt>
              </c:numCache>
            </c:numRef>
          </c:val>
          <c:smooth val="0"/>
          <c:extLst>
            <c:ext xmlns:c16="http://schemas.microsoft.com/office/drawing/2014/chart" uri="{C3380CC4-5D6E-409C-BE32-E72D297353CC}">
              <c16:uniqueId val="{00000000-80A1-4D46-B479-B05F66A4BB97}"/>
            </c:ext>
          </c:extLst>
        </c:ser>
        <c:ser>
          <c:idx val="1"/>
          <c:order val="1"/>
          <c:tx>
            <c:strRef>
              <c:f>'40_ábra_chart'!$E$15</c:f>
              <c:strCache>
                <c:ptCount val="1"/>
                <c:pt idx="0">
                  <c:v>Likviditási helyzet</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'40_ábra_chart'!$G$13:$AC$13</c:f>
              <c:strCache>
                <c:ptCount val="2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2019 II. fé. (e)</c:v>
                </c:pt>
              </c:strCache>
            </c:strRef>
          </c:cat>
          <c:val>
            <c:numRef>
              <c:f>'40_ábra_chart'!$G$15:$AC$15</c:f>
              <c:numCache>
                <c:formatCode>0.00</c:formatCode>
                <c:ptCount val="23"/>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-21.796057845338204</c:v>
                </c:pt>
                <c:pt idx="22">
                  <c:v>-24.855876157015</c:v>
                </c:pt>
              </c:numCache>
            </c:numRef>
          </c:val>
          <c:smooth val="0"/>
          <c:extLst>
            <c:ext xmlns:c16="http://schemas.microsoft.com/office/drawing/2014/chart" uri="{C3380CC4-5D6E-409C-BE32-E72D297353CC}">
              <c16:uniqueId val="{00000001-80A1-4D46-B479-B05F66A4BB97}"/>
            </c:ext>
          </c:extLst>
        </c:ser>
        <c:ser>
          <c:idx val="2"/>
          <c:order val="2"/>
          <c:tx>
            <c:strRef>
              <c:f>'40_ábra_chart'!$E$16</c:f>
              <c:strCache>
                <c:ptCount val="1"/>
                <c:pt idx="0">
                  <c:v>Iparág-specifikus problémák</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'40_ábra_chart'!$G$13:$AC$13</c:f>
              <c:strCache>
                <c:ptCount val="2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2019 II. fé. (e)</c:v>
                </c:pt>
              </c:strCache>
            </c:strRef>
          </c:cat>
          <c:val>
            <c:numRef>
              <c:f>'40_ábra_chart'!$G$16:$AC$16</c:f>
              <c:numCache>
                <c:formatCode>0.00</c:formatCode>
                <c:ptCount val="23"/>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3.2593393602002934</c:v>
                </c:pt>
                <c:pt idx="18">
                  <c:v>-12.971863555944847</c:v>
                </c:pt>
                <c:pt idx="19">
                  <c:v>-11.357341075817491</c:v>
                </c:pt>
                <c:pt idx="20">
                  <c:v>-15.416867459283479</c:v>
                </c:pt>
                <c:pt idx="21">
                  <c:v>7.5644616393604727</c:v>
                </c:pt>
                <c:pt idx="22">
                  <c:v>7.5644616393604727</c:v>
                </c:pt>
              </c:numCache>
            </c:numRef>
          </c:val>
          <c:smooth val="0"/>
          <c:extLst>
            <c:ext xmlns:c16="http://schemas.microsoft.com/office/drawing/2014/chart" uri="{C3380CC4-5D6E-409C-BE32-E72D297353CC}">
              <c16:uniqueId val="{00000002-80A1-4D46-B479-B05F66A4BB97}"/>
            </c:ext>
          </c:extLst>
        </c:ser>
        <c:ser>
          <c:idx val="3"/>
          <c:order val="3"/>
          <c:tx>
            <c:strRef>
              <c:f>'40_ábra_chart'!$E$17</c:f>
              <c:strCache>
                <c:ptCount val="1"/>
                <c:pt idx="0">
                  <c:v>Ingatlanár-buborék kialakulási esélye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'40_ábra_chart'!$G$13:$AC$13</c:f>
              <c:strCache>
                <c:ptCount val="2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2019 II. fé. (e)</c:v>
                </c:pt>
              </c:strCache>
            </c:strRef>
          </c:cat>
          <c:val>
            <c:numRef>
              <c:f>'40_ábra_chart'!$G$17:$AC$17</c:f>
              <c:numCache>
                <c:formatCode>0.00</c:formatCode>
                <c:ptCount val="23"/>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3.2593393602002934</c:v>
                </c:pt>
                <c:pt idx="18">
                  <c:v>0</c:v>
                </c:pt>
                <c:pt idx="19">
                  <c:v>4.2382622532074299</c:v>
                </c:pt>
                <c:pt idx="20">
                  <c:v>6.053302828747011</c:v>
                </c:pt>
                <c:pt idx="21">
                  <c:v>45.103667890997421</c:v>
                </c:pt>
                <c:pt idx="22">
                  <c:v>62.64775229067827</c:v>
                </c:pt>
              </c:numCache>
            </c:numRef>
          </c:val>
          <c:smooth val="0"/>
          <c:extLst>
            <c:ext xmlns:c16="http://schemas.microsoft.com/office/drawing/2014/chart" uri="{C3380CC4-5D6E-409C-BE32-E72D297353CC}">
              <c16:uniqueId val="{00000003-80A1-4D46-B479-B05F66A4BB97}"/>
            </c:ext>
          </c:extLst>
        </c:ser>
        <c:ser>
          <c:idx val="4"/>
          <c:order val="4"/>
          <c:tx>
            <c:strRef>
              <c:f>'40_ábra_chart'!$E$18</c:f>
              <c:strCache>
                <c:ptCount val="1"/>
                <c:pt idx="0">
                  <c:v>Bankok közti versenyhelyzet</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'40_ábra_chart'!$G$13:$AC$13</c:f>
              <c:strCache>
                <c:ptCount val="2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2019 II. fé. (e)</c:v>
                </c:pt>
              </c:strCache>
            </c:strRef>
          </c:cat>
          <c:val>
            <c:numRef>
              <c:f>'40_ábra_chart'!$G$18:$AC$18</c:f>
              <c:numCache>
                <c:formatCode>0.00</c:formatCode>
                <c:ptCount val="23"/>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-20.700255481752482</c:v>
                </c:pt>
                <c:pt idx="19">
                  <c:v>0</c:v>
                </c:pt>
                <c:pt idx="20">
                  <c:v>0</c:v>
                </c:pt>
                <c:pt idx="21">
                  <c:v>-23.462143503893</c:v>
                </c:pt>
                <c:pt idx="22">
                  <c:v>-35.089285572320939</c:v>
                </c:pt>
              </c:numCache>
            </c:numRef>
          </c:val>
          <c:smooth val="0"/>
          <c:extLst>
            <c:ext xmlns:c16="http://schemas.microsoft.com/office/drawing/2014/chart" uri="{C3380CC4-5D6E-409C-BE32-E72D297353CC}">
              <c16:uniqueId val="{00000004-80A1-4D46-B479-B05F66A4BB97}"/>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'40_ábra_chart'!$E$19</c:f>
              <c:strCache>
                <c:ptCount val="1"/>
                <c:pt idx="0">
                  <c:v>Kockázati tolerancia változása</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'40_ábra_chart'!$G$13:$AC$13</c:f>
              <c:strCache>
                <c:ptCount val="23"/>
                <c:pt idx="0">
                  <c:v>2014 I.</c:v>
                </c:pt>
                <c:pt idx="1">
                  <c:v>II.</c:v>
                </c:pt>
                <c:pt idx="2">
                  <c:v>III.</c:v>
                </c:pt>
                <c:pt idx="3">
                  <c:v>IV.</c:v>
                </c:pt>
                <c:pt idx="4">
                  <c:v>2015 I.</c:v>
                </c:pt>
                <c:pt idx="5">
                  <c:v>II.</c:v>
                </c:pt>
                <c:pt idx="6">
                  <c:v>III.</c:v>
                </c:pt>
                <c:pt idx="7">
                  <c:v>IV.</c:v>
                </c:pt>
                <c:pt idx="8">
                  <c:v>2016 I.</c:v>
                </c:pt>
                <c:pt idx="9">
                  <c:v>II.</c:v>
                </c:pt>
                <c:pt idx="10">
                  <c:v>III.</c:v>
                </c:pt>
                <c:pt idx="11">
                  <c:v>IV.</c:v>
                </c:pt>
                <c:pt idx="12">
                  <c:v>2017 I.</c:v>
                </c:pt>
                <c:pt idx="13">
                  <c:v>II.</c:v>
                </c:pt>
                <c:pt idx="14">
                  <c:v>III.</c:v>
                </c:pt>
                <c:pt idx="15">
                  <c:v>IV.</c:v>
                </c:pt>
                <c:pt idx="16">
                  <c:v>2018 I.</c:v>
                </c:pt>
                <c:pt idx="17">
                  <c:v>II.</c:v>
                </c:pt>
                <c:pt idx="18">
                  <c:v>III.</c:v>
                </c:pt>
                <c:pt idx="19">
                  <c:v>IV.</c:v>
                </c:pt>
                <c:pt idx="20">
                  <c:v>2019 I.</c:v>
                </c:pt>
                <c:pt idx="21">
                  <c:v>II.</c:v>
                </c:pt>
                <c:pt idx="22">
                  <c:v>2019 II. fé. (e)</c:v>
                </c:pt>
              </c:strCache>
            </c:strRef>
          </c:cat>
          <c:val>
            <c:numRef>
              <c:f>'40_ábra_chart'!$G$19:$AC$19</c:f>
              <c:numCache>
                <c:formatCode>0.00</c:formatCode>
                <c:ptCount val="23"/>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-14.757204988879741</c:v>
                </c:pt>
                <c:pt idx="19">
                  <c:v>-18.814870893031468</c:v>
                </c:pt>
                <c:pt idx="20">
                  <c:v>0</c:v>
                </c:pt>
                <c:pt idx="21">
                  <c:v>0</c:v>
                </c:pt>
                <c:pt idx="22">
                  <c:v>4.2814283324571063</c:v>
                </c:pt>
              </c:numCache>
            </c:numRef>
          </c:val>
          <c:smooth val="0"/>
          <c:extLst>
            <c:ext xmlns:c16="http://schemas.microsoft.com/office/drawing/2014/chart" uri="{C3380CC4-5D6E-409C-BE32-E72D297353CC}">
              <c16:uniqueId val="{00000005-80A1-4D46-B479-B05F66A4BB97}"/>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16111876898175553"/>
              <c:y val="2.318118082379710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69225183976747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'4_ábra_chart'!$L$19</c:f>
              <c:strCache>
                <c:ptCount val="1"/>
                <c:pt idx="0">
                  <c:v>Labour force</c:v>
                </c:pt>
              </c:strCache>
            </c:strRef>
          </c:tx>
          <c:spPr>
            <a:solidFill>
              <a:srgbClr val="0C2148"/>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'4_ábra_chart'!$L$21:$L$79</c:f>
              <c:numCache>
                <c:formatCode>#,##0</c:formatCode>
                <c:ptCount val="59"/>
                <c:pt idx="0">
                  <c:v>2.4680073126142599</c:v>
                </c:pt>
                <c:pt idx="1">
                  <c:v>2.6654411764705879</c:v>
                </c:pt>
                <c:pt idx="2">
                  <c:v>2.24390243902439</c:v>
                </c:pt>
                <c:pt idx="3">
                  <c:v>2.9838022165387899</c:v>
                </c:pt>
                <c:pt idx="4">
                  <c:v>4.4834307992202724</c:v>
                </c:pt>
                <c:pt idx="5">
                  <c:v>2.9629629629629632</c:v>
                </c:pt>
                <c:pt idx="6">
                  <c:v>2.6518391787852864</c:v>
                </c:pt>
                <c:pt idx="7">
                  <c:v>4.0104620749782036</c:v>
                </c:pt>
                <c:pt idx="8">
                  <c:v>4.8237476808905377</c:v>
                </c:pt>
                <c:pt idx="9">
                  <c:v>5.0991501416430589</c:v>
                </c:pt>
                <c:pt idx="10">
                  <c:v>6.3520871143375679</c:v>
                </c:pt>
                <c:pt idx="11">
                  <c:v>5.3586150041220115</c:v>
                </c:pt>
                <c:pt idx="12">
                  <c:v>5.7641921397379914</c:v>
                </c:pt>
                <c:pt idx="13">
                  <c:v>5.8519793459552503</c:v>
                </c:pt>
                <c:pt idx="14">
                  <c:v>5.7245080500894456</c:v>
                </c:pt>
                <c:pt idx="15">
                  <c:v>6.8434559452523525</c:v>
                </c:pt>
                <c:pt idx="16">
                  <c:v>6.0926076360682373</c:v>
                </c:pt>
                <c:pt idx="17">
                  <c:v>1.788756388415673</c:v>
                </c:pt>
                <c:pt idx="18">
                  <c:v>2.7629233511586455</c:v>
                </c:pt>
                <c:pt idx="19">
                  <c:v>2.9535864978902957</c:v>
                </c:pt>
                <c:pt idx="20">
                  <c:v>2.3210831721470022</c:v>
                </c:pt>
                <c:pt idx="21">
                  <c:v>3.8216560509554141</c:v>
                </c:pt>
                <c:pt idx="22">
                  <c:v>2.5869037995149555</c:v>
                </c:pt>
                <c:pt idx="23">
                  <c:v>2.2332506203473947</c:v>
                </c:pt>
                <c:pt idx="24">
                  <c:v>3.1959629941126999</c:v>
                </c:pt>
                <c:pt idx="25">
                  <c:v>2.7754415475189234</c:v>
                </c:pt>
                <c:pt idx="26">
                  <c:v>4.1356492969396186</c:v>
                </c:pt>
                <c:pt idx="27">
                  <c:v>3.9764359351988214</c:v>
                </c:pt>
                <c:pt idx="28">
                  <c:v>1.9607843137254906</c:v>
                </c:pt>
                <c:pt idx="29">
                  <c:v>3.4482758620689653</c:v>
                </c:pt>
                <c:pt idx="30">
                  <c:v>2.4534686971235198</c:v>
                </c:pt>
                <c:pt idx="31">
                  <c:v>2.5295109612141653</c:v>
                </c:pt>
                <c:pt idx="32">
                  <c:v>2.2321428571428572</c:v>
                </c:pt>
                <c:pt idx="33">
                  <c:v>3.8103302286198142</c:v>
                </c:pt>
                <c:pt idx="34">
                  <c:v>8.6343612334801776</c:v>
                </c:pt>
                <c:pt idx="35">
                  <c:v>6.0494958753437214</c:v>
                </c:pt>
                <c:pt idx="36">
                  <c:v>5.454545454545455</c:v>
                </c:pt>
                <c:pt idx="37">
                  <c:v>4.0366972477064227</c:v>
                </c:pt>
                <c:pt idx="38">
                  <c:v>5.0193050193050199</c:v>
                </c:pt>
                <c:pt idx="39">
                  <c:v>7.5268817204301079</c:v>
                </c:pt>
                <c:pt idx="40">
                  <c:v>15.550978372811535</c:v>
                </c:pt>
                <c:pt idx="41">
                  <c:v>17.040731504571909</c:v>
                </c:pt>
                <c:pt idx="42">
                  <c:v>13.284132841328411</c:v>
                </c:pt>
                <c:pt idx="43">
                  <c:v>21.019108280254777</c:v>
                </c:pt>
                <c:pt idx="44">
                  <c:v>22.753036437246958</c:v>
                </c:pt>
                <c:pt idx="45">
                  <c:v>25.142392188771357</c:v>
                </c:pt>
                <c:pt idx="46">
                  <c:v>26.194144838212637</c:v>
                </c:pt>
                <c:pt idx="47">
                  <c:v>31.077891424075528</c:v>
                </c:pt>
                <c:pt idx="48">
                  <c:v>25.827814569536422</c:v>
                </c:pt>
                <c:pt idx="49">
                  <c:v>32.509960159362549</c:v>
                </c:pt>
                <c:pt idx="50">
                  <c:v>25.411184210526315</c:v>
                </c:pt>
                <c:pt idx="51">
                  <c:v>30.576441102756892</c:v>
                </c:pt>
                <c:pt idx="52">
                  <c:v>28.003457216940358</c:v>
                </c:pt>
                <c:pt idx="53">
                  <c:v>26.958105646630244</c:v>
                </c:pt>
                <c:pt idx="54">
                  <c:v>32.540356839422252</c:v>
                </c:pt>
                <c:pt idx="55">
                  <c:v>28.71287128712871</c:v>
                </c:pt>
                <c:pt idx="56">
                  <c:v>28.148148148148149</c:v>
                </c:pt>
                <c:pt idx="57">
                  <c:v>26.127659574468083</c:v>
                </c:pt>
                <c:pt idx="58">
                  <c:v>29.47976878612717</c:v>
                </c:pt>
              </c:numCache>
            </c:numRef>
          </c:val>
          <c:extLst>
            <c:ext xmlns:c16="http://schemas.microsoft.com/office/drawing/2014/chart" uri="{C3380CC4-5D6E-409C-BE32-E72D297353CC}">
              <c16:uniqueId val="{00000000-677C-4900-9EB2-E05F2F1CC108}"/>
            </c:ext>
          </c:extLst>
        </c:ser>
        <c:ser>
          <c:idx val="1"/>
          <c:order val="1"/>
          <c:tx>
            <c:strRef>
              <c:f>'4_ábra_chart'!$K$19</c:f>
              <c:strCache>
                <c:ptCount val="1"/>
                <c:pt idx="0">
                  <c:v>Demand</c:v>
                </c:pt>
              </c:strCache>
            </c:strRef>
          </c:tx>
          <c:spPr>
            <a:solidFill>
              <a:srgbClr val="008AE0"/>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'4_ábra_chart'!$K$21:$K$79</c:f>
              <c:numCache>
                <c:formatCode>#,##0</c:formatCode>
                <c:ptCount val="59"/>
                <c:pt idx="0">
                  <c:v>45.063985374771477</c:v>
                </c:pt>
                <c:pt idx="1">
                  <c:v>41.911764705882348</c:v>
                </c:pt>
                <c:pt idx="2">
                  <c:v>46.146341463414629</c:v>
                </c:pt>
                <c:pt idx="3">
                  <c:v>40.579710144927539</c:v>
                </c:pt>
                <c:pt idx="4">
                  <c:v>35.087719298245617</c:v>
                </c:pt>
                <c:pt idx="5">
                  <c:v>43.425925925925924</c:v>
                </c:pt>
                <c:pt idx="6">
                  <c:v>35.243798118049618</c:v>
                </c:pt>
                <c:pt idx="7">
                  <c:v>41.935483870967744</c:v>
                </c:pt>
                <c:pt idx="8">
                  <c:v>37.755102040816325</c:v>
                </c:pt>
                <c:pt idx="9">
                  <c:v>38.810198300283282</c:v>
                </c:pt>
                <c:pt idx="10">
                  <c:v>39.927404718693282</c:v>
                </c:pt>
                <c:pt idx="11">
                  <c:v>39.571310799670236</c:v>
                </c:pt>
                <c:pt idx="12">
                  <c:v>39.563318777292572</c:v>
                </c:pt>
                <c:pt idx="13">
                  <c:v>38.468158347676429</c:v>
                </c:pt>
                <c:pt idx="14">
                  <c:v>42.57602862254025</c:v>
                </c:pt>
                <c:pt idx="15">
                  <c:v>37.895637296834899</c:v>
                </c:pt>
                <c:pt idx="16">
                  <c:v>46.628757108042237</c:v>
                </c:pt>
                <c:pt idx="17">
                  <c:v>50.170357751277685</c:v>
                </c:pt>
                <c:pt idx="18">
                  <c:v>54.991087344028536</c:v>
                </c:pt>
                <c:pt idx="19">
                  <c:v>51.814345991561183</c:v>
                </c:pt>
                <c:pt idx="20">
                  <c:v>52.901353965183759</c:v>
                </c:pt>
                <c:pt idx="21">
                  <c:v>50.796178343949052</c:v>
                </c:pt>
                <c:pt idx="22">
                  <c:v>45.836701697655613</c:v>
                </c:pt>
                <c:pt idx="23">
                  <c:v>53.846153846153847</c:v>
                </c:pt>
                <c:pt idx="24">
                  <c:v>53.910849453322115</c:v>
                </c:pt>
                <c:pt idx="25">
                  <c:v>53.910849453322108</c:v>
                </c:pt>
                <c:pt idx="26">
                  <c:v>50.951199338296107</c:v>
                </c:pt>
                <c:pt idx="27">
                  <c:v>48.159057437407952</c:v>
                </c:pt>
                <c:pt idx="28">
                  <c:v>51.43288084464556</c:v>
                </c:pt>
                <c:pt idx="29">
                  <c:v>55.508830950378474</c:v>
                </c:pt>
                <c:pt idx="30">
                  <c:v>55.076142131979701</c:v>
                </c:pt>
                <c:pt idx="31">
                  <c:v>50.843170320404717</c:v>
                </c:pt>
                <c:pt idx="32">
                  <c:v>51.636904761904766</c:v>
                </c:pt>
                <c:pt idx="33">
                  <c:v>52.074513124470791</c:v>
                </c:pt>
                <c:pt idx="34">
                  <c:v>53.920704845814981</c:v>
                </c:pt>
                <c:pt idx="35">
                  <c:v>51.97066911090743</c:v>
                </c:pt>
                <c:pt idx="36">
                  <c:v>60.28708133971292</c:v>
                </c:pt>
                <c:pt idx="37">
                  <c:v>46.513761467889914</c:v>
                </c:pt>
                <c:pt idx="38">
                  <c:v>45.752895752895753</c:v>
                </c:pt>
                <c:pt idx="39">
                  <c:v>37.903225806451609</c:v>
                </c:pt>
                <c:pt idx="40">
                  <c:v>43.563336766220388</c:v>
                </c:pt>
                <c:pt idx="41">
                  <c:v>38.819617622610146</c:v>
                </c:pt>
                <c:pt idx="42">
                  <c:v>46.125461254612539</c:v>
                </c:pt>
                <c:pt idx="43">
                  <c:v>43.494085532302087</c:v>
                </c:pt>
                <c:pt idx="44">
                  <c:v>33.27935222672064</c:v>
                </c:pt>
                <c:pt idx="45">
                  <c:v>36.126932465419038</c:v>
                </c:pt>
                <c:pt idx="46">
                  <c:v>34.668721109399073</c:v>
                </c:pt>
                <c:pt idx="47">
                  <c:v>31.864673485444527</c:v>
                </c:pt>
                <c:pt idx="48">
                  <c:v>30.711920529801322</c:v>
                </c:pt>
                <c:pt idx="49">
                  <c:v>28.446215139442231</c:v>
                </c:pt>
                <c:pt idx="50">
                  <c:v>20.476973684210527</c:v>
                </c:pt>
                <c:pt idx="51">
                  <c:v>22.723475355054298</c:v>
                </c:pt>
                <c:pt idx="52">
                  <c:v>13.915298184961108</c:v>
                </c:pt>
                <c:pt idx="53">
                  <c:v>17.941712204007288</c:v>
                </c:pt>
                <c:pt idx="54">
                  <c:v>19.796091758708577</c:v>
                </c:pt>
                <c:pt idx="55">
                  <c:v>20.627062706270628</c:v>
                </c:pt>
                <c:pt idx="56">
                  <c:v>21.893004115226336</c:v>
                </c:pt>
                <c:pt idx="57">
                  <c:v>19.063829787234042</c:v>
                </c:pt>
                <c:pt idx="58">
                  <c:v>22.378199834847234</c:v>
                </c:pt>
              </c:numCache>
            </c:numRef>
          </c:val>
          <c:extLst>
            <c:ext xmlns:c16="http://schemas.microsoft.com/office/drawing/2014/chart" uri="{C3380CC4-5D6E-409C-BE32-E72D297353CC}">
              <c16:uniqueId val="{00000001-677C-4900-9EB2-E05F2F1CC108}"/>
            </c:ext>
          </c:extLst>
        </c:ser>
        <c:ser>
          <c:idx val="3"/>
          <c:order val="2"/>
          <c:tx>
            <c:strRef>
              <c:f>'4_ábra_chart'!$M$19</c:f>
              <c:strCache>
                <c:ptCount val="1"/>
                <c:pt idx="0">
                  <c:v>Equipment/office</c:v>
                </c:pt>
              </c:strCache>
            </c:strRef>
          </c:tx>
          <c:spPr>
            <a:solidFill>
              <a:srgbClr val="DA0000"/>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'4_ábra_chart'!$M$21:$M$79</c:f>
              <c:numCache>
                <c:formatCode>#,##0</c:formatCode>
                <c:ptCount val="59"/>
                <c:pt idx="0">
                  <c:v>4.9360146252285197</c:v>
                </c:pt>
                <c:pt idx="1">
                  <c:v>3.6764705882352935</c:v>
                </c:pt>
                <c:pt idx="2">
                  <c:v>5.2682926829268295</c:v>
                </c:pt>
                <c:pt idx="3">
                  <c:v>8.695652173913043</c:v>
                </c:pt>
                <c:pt idx="4">
                  <c:v>4.6783625730994149</c:v>
                </c:pt>
                <c:pt idx="5">
                  <c:v>4.6296296296296298</c:v>
                </c:pt>
                <c:pt idx="6">
                  <c:v>4.3627031650983739</c:v>
                </c:pt>
                <c:pt idx="7">
                  <c:v>2.092414995640802</c:v>
                </c:pt>
                <c:pt idx="8">
                  <c:v>7.4211502782931342</c:v>
                </c:pt>
                <c:pt idx="9">
                  <c:v>6.7988668555240785</c:v>
                </c:pt>
                <c:pt idx="10">
                  <c:v>6.4428312159709611</c:v>
                </c:pt>
                <c:pt idx="11">
                  <c:v>4.3693322341302556</c:v>
                </c:pt>
                <c:pt idx="12">
                  <c:v>4.2794759825327517</c:v>
                </c:pt>
                <c:pt idx="13">
                  <c:v>7.8313253012048198</c:v>
                </c:pt>
                <c:pt idx="14">
                  <c:v>3.9355992844364938</c:v>
                </c:pt>
                <c:pt idx="15">
                  <c:v>3.8494439692044482</c:v>
                </c:pt>
                <c:pt idx="16">
                  <c:v>3.8992688870836711</c:v>
                </c:pt>
                <c:pt idx="17">
                  <c:v>0.85178875638841567</c:v>
                </c:pt>
                <c:pt idx="18">
                  <c:v>2.3172905525846708</c:v>
                </c:pt>
                <c:pt idx="19">
                  <c:v>1.7721518987341776</c:v>
                </c:pt>
                <c:pt idx="20">
                  <c:v>2.6112185686653775</c:v>
                </c:pt>
                <c:pt idx="21">
                  <c:v>1.8312101910828025</c:v>
                </c:pt>
                <c:pt idx="22">
                  <c:v>2.7485852869846399</c:v>
                </c:pt>
                <c:pt idx="23">
                  <c:v>3.391232423490488</c:v>
                </c:pt>
                <c:pt idx="24">
                  <c:v>4.0370058873002526</c:v>
                </c:pt>
                <c:pt idx="25">
                  <c:v>2.1867115222876365</c:v>
                </c:pt>
                <c:pt idx="26">
                  <c:v>3.6393713813068649</c:v>
                </c:pt>
                <c:pt idx="27">
                  <c:v>2.8718703976435935</c:v>
                </c:pt>
                <c:pt idx="28">
                  <c:v>2.0361990950226243</c:v>
                </c:pt>
                <c:pt idx="29">
                  <c:v>1.4297729184188395</c:v>
                </c:pt>
                <c:pt idx="30">
                  <c:v>2.6226734348561767</c:v>
                </c:pt>
                <c:pt idx="31">
                  <c:v>1.5177065767284992</c:v>
                </c:pt>
                <c:pt idx="32">
                  <c:v>3.4226190476190474</c:v>
                </c:pt>
                <c:pt idx="33">
                  <c:v>3.2176121930567314</c:v>
                </c:pt>
                <c:pt idx="34">
                  <c:v>2.9074889867841409</c:v>
                </c:pt>
                <c:pt idx="35">
                  <c:v>3.3913840513290565</c:v>
                </c:pt>
                <c:pt idx="36">
                  <c:v>0.38277511961722488</c:v>
                </c:pt>
                <c:pt idx="37">
                  <c:v>2.9357798165137616</c:v>
                </c:pt>
                <c:pt idx="38">
                  <c:v>4.1505791505791505</c:v>
                </c:pt>
                <c:pt idx="39">
                  <c:v>6.2724014336917557</c:v>
                </c:pt>
                <c:pt idx="40">
                  <c:v>4.4284243048403704</c:v>
                </c:pt>
                <c:pt idx="41">
                  <c:v>4.8212801330008315</c:v>
                </c:pt>
                <c:pt idx="42">
                  <c:v>4.7970479704797047</c:v>
                </c:pt>
                <c:pt idx="43">
                  <c:v>3.8216560509554141</c:v>
                </c:pt>
                <c:pt idx="44">
                  <c:v>6.3967611336032375</c:v>
                </c:pt>
                <c:pt idx="45">
                  <c:v>7.2416598860862491</c:v>
                </c:pt>
                <c:pt idx="46">
                  <c:v>4.314329738058551</c:v>
                </c:pt>
                <c:pt idx="47">
                  <c:v>3.6978756884343036</c:v>
                </c:pt>
                <c:pt idx="48">
                  <c:v>6.7880794701986744</c:v>
                </c:pt>
                <c:pt idx="49">
                  <c:v>7.4103585657370523</c:v>
                </c:pt>
                <c:pt idx="50">
                  <c:v>7.8947368421052637</c:v>
                </c:pt>
                <c:pt idx="51">
                  <c:v>11.027568922305763</c:v>
                </c:pt>
                <c:pt idx="52">
                  <c:v>8.210890233362143</c:v>
                </c:pt>
                <c:pt idx="53">
                  <c:v>9.7449908925318773</c:v>
                </c:pt>
                <c:pt idx="54">
                  <c:v>9.9405267629566669</c:v>
                </c:pt>
                <c:pt idx="55">
                  <c:v>9.9834983498349832</c:v>
                </c:pt>
                <c:pt idx="56">
                  <c:v>10.123456790123456</c:v>
                </c:pt>
                <c:pt idx="57">
                  <c:v>8.5957446808510642</c:v>
                </c:pt>
                <c:pt idx="58">
                  <c:v>8.175061932287365</c:v>
                </c:pt>
              </c:numCache>
            </c:numRef>
          </c:val>
          <c:extLst>
            <c:ext xmlns:c16="http://schemas.microsoft.com/office/drawing/2014/chart" uri="{C3380CC4-5D6E-409C-BE32-E72D297353CC}">
              <c16:uniqueId val="{00000002-677C-4900-9EB2-E05F2F1CC108}"/>
            </c:ext>
          </c:extLst>
        </c:ser>
        <c:ser>
          <c:idx val="4"/>
          <c:order val="3"/>
          <c:tx>
            <c:strRef>
              <c:f>'4_ábra_chart'!$N$19</c:f>
              <c:strCache>
                <c:ptCount val="1"/>
                <c:pt idx="0">
                  <c:v>Financial</c:v>
                </c:pt>
              </c:strCache>
            </c:strRef>
          </c:tx>
          <c:spPr>
            <a:solidFill>
              <a:srgbClr val="8CDDFF"/>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'4_ábra_chart'!$N$21:$N$79</c:f>
              <c:numCache>
                <c:formatCode>#,##0</c:formatCode>
                <c:ptCount val="59"/>
                <c:pt idx="0">
                  <c:v>21.937842778793417</c:v>
                </c:pt>
                <c:pt idx="1">
                  <c:v>23.161764705882351</c:v>
                </c:pt>
                <c:pt idx="2">
                  <c:v>21.560975609756099</c:v>
                </c:pt>
                <c:pt idx="3">
                  <c:v>21.057118499573743</c:v>
                </c:pt>
                <c:pt idx="4">
                  <c:v>29.337231968810919</c:v>
                </c:pt>
                <c:pt idx="5">
                  <c:v>24.25925925925926</c:v>
                </c:pt>
                <c:pt idx="6">
                  <c:v>25.748502994011975</c:v>
                </c:pt>
                <c:pt idx="7">
                  <c:v>24.324324324324323</c:v>
                </c:pt>
                <c:pt idx="8">
                  <c:v>18.738404452690162</c:v>
                </c:pt>
                <c:pt idx="9">
                  <c:v>21.907459867799808</c:v>
                </c:pt>
                <c:pt idx="10">
                  <c:v>21.052631578947366</c:v>
                </c:pt>
                <c:pt idx="11">
                  <c:v>23.660346248969496</c:v>
                </c:pt>
                <c:pt idx="12">
                  <c:v>20.786026200873366</c:v>
                </c:pt>
                <c:pt idx="13">
                  <c:v>22.375215146299485</c:v>
                </c:pt>
                <c:pt idx="14">
                  <c:v>21.735241502683362</c:v>
                </c:pt>
                <c:pt idx="15">
                  <c:v>24.037639007698889</c:v>
                </c:pt>
                <c:pt idx="16">
                  <c:v>24.857839155158405</c:v>
                </c:pt>
                <c:pt idx="17">
                  <c:v>29.642248722316861</c:v>
                </c:pt>
                <c:pt idx="18">
                  <c:v>22.549019607843139</c:v>
                </c:pt>
                <c:pt idx="19">
                  <c:v>22.616033755274266</c:v>
                </c:pt>
                <c:pt idx="20">
                  <c:v>20.696324951644101</c:v>
                </c:pt>
                <c:pt idx="21">
                  <c:v>22.213375796178344</c:v>
                </c:pt>
                <c:pt idx="22">
                  <c:v>31.123686337914304</c:v>
                </c:pt>
                <c:pt idx="23">
                  <c:v>20.760959470636891</c:v>
                </c:pt>
                <c:pt idx="24">
                  <c:v>22.287636669470146</c:v>
                </c:pt>
                <c:pt idx="25">
                  <c:v>22.371740958788898</c:v>
                </c:pt>
                <c:pt idx="26">
                  <c:v>19.354838709677416</c:v>
                </c:pt>
                <c:pt idx="27">
                  <c:v>27.83505154639175</c:v>
                </c:pt>
                <c:pt idx="28">
                  <c:v>24.509803921568629</c:v>
                </c:pt>
                <c:pt idx="29">
                  <c:v>20.605550883095038</c:v>
                </c:pt>
                <c:pt idx="30">
                  <c:v>18.527918781725887</c:v>
                </c:pt>
                <c:pt idx="31">
                  <c:v>22.175379426644184</c:v>
                </c:pt>
                <c:pt idx="32">
                  <c:v>20.907738095238095</c:v>
                </c:pt>
                <c:pt idx="33">
                  <c:v>17.781541066892466</c:v>
                </c:pt>
                <c:pt idx="34">
                  <c:v>18.590308370044053</c:v>
                </c:pt>
                <c:pt idx="35">
                  <c:v>14.115490375802016</c:v>
                </c:pt>
                <c:pt idx="36">
                  <c:v>10.813397129186605</c:v>
                </c:pt>
                <c:pt idx="37">
                  <c:v>19.449541284403669</c:v>
                </c:pt>
                <c:pt idx="38">
                  <c:v>14.285714285714288</c:v>
                </c:pt>
                <c:pt idx="39">
                  <c:v>14.784946236559138</c:v>
                </c:pt>
                <c:pt idx="40">
                  <c:v>10.504634397528321</c:v>
                </c:pt>
                <c:pt idx="41">
                  <c:v>13.632585203657523</c:v>
                </c:pt>
                <c:pt idx="42">
                  <c:v>8.6715867158671571</c:v>
                </c:pt>
                <c:pt idx="43">
                  <c:v>10.91901728844404</c:v>
                </c:pt>
                <c:pt idx="44">
                  <c:v>13.927125506072871</c:v>
                </c:pt>
                <c:pt idx="45">
                  <c:v>7.6484947111472747</c:v>
                </c:pt>
                <c:pt idx="46">
                  <c:v>8.8597842835130969</c:v>
                </c:pt>
                <c:pt idx="47">
                  <c:v>11.801730920535011</c:v>
                </c:pt>
                <c:pt idx="48">
                  <c:v>11.754966887417218</c:v>
                </c:pt>
                <c:pt idx="49">
                  <c:v>10.278884462151394</c:v>
                </c:pt>
                <c:pt idx="50">
                  <c:v>8.3059210526315805</c:v>
                </c:pt>
                <c:pt idx="51">
                  <c:v>6.6833751044277356</c:v>
                </c:pt>
                <c:pt idx="52">
                  <c:v>10.458081244598098</c:v>
                </c:pt>
                <c:pt idx="53">
                  <c:v>9.1074681238615671</c:v>
                </c:pt>
                <c:pt idx="54">
                  <c:v>9.9405267629566669</c:v>
                </c:pt>
                <c:pt idx="55">
                  <c:v>9.8184818481848186</c:v>
                </c:pt>
                <c:pt idx="56">
                  <c:v>10.617283950617283</c:v>
                </c:pt>
                <c:pt idx="57">
                  <c:v>12.340425531914894</c:v>
                </c:pt>
                <c:pt idx="58">
                  <c:v>11.230388109000824</c:v>
                </c:pt>
              </c:numCache>
            </c:numRef>
          </c:val>
          <c:extLst>
            <c:ext xmlns:c16="http://schemas.microsoft.com/office/drawing/2014/chart" uri="{C3380CC4-5D6E-409C-BE32-E72D297353CC}">
              <c16:uniqueId val="{00000003-677C-4900-9EB2-E05F2F1CC108}"/>
            </c:ext>
          </c:extLst>
        </c:ser>
        <c:ser>
          <c:idx val="5"/>
          <c:order val="4"/>
          <c:tx>
            <c:strRef>
              <c:f>'4_ábra_chart'!$O$19</c:f>
              <c:strCache>
                <c:ptCount val="1"/>
                <c:pt idx="0">
                  <c:v>Other</c:v>
                </c:pt>
              </c:strCache>
            </c:strRef>
          </c:tx>
          <c:spPr>
            <a:solidFill>
              <a:srgbClr val="757171"/>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'4_ábra_chart'!$O$21:$O$79</c:f>
              <c:numCache>
                <c:formatCode>#,##0</c:formatCode>
                <c:ptCount val="59"/>
                <c:pt idx="0">
                  <c:v>21.115173674588668</c:v>
                </c:pt>
                <c:pt idx="1">
                  <c:v>23.52941176470588</c:v>
                </c:pt>
                <c:pt idx="2">
                  <c:v>20.097560975609756</c:v>
                </c:pt>
                <c:pt idx="3">
                  <c:v>21.142369991474851</c:v>
                </c:pt>
                <c:pt idx="4">
                  <c:v>22.027290448343081</c:v>
                </c:pt>
                <c:pt idx="5">
                  <c:v>17.962962962962962</c:v>
                </c:pt>
                <c:pt idx="6">
                  <c:v>26.860564585115483</c:v>
                </c:pt>
                <c:pt idx="7">
                  <c:v>23.539668700959023</c:v>
                </c:pt>
                <c:pt idx="8">
                  <c:v>24.582560296846008</c:v>
                </c:pt>
                <c:pt idx="9">
                  <c:v>23.607176581680829</c:v>
                </c:pt>
                <c:pt idx="10">
                  <c:v>20.871143375680582</c:v>
                </c:pt>
                <c:pt idx="11">
                  <c:v>20.610057708161584</c:v>
                </c:pt>
                <c:pt idx="12">
                  <c:v>24.978165938864631</c:v>
                </c:pt>
                <c:pt idx="13">
                  <c:v>19.879518072289159</c:v>
                </c:pt>
                <c:pt idx="14">
                  <c:v>21.556350626118068</c:v>
                </c:pt>
                <c:pt idx="15">
                  <c:v>22.583404619332761</c:v>
                </c:pt>
                <c:pt idx="16">
                  <c:v>14.865962632006498</c:v>
                </c:pt>
                <c:pt idx="17">
                  <c:v>15.247018739352638</c:v>
                </c:pt>
                <c:pt idx="18">
                  <c:v>15.597147950089127</c:v>
                </c:pt>
                <c:pt idx="19">
                  <c:v>18.9873417721519</c:v>
                </c:pt>
                <c:pt idx="20">
                  <c:v>19.148936170212767</c:v>
                </c:pt>
                <c:pt idx="21">
                  <c:v>19.108280254777071</c:v>
                </c:pt>
                <c:pt idx="22">
                  <c:v>14.227970897332254</c:v>
                </c:pt>
                <c:pt idx="23">
                  <c:v>17.121588089330025</c:v>
                </c:pt>
                <c:pt idx="24">
                  <c:v>14.297729184188396</c:v>
                </c:pt>
                <c:pt idx="25">
                  <c:v>14.634146341463413</c:v>
                </c:pt>
                <c:pt idx="26">
                  <c:v>17.535153019023983</c:v>
                </c:pt>
                <c:pt idx="27">
                  <c:v>14.80117820324006</c:v>
                </c:pt>
                <c:pt idx="28">
                  <c:v>15.610859728506787</c:v>
                </c:pt>
                <c:pt idx="29">
                  <c:v>16.232127838519766</c:v>
                </c:pt>
                <c:pt idx="30">
                  <c:v>19.373942470389171</c:v>
                </c:pt>
                <c:pt idx="31">
                  <c:v>17.959527824620576</c:v>
                </c:pt>
                <c:pt idx="32">
                  <c:v>19.791666666666664</c:v>
                </c:pt>
                <c:pt idx="33">
                  <c:v>20.067739204064353</c:v>
                </c:pt>
                <c:pt idx="34">
                  <c:v>14.096916299559473</c:v>
                </c:pt>
                <c:pt idx="35">
                  <c:v>17.781851512373969</c:v>
                </c:pt>
                <c:pt idx="36">
                  <c:v>16.842105263157897</c:v>
                </c:pt>
                <c:pt idx="37">
                  <c:v>19.449541284403669</c:v>
                </c:pt>
                <c:pt idx="38">
                  <c:v>22.683397683397686</c:v>
                </c:pt>
                <c:pt idx="39">
                  <c:v>27.060931899641577</c:v>
                </c:pt>
                <c:pt idx="40">
                  <c:v>15.962924819773431</c:v>
                </c:pt>
                <c:pt idx="41">
                  <c:v>18.703241895261851</c:v>
                </c:pt>
                <c:pt idx="42">
                  <c:v>17.250922509225088</c:v>
                </c:pt>
                <c:pt idx="43">
                  <c:v>15.741583257506825</c:v>
                </c:pt>
                <c:pt idx="44">
                  <c:v>19.514170040485826</c:v>
                </c:pt>
                <c:pt idx="45">
                  <c:v>18.226200162733928</c:v>
                </c:pt>
                <c:pt idx="46">
                  <c:v>19.645608628659474</c:v>
                </c:pt>
                <c:pt idx="47">
                  <c:v>16.915814319433515</c:v>
                </c:pt>
                <c:pt idx="48">
                  <c:v>18.625827814569533</c:v>
                </c:pt>
                <c:pt idx="49">
                  <c:v>17.60956175298805</c:v>
                </c:pt>
                <c:pt idx="50">
                  <c:v>23.684210526315795</c:v>
                </c:pt>
                <c:pt idx="51">
                  <c:v>13.533834586466162</c:v>
                </c:pt>
                <c:pt idx="52">
                  <c:v>20.484010371650822</c:v>
                </c:pt>
                <c:pt idx="53">
                  <c:v>15.846994535519126</c:v>
                </c:pt>
                <c:pt idx="54">
                  <c:v>13.933729821580284</c:v>
                </c:pt>
                <c:pt idx="55">
                  <c:v>14.603960396039604</c:v>
                </c:pt>
                <c:pt idx="56">
                  <c:v>14.567901234567898</c:v>
                </c:pt>
                <c:pt idx="57">
                  <c:v>16.936170212765955</c:v>
                </c:pt>
                <c:pt idx="58">
                  <c:v>18.827415359207265</c:v>
                </c:pt>
              </c:numCache>
            </c:numRef>
          </c:val>
          <c:extLst>
            <c:ext xmlns:c16="http://schemas.microsoft.com/office/drawing/2014/chart" uri="{C3380CC4-5D6E-409C-BE32-E72D297353CC}">
              <c16:uniqueId val="{00000004-677C-4900-9EB2-E05F2F1CC108}"/>
            </c:ext>
          </c:extLst>
        </c:ser>
        <c:ser>
          <c:idx val="0"/>
          <c:order val="5"/>
          <c:tx>
            <c:strRef>
              <c:f>'4_ábra_chart'!$J$19</c:f>
              <c:strCache>
                <c:ptCount val="1"/>
                <c:pt idx="0">
                  <c:v>None</c:v>
                </c:pt>
              </c:strCache>
            </c:strRef>
          </c:tx>
          <c:spPr>
            <a:solidFill>
              <a:srgbClr val="E7E6E6"/>
            </a:solidFill>
            <a:ln>
              <a:noFill/>
            </a:ln>
            <a:effectLst/>
          </c:spPr>
          <c:cat>
            <c:numRef>
              <c:f>'4_ábra_chart'!$H$21:$H$79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'4_ábra_chart'!$J$21:$J$79</c:f>
              <c:numCache>
                <c:formatCode>#,##0</c:formatCode>
                <c:ptCount val="59"/>
                <c:pt idx="0">
                  <c:v>4.4789762340036567</c:v>
                </c:pt>
                <c:pt idx="1">
                  <c:v>5.055147058823529</c:v>
                </c:pt>
                <c:pt idx="2">
                  <c:v>4.6829268292682924</c:v>
                </c:pt>
                <c:pt idx="3">
                  <c:v>5.5413469735720371</c:v>
                </c:pt>
                <c:pt idx="4">
                  <c:v>4.3859649122807021</c:v>
                </c:pt>
                <c:pt idx="5">
                  <c:v>6.7592592592592595</c:v>
                </c:pt>
                <c:pt idx="6">
                  <c:v>5.1325919589392646</c:v>
                </c:pt>
                <c:pt idx="7">
                  <c:v>4.0976460331299043</c:v>
                </c:pt>
                <c:pt idx="8">
                  <c:v>6.679035250463822</c:v>
                </c:pt>
                <c:pt idx="9">
                  <c:v>3.7771482530689329</c:v>
                </c:pt>
                <c:pt idx="10">
                  <c:v>5.3539019963702366</c:v>
                </c:pt>
                <c:pt idx="11">
                  <c:v>6.4303380049464138</c:v>
                </c:pt>
                <c:pt idx="12">
                  <c:v>4.6288209606986896</c:v>
                </c:pt>
                <c:pt idx="13">
                  <c:v>5.5938037865748713</c:v>
                </c:pt>
                <c:pt idx="14">
                  <c:v>4.4722719141323788</c:v>
                </c:pt>
                <c:pt idx="15">
                  <c:v>4.7904191616766463</c:v>
                </c:pt>
                <c:pt idx="16">
                  <c:v>3.6555645816409426</c:v>
                </c:pt>
                <c:pt idx="17">
                  <c:v>2.2998296422487225</c:v>
                </c:pt>
                <c:pt idx="18">
                  <c:v>1.7825311942959003</c:v>
                </c:pt>
                <c:pt idx="19">
                  <c:v>1.8565400843881859</c:v>
                </c:pt>
                <c:pt idx="20">
                  <c:v>2.3210831721470022</c:v>
                </c:pt>
                <c:pt idx="21">
                  <c:v>2.2292993630573248</c:v>
                </c:pt>
                <c:pt idx="22">
                  <c:v>3.4761519805982211</c:v>
                </c:pt>
                <c:pt idx="23">
                  <c:v>2.646815550041357</c:v>
                </c:pt>
                <c:pt idx="24">
                  <c:v>2.2708158116063921</c:v>
                </c:pt>
                <c:pt idx="25">
                  <c:v>4.1211101766190072</c:v>
                </c:pt>
                <c:pt idx="26">
                  <c:v>4.3837882547559959</c:v>
                </c:pt>
                <c:pt idx="27">
                  <c:v>2.3564064801178204</c:v>
                </c:pt>
                <c:pt idx="28">
                  <c:v>4.4494720965309202</c:v>
                </c:pt>
                <c:pt idx="29">
                  <c:v>2.7754415475189238</c:v>
                </c:pt>
                <c:pt idx="30">
                  <c:v>1.94585448392555</c:v>
                </c:pt>
                <c:pt idx="31">
                  <c:v>4.9747048903878595</c:v>
                </c:pt>
                <c:pt idx="32">
                  <c:v>2.0089285714285716</c:v>
                </c:pt>
                <c:pt idx="33">
                  <c:v>3.048264182895851</c:v>
                </c:pt>
                <c:pt idx="34">
                  <c:v>1.8502202643171806</c:v>
                </c:pt>
                <c:pt idx="35">
                  <c:v>6.6911090742438128</c:v>
                </c:pt>
                <c:pt idx="36">
                  <c:v>6.2200956937799043</c:v>
                </c:pt>
                <c:pt idx="37">
                  <c:v>7.6146788990825689</c:v>
                </c:pt>
                <c:pt idx="38">
                  <c:v>8.1081081081081088</c:v>
                </c:pt>
                <c:pt idx="39">
                  <c:v>6.4516129032258061</c:v>
                </c:pt>
                <c:pt idx="40">
                  <c:v>9.9897013388259523</c:v>
                </c:pt>
                <c:pt idx="41">
                  <c:v>6.9825436408977568</c:v>
                </c:pt>
                <c:pt idx="42">
                  <c:v>9.8708487084870828</c:v>
                </c:pt>
                <c:pt idx="43">
                  <c:v>5.0045495905368513</c:v>
                </c:pt>
                <c:pt idx="44">
                  <c:v>4.1295546558704439</c:v>
                </c:pt>
                <c:pt idx="45">
                  <c:v>5.6143205858421483</c:v>
                </c:pt>
                <c:pt idx="46">
                  <c:v>6.3174114021571635</c:v>
                </c:pt>
                <c:pt idx="47">
                  <c:v>4.6420141620771043</c:v>
                </c:pt>
                <c:pt idx="48">
                  <c:v>6.29139072847682</c:v>
                </c:pt>
                <c:pt idx="49">
                  <c:v>3.7450199203187253</c:v>
                </c:pt>
                <c:pt idx="50">
                  <c:v>14.226973684210527</c:v>
                </c:pt>
                <c:pt idx="51">
                  <c:v>15.455304928989138</c:v>
                </c:pt>
                <c:pt idx="52">
                  <c:v>18.928262748487466</c:v>
                </c:pt>
                <c:pt idx="53">
                  <c:v>20.400728597449909</c:v>
                </c:pt>
                <c:pt idx="54">
                  <c:v>13.84876805437553</c:v>
                </c:pt>
                <c:pt idx="55">
                  <c:v>16.254125412541253</c:v>
                </c:pt>
                <c:pt idx="56">
                  <c:v>14.650205761316871</c:v>
                </c:pt>
                <c:pt idx="57">
                  <c:v>16.936170212765955</c:v>
                </c:pt>
                <c:pt idx="58">
                  <c:v>9.9091659785301385</c:v>
                </c:pt>
              </c:numCache>
            </c:numRef>
          </c:val>
          <c:extLst>
            <c:ext xmlns:c16="http://schemas.microsoft.com/office/drawing/2014/chart" uri="{C3380CC4-5D6E-409C-BE32-E72D297353CC}">
              <c16:uniqueId val="{00000005-677C-4900-9EB2-E05F2F1CC108}"/>
            </c:ext>
          </c:extLst>
        </c:ser>
        <c:dLbls>
          <c:showLegendKey val="0"/>
          <c:showVal val="0"/>
          <c:showCatName val="0"/>
          <c:showSerName val="0"/>
          <c:showPercent val="0"/>
          <c:showBubbleSize val="0"/>
        </c:dLbls>
        <c:axId val="92127648"/>
        <c:axId val="92126992"/>
      </c:areaChart>
      <c:areaChart>
        <c:grouping val="stacked"/>
        <c:varyColors val="0"/>
        <c:ser>
          <c:idx val="6"/>
          <c:order val="6"/>
          <c:tx>
            <c:v>fikt</c:v>
          </c:tx>
          <c:spPr>
            <a:solidFill>
              <a:schemeClr val="accent1">
                <a:lumMod val="60000"/>
              </a:schemeClr>
            </a:solidFill>
            <a:ln w="25400">
              <a:noFill/>
            </a:ln>
            <a:effectLst/>
          </c:spPr>
          <c:extLst>
            <c:ext xmlns:c16="http://schemas.microsoft.com/office/drawing/2014/chart" uri="{C3380CC4-5D6E-409C-BE32-E72D297353CC}">
              <c16:uniqueId val="{00000006-677C-4900-9EB2-E05F2F1CC108}"/>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25694444444444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6"/>
        <c:delete val="1"/>
      </c:legendEntry>
      <c:layout>
        <c:manualLayout>
          <c:xMode val="edge"/>
          <c:yMode val="edge"/>
          <c:x val="8.3318055555555558E-3"/>
          <c:y val="0.91023148148148147"/>
          <c:w val="0.98333625000000002"/>
          <c:h val="7.565740740740739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123881799981768"/>
          <c:y val="5.5891851851851852E-2"/>
          <c:w val="0.75565299647077167"/>
          <c:h val="0.51482314814814811"/>
        </c:manualLayout>
      </c:layout>
      <c:lineChart>
        <c:grouping val="standard"/>
        <c:varyColors val="0"/>
        <c:ser>
          <c:idx val="0"/>
          <c:order val="0"/>
          <c:tx>
            <c:strRef>
              <c:f>'40_ábra_chart'!$F$14</c:f>
              <c:strCache>
                <c:ptCount val="1"/>
                <c:pt idx="0">
                  <c:v>Capital status</c:v>
                </c:pt>
              </c:strCache>
            </c:strRef>
          </c:tx>
          <c:spPr>
            <a:ln w="28575" cap="rnd" cmpd="sng" algn="ctr">
              <a:solidFill>
                <a:srgbClr val="C00000"/>
              </a:solidFill>
              <a:prstDash val="solid"/>
              <a:round/>
              <a:headEnd type="none" w="med" len="med"/>
              <a:tailEnd type="none" w="med" len="med"/>
            </a:ln>
            <a:effectLst/>
          </c:spPr>
          <c:marker>
            <c:symbol val="circle"/>
            <c:size val="8"/>
            <c:spPr>
              <a:solidFill>
                <a:srgbClr val="C00000"/>
              </a:solidFill>
              <a:ln w="28575" cap="rnd" cmpd="sng" algn="ctr">
                <a:noFill/>
                <a:prstDash val="solid"/>
                <a:round/>
                <a:headEnd type="none" w="med" len="med"/>
                <a:tailEnd type="none" w="med" len="med"/>
              </a:ln>
              <a:effectLst/>
            </c:spPr>
          </c:marker>
          <c:cat>
            <c:strRef>
              <c:f>'40_ábra_chart'!$G$12:$AC$12</c:f>
              <c:strCache>
                <c:ptCount val="2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2019 H2 (fc)</c:v>
                </c:pt>
              </c:strCache>
            </c:strRef>
          </c:cat>
          <c:val>
            <c:numRef>
              <c:f>'40_ábra_chart'!$G$14:$AC$14</c:f>
              <c:numCache>
                <c:formatCode>0.00</c:formatCode>
                <c:ptCount val="23"/>
                <c:pt idx="0">
                  <c:v>-9.2643879528850448</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3.2593393602002934</c:v>
                </c:pt>
                <c:pt idx="18">
                  <c:v>0</c:v>
                </c:pt>
                <c:pt idx="19">
                  <c:v>0</c:v>
                </c:pt>
                <c:pt idx="20">
                  <c:v>0</c:v>
                </c:pt>
                <c:pt idx="21">
                  <c:v>0</c:v>
                </c:pt>
                <c:pt idx="22">
                  <c:v>2.8571240195761196</c:v>
                </c:pt>
              </c:numCache>
            </c:numRef>
          </c:val>
          <c:smooth val="0"/>
          <c:extLst>
            <c:ext xmlns:c16="http://schemas.microsoft.com/office/drawing/2014/chart" uri="{C3380CC4-5D6E-409C-BE32-E72D297353CC}">
              <c16:uniqueId val="{00000000-A277-410C-9EA1-D415D8D0C5CC}"/>
            </c:ext>
          </c:extLst>
        </c:ser>
        <c:ser>
          <c:idx val="1"/>
          <c:order val="1"/>
          <c:tx>
            <c:strRef>
              <c:f>'40_ábra_chart'!$F$15</c:f>
              <c:strCache>
                <c:ptCount val="1"/>
                <c:pt idx="0">
                  <c:v>Liquidity status</c:v>
                </c:pt>
              </c:strCache>
            </c:strRef>
          </c:tx>
          <c:spPr>
            <a:ln w="28575" cap="rnd" cmpd="sng" algn="ctr">
              <a:solidFill>
                <a:srgbClr val="232157"/>
              </a:solidFill>
              <a:prstDash val="solid"/>
              <a:round/>
              <a:headEnd type="none" w="med" len="med"/>
              <a:tailEnd type="none" w="med" len="med"/>
            </a:ln>
            <a:effectLst/>
          </c:spPr>
          <c:marker>
            <c:symbol val="circle"/>
            <c:size val="8"/>
            <c:spPr>
              <a:solidFill>
                <a:srgbClr val="002060"/>
              </a:solidFill>
              <a:ln w="28575" cap="rnd" cmpd="sng" algn="ctr">
                <a:noFill/>
                <a:prstDash val="solid"/>
                <a:round/>
                <a:headEnd type="none" w="med" len="med"/>
                <a:tailEnd type="none" w="med" len="med"/>
              </a:ln>
              <a:effectLst/>
            </c:spPr>
          </c:marker>
          <c:cat>
            <c:strRef>
              <c:f>'40_ábra_chart'!$G$12:$AC$12</c:f>
              <c:strCache>
                <c:ptCount val="2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2019 H2 (fc)</c:v>
                </c:pt>
              </c:strCache>
            </c:strRef>
          </c:cat>
          <c:val>
            <c:numRef>
              <c:f>'40_ábra_chart'!$G$15:$AC$15</c:f>
              <c:numCache>
                <c:formatCode>0.00</c:formatCode>
                <c:ptCount val="23"/>
                <c:pt idx="0">
                  <c:v>0</c:v>
                </c:pt>
                <c:pt idx="1">
                  <c:v>0</c:v>
                </c:pt>
                <c:pt idx="2">
                  <c:v>0</c:v>
                </c:pt>
                <c:pt idx="3">
                  <c:v>0</c:v>
                </c:pt>
                <c:pt idx="4">
                  <c:v>0</c:v>
                </c:pt>
                <c:pt idx="5">
                  <c:v>0</c:v>
                </c:pt>
                <c:pt idx="6">
                  <c:v>0</c:v>
                </c:pt>
                <c:pt idx="7">
                  <c:v>0</c:v>
                </c:pt>
                <c:pt idx="8">
                  <c:v>0</c:v>
                </c:pt>
                <c:pt idx="9">
                  <c:v>-12.168809225022974</c:v>
                </c:pt>
                <c:pt idx="10">
                  <c:v>-12.702664073229389</c:v>
                </c:pt>
                <c:pt idx="11">
                  <c:v>-13.607030543230087</c:v>
                </c:pt>
                <c:pt idx="12">
                  <c:v>-11.648080403703499</c:v>
                </c:pt>
                <c:pt idx="13">
                  <c:v>-13.680466037118135</c:v>
                </c:pt>
                <c:pt idx="14">
                  <c:v>-13.265026100715277</c:v>
                </c:pt>
                <c:pt idx="15">
                  <c:v>-11.56646948836544</c:v>
                </c:pt>
                <c:pt idx="16">
                  <c:v>0</c:v>
                </c:pt>
                <c:pt idx="17">
                  <c:v>0</c:v>
                </c:pt>
                <c:pt idx="18">
                  <c:v>0</c:v>
                </c:pt>
                <c:pt idx="19">
                  <c:v>0</c:v>
                </c:pt>
                <c:pt idx="20">
                  <c:v>0</c:v>
                </c:pt>
                <c:pt idx="21">
                  <c:v>-21.796057845338204</c:v>
                </c:pt>
                <c:pt idx="22">
                  <c:v>-24.855876157015</c:v>
                </c:pt>
              </c:numCache>
            </c:numRef>
          </c:val>
          <c:smooth val="0"/>
          <c:extLst>
            <c:ext xmlns:c16="http://schemas.microsoft.com/office/drawing/2014/chart" uri="{C3380CC4-5D6E-409C-BE32-E72D297353CC}">
              <c16:uniqueId val="{00000001-A277-410C-9EA1-D415D8D0C5CC}"/>
            </c:ext>
          </c:extLst>
        </c:ser>
        <c:ser>
          <c:idx val="2"/>
          <c:order val="2"/>
          <c:tx>
            <c:strRef>
              <c:f>'40_ábra_chart'!$F$16</c:f>
              <c:strCache>
                <c:ptCount val="1"/>
                <c:pt idx="0">
                  <c:v>Sector specific problems</c:v>
                </c:pt>
              </c:strCache>
            </c:strRef>
          </c:tx>
          <c:spPr>
            <a:ln w="28575" cap="rnd" cmpd="sng" algn="ctr">
              <a:solidFill>
                <a:srgbClr val="497EE0"/>
              </a:solidFill>
              <a:prstDash val="solid"/>
              <a:round/>
              <a:headEnd type="none" w="med" len="med"/>
              <a:tailEnd type="none" w="med" len="med"/>
            </a:ln>
            <a:effectLst/>
          </c:spPr>
          <c:marker>
            <c:symbol val="circle"/>
            <c:size val="8"/>
            <c:spPr>
              <a:solidFill>
                <a:srgbClr val="497EE0"/>
              </a:solidFill>
              <a:ln w="28575" cap="rnd" cmpd="sng" algn="ctr">
                <a:noFill/>
                <a:prstDash val="solid"/>
                <a:round/>
                <a:headEnd type="none" w="med" len="med"/>
                <a:tailEnd type="none" w="med" len="med"/>
              </a:ln>
              <a:effectLst/>
            </c:spPr>
          </c:marker>
          <c:cat>
            <c:strRef>
              <c:f>'40_ábra_chart'!$G$12:$AC$12</c:f>
              <c:strCache>
                <c:ptCount val="2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2019 H2 (fc)</c:v>
                </c:pt>
              </c:strCache>
            </c:strRef>
          </c:cat>
          <c:val>
            <c:numRef>
              <c:f>'40_ábra_chart'!$G$16:$AC$16</c:f>
              <c:numCache>
                <c:formatCode>0.00</c:formatCode>
                <c:ptCount val="23"/>
                <c:pt idx="0">
                  <c:v>7.2587719298245617</c:v>
                </c:pt>
                <c:pt idx="1">
                  <c:v>0</c:v>
                </c:pt>
                <c:pt idx="2">
                  <c:v>-9.4987716403643621</c:v>
                </c:pt>
                <c:pt idx="3">
                  <c:v>0</c:v>
                </c:pt>
                <c:pt idx="4">
                  <c:v>-20.768972023161076</c:v>
                </c:pt>
                <c:pt idx="5">
                  <c:v>11.946586338100037</c:v>
                </c:pt>
                <c:pt idx="6">
                  <c:v>0</c:v>
                </c:pt>
                <c:pt idx="7">
                  <c:v>0</c:v>
                </c:pt>
                <c:pt idx="8">
                  <c:v>-35.666387974132782</c:v>
                </c:pt>
                <c:pt idx="9">
                  <c:v>-23.142396964516863</c:v>
                </c:pt>
                <c:pt idx="10">
                  <c:v>0</c:v>
                </c:pt>
                <c:pt idx="11">
                  <c:v>-13.607030543230087</c:v>
                </c:pt>
                <c:pt idx="12">
                  <c:v>0</c:v>
                </c:pt>
                <c:pt idx="13">
                  <c:v>-13.680466037118135</c:v>
                </c:pt>
                <c:pt idx="14">
                  <c:v>-13.265026100715277</c:v>
                </c:pt>
                <c:pt idx="15">
                  <c:v>-11.56646948836544</c:v>
                </c:pt>
                <c:pt idx="16">
                  <c:v>0</c:v>
                </c:pt>
                <c:pt idx="17">
                  <c:v>3.2593393602002934</c:v>
                </c:pt>
                <c:pt idx="18">
                  <c:v>-12.971863555944847</c:v>
                </c:pt>
                <c:pt idx="19">
                  <c:v>-11.357341075817491</c:v>
                </c:pt>
                <c:pt idx="20">
                  <c:v>-15.416867459283479</c:v>
                </c:pt>
                <c:pt idx="21">
                  <c:v>7.5644616393604727</c:v>
                </c:pt>
                <c:pt idx="22">
                  <c:v>7.5644616393604727</c:v>
                </c:pt>
              </c:numCache>
            </c:numRef>
          </c:val>
          <c:smooth val="0"/>
          <c:extLst>
            <c:ext xmlns:c16="http://schemas.microsoft.com/office/drawing/2014/chart" uri="{C3380CC4-5D6E-409C-BE32-E72D297353CC}">
              <c16:uniqueId val="{00000002-A277-410C-9EA1-D415D8D0C5CC}"/>
            </c:ext>
          </c:extLst>
        </c:ser>
        <c:ser>
          <c:idx val="3"/>
          <c:order val="3"/>
          <c:tx>
            <c:strRef>
              <c:f>'40_ábra_chart'!$F$17</c:f>
              <c:strCache>
                <c:ptCount val="1"/>
                <c:pt idx="0">
                  <c:v>Potential for real estate price bubble</c:v>
                </c:pt>
              </c:strCache>
            </c:strRef>
          </c:tx>
          <c:spPr>
            <a:ln w="28575" cap="rnd" cmpd="sng" algn="ctr">
              <a:solidFill>
                <a:srgbClr val="00B050"/>
              </a:solidFill>
              <a:prstDash val="solid"/>
              <a:round/>
              <a:headEnd type="none" w="med" len="med"/>
              <a:tailEnd type="none" w="med" len="med"/>
            </a:ln>
            <a:effectLst/>
          </c:spPr>
          <c:marker>
            <c:symbol val="circle"/>
            <c:size val="8"/>
            <c:spPr>
              <a:solidFill>
                <a:srgbClr val="00B050"/>
              </a:solidFill>
              <a:ln w="28575" cap="rnd" cmpd="sng" algn="ctr">
                <a:noFill/>
                <a:prstDash val="solid"/>
                <a:round/>
                <a:headEnd type="none" w="med" len="med"/>
                <a:tailEnd type="none" w="med" len="med"/>
              </a:ln>
              <a:effectLst/>
            </c:spPr>
          </c:marker>
          <c:cat>
            <c:strRef>
              <c:f>'40_ábra_chart'!$G$12:$AC$12</c:f>
              <c:strCache>
                <c:ptCount val="2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2019 H2 (fc)</c:v>
                </c:pt>
              </c:strCache>
            </c:strRef>
          </c:cat>
          <c:val>
            <c:numRef>
              <c:f>'40_ábra_chart'!$G$17:$AC$17</c:f>
              <c:numCache>
                <c:formatCode>0.00</c:formatCode>
                <c:ptCount val="23"/>
                <c:pt idx="0">
                  <c:v>0</c:v>
                </c:pt>
                <c:pt idx="1">
                  <c:v>0</c:v>
                </c:pt>
                <c:pt idx="2">
                  <c:v>0</c:v>
                </c:pt>
                <c:pt idx="3">
                  <c:v>0</c:v>
                </c:pt>
                <c:pt idx="4">
                  <c:v>-20.768972023161076</c:v>
                </c:pt>
                <c:pt idx="5">
                  <c:v>0</c:v>
                </c:pt>
                <c:pt idx="6">
                  <c:v>0</c:v>
                </c:pt>
                <c:pt idx="7">
                  <c:v>0</c:v>
                </c:pt>
                <c:pt idx="8">
                  <c:v>0</c:v>
                </c:pt>
                <c:pt idx="9">
                  <c:v>0</c:v>
                </c:pt>
                <c:pt idx="10">
                  <c:v>0</c:v>
                </c:pt>
                <c:pt idx="11">
                  <c:v>0</c:v>
                </c:pt>
                <c:pt idx="12">
                  <c:v>0</c:v>
                </c:pt>
                <c:pt idx="13">
                  <c:v>0</c:v>
                </c:pt>
                <c:pt idx="14">
                  <c:v>0</c:v>
                </c:pt>
                <c:pt idx="15">
                  <c:v>0</c:v>
                </c:pt>
                <c:pt idx="16">
                  <c:v>0</c:v>
                </c:pt>
                <c:pt idx="17">
                  <c:v>3.2593393602002934</c:v>
                </c:pt>
                <c:pt idx="18">
                  <c:v>0</c:v>
                </c:pt>
                <c:pt idx="19">
                  <c:v>4.2382622532074299</c:v>
                </c:pt>
                <c:pt idx="20">
                  <c:v>6.053302828747011</c:v>
                </c:pt>
                <c:pt idx="21">
                  <c:v>45.103667890997421</c:v>
                </c:pt>
                <c:pt idx="22">
                  <c:v>62.64775229067827</c:v>
                </c:pt>
              </c:numCache>
            </c:numRef>
          </c:val>
          <c:smooth val="0"/>
          <c:extLst>
            <c:ext xmlns:c16="http://schemas.microsoft.com/office/drawing/2014/chart" uri="{C3380CC4-5D6E-409C-BE32-E72D297353CC}">
              <c16:uniqueId val="{00000003-A277-410C-9EA1-D415D8D0C5CC}"/>
            </c:ext>
          </c:extLst>
        </c:ser>
        <c:ser>
          <c:idx val="4"/>
          <c:order val="4"/>
          <c:tx>
            <c:strRef>
              <c:f>'40_ábra_chart'!$F$18</c:f>
              <c:strCache>
                <c:ptCount val="1"/>
                <c:pt idx="0">
                  <c:v>Competition of banks</c:v>
                </c:pt>
              </c:strCache>
            </c:strRef>
          </c:tx>
          <c:spPr>
            <a:ln w="28575" cap="rnd" cmpd="sng" algn="ctr">
              <a:solidFill>
                <a:schemeClr val="bg2">
                  <a:lumMod val="50000"/>
                </a:schemeClr>
              </a:solidFill>
              <a:prstDash val="solid"/>
              <a:round/>
              <a:headEnd type="none" w="med" len="med"/>
              <a:tailEnd type="none" w="med" len="med"/>
            </a:ln>
            <a:effectLst/>
          </c:spPr>
          <c:marker>
            <c:symbol val="circle"/>
            <c:size val="8"/>
            <c:spPr>
              <a:solidFill>
                <a:schemeClr val="bg2">
                  <a:lumMod val="50000"/>
                </a:schemeClr>
              </a:solidFill>
              <a:ln w="28575" cap="rnd" cmpd="sng" algn="ctr">
                <a:noFill/>
                <a:prstDash val="solid"/>
                <a:round/>
                <a:headEnd type="none" w="med" len="med"/>
                <a:tailEnd type="none" w="med" len="med"/>
              </a:ln>
              <a:effectLst/>
            </c:spPr>
          </c:marker>
          <c:cat>
            <c:strRef>
              <c:f>'40_ábra_chart'!$G$12:$AC$12</c:f>
              <c:strCache>
                <c:ptCount val="2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2019 H2 (fc)</c:v>
                </c:pt>
              </c:strCache>
            </c:strRef>
          </c:cat>
          <c:val>
            <c:numRef>
              <c:f>'40_ábra_chart'!$G$18:$AC$18</c:f>
              <c:numCache>
                <c:formatCode>0.00</c:formatCode>
                <c:ptCount val="23"/>
                <c:pt idx="0">
                  <c:v>0</c:v>
                </c:pt>
                <c:pt idx="1">
                  <c:v>0</c:v>
                </c:pt>
                <c:pt idx="2">
                  <c:v>-21.003133225342921</c:v>
                </c:pt>
                <c:pt idx="3">
                  <c:v>0</c:v>
                </c:pt>
                <c:pt idx="4">
                  <c:v>0</c:v>
                </c:pt>
                <c:pt idx="5">
                  <c:v>-18.719905926476567</c:v>
                </c:pt>
                <c:pt idx="6">
                  <c:v>0</c:v>
                </c:pt>
                <c:pt idx="7">
                  <c:v>0</c:v>
                </c:pt>
                <c:pt idx="8">
                  <c:v>-23.866680523735141</c:v>
                </c:pt>
                <c:pt idx="9">
                  <c:v>-32.718002430757984</c:v>
                </c:pt>
                <c:pt idx="10">
                  <c:v>-45.198723167142063</c:v>
                </c:pt>
                <c:pt idx="11">
                  <c:v>-42.446473958557704</c:v>
                </c:pt>
                <c:pt idx="12">
                  <c:v>-51.388966709853548</c:v>
                </c:pt>
                <c:pt idx="13">
                  <c:v>-22.303401145094213</c:v>
                </c:pt>
                <c:pt idx="14">
                  <c:v>-23.373657983972702</c:v>
                </c:pt>
                <c:pt idx="15">
                  <c:v>-24.892688150606588</c:v>
                </c:pt>
                <c:pt idx="16">
                  <c:v>-19.8833679718018</c:v>
                </c:pt>
                <c:pt idx="17">
                  <c:v>0</c:v>
                </c:pt>
                <c:pt idx="18">
                  <c:v>-20.700255481752482</c:v>
                </c:pt>
                <c:pt idx="19">
                  <c:v>0</c:v>
                </c:pt>
                <c:pt idx="20">
                  <c:v>0</c:v>
                </c:pt>
                <c:pt idx="21">
                  <c:v>-23.462143503893</c:v>
                </c:pt>
                <c:pt idx="22">
                  <c:v>-35.089285572320939</c:v>
                </c:pt>
              </c:numCache>
            </c:numRef>
          </c:val>
          <c:smooth val="0"/>
          <c:extLst>
            <c:ext xmlns:c16="http://schemas.microsoft.com/office/drawing/2014/chart" uri="{C3380CC4-5D6E-409C-BE32-E72D297353CC}">
              <c16:uniqueId val="{00000004-A277-410C-9EA1-D415D8D0C5CC}"/>
            </c:ext>
          </c:extLst>
        </c:ser>
        <c:dLbls>
          <c:showLegendKey val="0"/>
          <c:showVal val="0"/>
          <c:showCatName val="0"/>
          <c:showSerName val="0"/>
          <c:showPercent val="0"/>
          <c:showBubbleSize val="0"/>
        </c:dLbls>
        <c:marker val="1"/>
        <c:smooth val="0"/>
        <c:axId val="1084037672"/>
        <c:axId val="1084032752"/>
      </c:lineChart>
      <c:lineChart>
        <c:grouping val="standard"/>
        <c:varyColors val="0"/>
        <c:ser>
          <c:idx val="5"/>
          <c:order val="5"/>
          <c:tx>
            <c:strRef>
              <c:f>'40_ábra_chart'!$F$19</c:f>
              <c:strCache>
                <c:ptCount val="1"/>
                <c:pt idx="0">
                  <c:v>Change in risk apetite</c:v>
                </c:pt>
              </c:strCache>
            </c:strRef>
          </c:tx>
          <c:spPr>
            <a:ln w="28575" cap="rnd" cmpd="sng" algn="ctr">
              <a:solidFill>
                <a:schemeClr val="accent4"/>
              </a:solidFill>
              <a:prstDash val="solid"/>
              <a:round/>
              <a:headEnd type="none" w="med" len="med"/>
              <a:tailEnd type="none" w="med" len="med"/>
            </a:ln>
            <a:effectLst/>
          </c:spPr>
          <c:marker>
            <c:symbol val="circle"/>
            <c:size val="8"/>
            <c:spPr>
              <a:solidFill>
                <a:schemeClr val="accent4"/>
              </a:solidFill>
              <a:ln w="28575" cap="rnd" cmpd="sng" algn="ctr">
                <a:noFill/>
                <a:prstDash val="solid"/>
                <a:round/>
                <a:headEnd type="none" w="med" len="med"/>
                <a:tailEnd type="none" w="med" len="med"/>
              </a:ln>
              <a:effectLst/>
            </c:spPr>
          </c:marker>
          <c:cat>
            <c:strRef>
              <c:f>'40_ábra_chart'!$G$12:$AC$12</c:f>
              <c:strCache>
                <c:ptCount val="23"/>
                <c:pt idx="0">
                  <c:v>2014 Q1</c:v>
                </c:pt>
                <c:pt idx="1">
                  <c:v>Q2</c:v>
                </c:pt>
                <c:pt idx="2">
                  <c:v>Q3</c:v>
                </c:pt>
                <c:pt idx="3">
                  <c:v>Q4</c:v>
                </c:pt>
                <c:pt idx="4">
                  <c:v>2015 Q1</c:v>
                </c:pt>
                <c:pt idx="5">
                  <c:v>Q2</c:v>
                </c:pt>
                <c:pt idx="6">
                  <c:v>Q3</c:v>
                </c:pt>
                <c:pt idx="7">
                  <c:v>Q4</c:v>
                </c:pt>
                <c:pt idx="8">
                  <c:v>2016 Q1</c:v>
                </c:pt>
                <c:pt idx="9">
                  <c:v>Q2</c:v>
                </c:pt>
                <c:pt idx="10">
                  <c:v>Q3</c:v>
                </c:pt>
                <c:pt idx="11">
                  <c:v>Q4</c:v>
                </c:pt>
                <c:pt idx="12">
                  <c:v>2017 Q1</c:v>
                </c:pt>
                <c:pt idx="13">
                  <c:v>Q2</c:v>
                </c:pt>
                <c:pt idx="14">
                  <c:v>Q3</c:v>
                </c:pt>
                <c:pt idx="15">
                  <c:v>Q4</c:v>
                </c:pt>
                <c:pt idx="16">
                  <c:v>2018 Q1</c:v>
                </c:pt>
                <c:pt idx="17">
                  <c:v>Q2</c:v>
                </c:pt>
                <c:pt idx="18">
                  <c:v>Q3</c:v>
                </c:pt>
                <c:pt idx="19">
                  <c:v>Q4</c:v>
                </c:pt>
                <c:pt idx="20">
                  <c:v>2019 Q1</c:v>
                </c:pt>
                <c:pt idx="21">
                  <c:v>Q2</c:v>
                </c:pt>
                <c:pt idx="22">
                  <c:v>2019 H2 (fc)</c:v>
                </c:pt>
              </c:strCache>
            </c:strRef>
          </c:cat>
          <c:val>
            <c:numRef>
              <c:f>'40_ábra_chart'!$G$19:$AC$19</c:f>
              <c:numCache>
                <c:formatCode>0.00</c:formatCode>
                <c:ptCount val="23"/>
                <c:pt idx="0">
                  <c:v>7.2587719298245617</c:v>
                </c:pt>
                <c:pt idx="1">
                  <c:v>0</c:v>
                </c:pt>
                <c:pt idx="2">
                  <c:v>0</c:v>
                </c:pt>
                <c:pt idx="3">
                  <c:v>0</c:v>
                </c:pt>
                <c:pt idx="4">
                  <c:v>-20.768972023161076</c:v>
                </c:pt>
                <c:pt idx="5">
                  <c:v>-10.380464203107637</c:v>
                </c:pt>
                <c:pt idx="6">
                  <c:v>0</c:v>
                </c:pt>
                <c:pt idx="7">
                  <c:v>0</c:v>
                </c:pt>
                <c:pt idx="8">
                  <c:v>-16.687891765954113</c:v>
                </c:pt>
                <c:pt idx="9">
                  <c:v>-22.29696748120115</c:v>
                </c:pt>
                <c:pt idx="10">
                  <c:v>0</c:v>
                </c:pt>
                <c:pt idx="11">
                  <c:v>0</c:v>
                </c:pt>
                <c:pt idx="12">
                  <c:v>0</c:v>
                </c:pt>
                <c:pt idx="13">
                  <c:v>0</c:v>
                </c:pt>
                <c:pt idx="14">
                  <c:v>0</c:v>
                </c:pt>
                <c:pt idx="15">
                  <c:v>0</c:v>
                </c:pt>
                <c:pt idx="16">
                  <c:v>0</c:v>
                </c:pt>
                <c:pt idx="17">
                  <c:v>0</c:v>
                </c:pt>
                <c:pt idx="18">
                  <c:v>-14.757204988879741</c:v>
                </c:pt>
                <c:pt idx="19">
                  <c:v>-18.814870893031468</c:v>
                </c:pt>
                <c:pt idx="20">
                  <c:v>0</c:v>
                </c:pt>
                <c:pt idx="21">
                  <c:v>0</c:v>
                </c:pt>
                <c:pt idx="22">
                  <c:v>4.2814283324571063</c:v>
                </c:pt>
              </c:numCache>
            </c:numRef>
          </c:val>
          <c:smooth val="0"/>
          <c:extLst>
            <c:ext xmlns:c16="http://schemas.microsoft.com/office/drawing/2014/chart" uri="{C3380CC4-5D6E-409C-BE32-E72D297353CC}">
              <c16:uniqueId val="{00000005-A277-410C-9EA1-D415D8D0C5CC}"/>
            </c:ext>
          </c:extLst>
        </c:ser>
        <c:dLbls>
          <c:showLegendKey val="0"/>
          <c:showVal val="0"/>
          <c:showCatName val="0"/>
          <c:showSerName val="0"/>
          <c:showPercent val="0"/>
          <c:showBubbleSize val="0"/>
        </c:dLbls>
        <c:marker val="1"/>
        <c:smooth val="0"/>
        <c:axId val="1084079000"/>
        <c:axId val="1084079656"/>
      </c:lineChart>
      <c:catAx>
        <c:axId val="1084037672"/>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84032752"/>
        <c:crosses val="autoZero"/>
        <c:auto val="1"/>
        <c:lblAlgn val="ctr"/>
        <c:lblOffset val="100"/>
        <c:noMultiLvlLbl val="0"/>
      </c:catAx>
      <c:valAx>
        <c:axId val="1084032752"/>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1593390445927409"/>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none"/>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37672"/>
        <c:crosses val="autoZero"/>
        <c:crossBetween val="between"/>
      </c:valAx>
      <c:valAx>
        <c:axId val="1084079656"/>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08108861600105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4079000"/>
        <c:crosses val="max"/>
        <c:crossBetween val="between"/>
        <c:majorUnit val="20"/>
      </c:valAx>
      <c:catAx>
        <c:axId val="1084079000"/>
        <c:scaling>
          <c:orientation val="minMax"/>
        </c:scaling>
        <c:delete val="1"/>
        <c:axPos val="b"/>
        <c:numFmt formatCode="General" sourceLinked="1"/>
        <c:majorTickMark val="out"/>
        <c:minorTickMark val="none"/>
        <c:tickLblPos val="nextTo"/>
        <c:crossAx val="10840796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22273880838149238"/>
          <c:y val="0.73851851851851846"/>
          <c:w val="0.59701028993535654"/>
          <c:h val="0.24737037037037038"/>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00" b="0" i="1" u="none" strike="noStrike" baseline="0">
                <a:solidFill>
                  <a:srgbClr val="000000"/>
                </a:solidFill>
                <a:latin typeface="Calibri"/>
                <a:ea typeface="Calibri"/>
                <a:cs typeface="Calibri"/>
              </a:defRPr>
            </a:pPr>
            <a:r>
              <a:rPr lang="hu-HU"/>
              <a:t>A közösségi (coworking) irodák állománya és teljes</a:t>
            </a:r>
            <a:r>
              <a:rPr lang="hu-HU" baseline="0"/>
              <a:t> állományhoz viszonyított aránya </a:t>
            </a:r>
            <a:r>
              <a:rPr lang="hu-HU"/>
              <a:t>a régió fővárosaiban</a:t>
            </a:r>
          </a:p>
        </c:rich>
      </c:tx>
      <c:overlay val="0"/>
    </c:title>
    <c:autoTitleDeleted val="0"/>
    <c:plotArea>
      <c:layout>
        <c:manualLayout>
          <c:layoutTarget val="inner"/>
          <c:xMode val="edge"/>
          <c:yMode val="edge"/>
          <c:x val="7.1934330728058646E-2"/>
          <c:y val="0.15499975980539873"/>
          <c:w val="0.85253408946129194"/>
          <c:h val="0.59630781593232618"/>
        </c:manualLayout>
      </c:layout>
      <c:barChart>
        <c:barDir val="col"/>
        <c:grouping val="clustered"/>
        <c:varyColors val="0"/>
        <c:ser>
          <c:idx val="0"/>
          <c:order val="0"/>
          <c:tx>
            <c:strRef>
              <c:f>box_1_ábra_chart_1!$H$11</c:f>
              <c:strCache>
                <c:ptCount val="1"/>
                <c:pt idx="0">
                  <c:v>Közösségi irodák állománya</c:v>
                </c:pt>
              </c:strCache>
            </c:strRef>
          </c:tx>
          <c:spPr>
            <a:solidFill>
              <a:srgbClr val="0C2148"/>
            </a:solidFill>
            <a:ln>
              <a:solidFill>
                <a:schemeClr val="tx1"/>
              </a:solidFill>
            </a:ln>
          </c:spPr>
          <c:invertIfNegative val="0"/>
          <c:cat>
            <c:strRef>
              <c:f>box_1_ábra_chart_1!$G$12:$G$16</c:f>
              <c:strCache>
                <c:ptCount val="5"/>
                <c:pt idx="0">
                  <c:v>Varsó</c:v>
                </c:pt>
                <c:pt idx="1">
                  <c:v>Budapest</c:v>
                </c:pt>
                <c:pt idx="2">
                  <c:v>Bukarest</c:v>
                </c:pt>
                <c:pt idx="3">
                  <c:v>Szófia</c:v>
                </c:pt>
                <c:pt idx="4">
                  <c:v>Pozsony</c:v>
                </c:pt>
              </c:strCache>
            </c:strRef>
          </c:cat>
          <c:val>
            <c:numRef>
              <c:f>box_1_ábra_chart_1!$H$12:$H$16</c:f>
              <c:numCache>
                <c:formatCode>0</c:formatCode>
                <c:ptCount val="5"/>
                <c:pt idx="0">
                  <c:v>77.400000000000006</c:v>
                </c:pt>
                <c:pt idx="1">
                  <c:v>20</c:v>
                </c:pt>
                <c:pt idx="2">
                  <c:v>17.5</c:v>
                </c:pt>
                <c:pt idx="3">
                  <c:v>22.5</c:v>
                </c:pt>
                <c:pt idx="4">
                  <c:v>7.5</c:v>
                </c:pt>
              </c:numCache>
            </c:numRef>
          </c:val>
          <c:extLst>
            <c:ext xmlns:c16="http://schemas.microsoft.com/office/drawing/2014/chart" uri="{C3380CC4-5D6E-409C-BE32-E72D297353CC}">
              <c16:uniqueId val="{00000000-37E5-4C37-9DDB-C7BB7ABDBF18}"/>
            </c:ext>
          </c:extLst>
        </c:ser>
        <c:dLbls>
          <c:showLegendKey val="0"/>
          <c:showVal val="0"/>
          <c:showCatName val="0"/>
          <c:showSerName val="0"/>
          <c:showPercent val="0"/>
          <c:showBubbleSize val="0"/>
        </c:dLbls>
        <c:gapWidth val="150"/>
        <c:axId val="731040408"/>
        <c:axId val="1"/>
      </c:barChart>
      <c:lineChart>
        <c:grouping val="standard"/>
        <c:varyColors val="0"/>
        <c:ser>
          <c:idx val="1"/>
          <c:order val="1"/>
          <c:tx>
            <c:strRef>
              <c:f>box_1_ábra_chart_1!$I$11</c:f>
              <c:strCache>
                <c:ptCount val="1"/>
                <c:pt idx="0">
                  <c:v>Közösségi irodák állománya a teljes irodaállomány arányában (jobb skála)</c:v>
                </c:pt>
              </c:strCache>
            </c:strRef>
          </c:tx>
          <c:spPr>
            <a:ln w="28575">
              <a:noFill/>
            </a:ln>
          </c:spPr>
          <c:marker>
            <c:symbol val="triangle"/>
            <c:size val="12"/>
            <c:spPr>
              <a:solidFill>
                <a:srgbClr val="F6A800"/>
              </a:solidFill>
              <a:ln>
                <a:solidFill>
                  <a:schemeClr val="tx1"/>
                </a:solidFill>
              </a:ln>
            </c:spPr>
          </c:marker>
          <c:cat>
            <c:strRef>
              <c:f>box_1_ábra_chart_1!$G$12:$G$16</c:f>
              <c:strCache>
                <c:ptCount val="5"/>
                <c:pt idx="0">
                  <c:v>Varsó</c:v>
                </c:pt>
                <c:pt idx="1">
                  <c:v>Budapest</c:v>
                </c:pt>
                <c:pt idx="2">
                  <c:v>Bukarest</c:v>
                </c:pt>
                <c:pt idx="3">
                  <c:v>Szófia</c:v>
                </c:pt>
                <c:pt idx="4">
                  <c:v>Pozsony</c:v>
                </c:pt>
              </c:strCache>
            </c:strRef>
          </c:cat>
          <c:val>
            <c:numRef>
              <c:f>box_1_ábra_chart_1!$I$12:$I$16</c:f>
              <c:numCache>
                <c:formatCode>0.0</c:formatCode>
                <c:ptCount val="5"/>
                <c:pt idx="0">
                  <c:v>1.3961799506394468</c:v>
                </c:pt>
                <c:pt idx="1">
                  <c:v>0.54731785176374892</c:v>
                </c:pt>
                <c:pt idx="2">
                  <c:v>0.59180322103275407</c:v>
                </c:pt>
                <c:pt idx="3">
                  <c:v>1.1686775712075244</c:v>
                </c:pt>
                <c:pt idx="4">
                  <c:v>0.41057937128802036</c:v>
                </c:pt>
              </c:numCache>
            </c:numRef>
          </c:val>
          <c:smooth val="0"/>
          <c:extLst>
            <c:ext xmlns:c16="http://schemas.microsoft.com/office/drawing/2014/chart" uri="{C3380CC4-5D6E-409C-BE32-E72D297353CC}">
              <c16:uniqueId val="{00000000-6A74-46F2-BACF-42DCEFE4C37A}"/>
            </c:ext>
          </c:extLst>
        </c:ser>
        <c:dLbls>
          <c:showLegendKey val="0"/>
          <c:showVal val="0"/>
          <c:showCatName val="0"/>
          <c:showSerName val="0"/>
          <c:showPercent val="0"/>
          <c:showBubbleSize val="0"/>
        </c:dLbls>
        <c:marker val="1"/>
        <c:smooth val="0"/>
        <c:axId val="3"/>
        <c:axId val="4"/>
      </c:lineChart>
      <c:catAx>
        <c:axId val="7310404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scaling>
        <c:delete val="0"/>
        <c:axPos val="l"/>
        <c:majorGridlines>
          <c:spPr>
            <a:ln w="3175" cap="flat" cmpd="sng" algn="ctr">
              <a:solidFill>
                <a:srgbClr val="A6A6A6"/>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ezer nm</a:t>
                </a:r>
              </a:p>
            </c:rich>
          </c:tx>
          <c:layout>
            <c:manualLayout>
              <c:xMode val="edge"/>
              <c:yMode val="edge"/>
              <c:x val="7.8773691142312946E-2"/>
              <c:y val="0.10484957267196841"/>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310404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a:t>
                </a:r>
              </a:p>
            </c:rich>
          </c:tx>
          <c:layout>
            <c:manualLayout>
              <c:xMode val="edge"/>
              <c:yMode val="edge"/>
              <c:x val="0.89831144074131686"/>
              <c:y val="0.10279560312864386"/>
            </c:manualLayout>
          </c:layout>
          <c:overlay val="0"/>
          <c:spPr>
            <a:noFill/>
            <a:ln w="25400">
              <a:noFill/>
            </a:ln>
          </c:spPr>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majorUnit val="0.2"/>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1305284589979912E-2"/>
          <c:y val="0.82843117987955328"/>
          <c:w val="0.89999991770217902"/>
          <c:h val="9.3920456282398979E-2"/>
        </c:manualLayout>
      </c:layout>
      <c:overlay val="0"/>
      <c:spPr>
        <a:ln>
          <a:solidFill>
            <a:schemeClr val="tx1"/>
          </a:solidFill>
        </a:ln>
      </c:sp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900" b="0" i="1" u="none" strike="noStrike" baseline="0">
                <a:solidFill>
                  <a:srgbClr val="000000"/>
                </a:solidFill>
                <a:latin typeface="Calibri"/>
                <a:ea typeface="Calibri"/>
                <a:cs typeface="Calibri"/>
              </a:defRPr>
            </a:pPr>
            <a:r>
              <a:rPr lang="hu-HU"/>
              <a:t>Stock of coworking centres and their shares within the total office stock</a:t>
            </a:r>
            <a:r>
              <a:rPr lang="hu-HU" baseline="0"/>
              <a:t> </a:t>
            </a:r>
            <a:r>
              <a:rPr lang="hu-HU"/>
              <a:t>in the capitals of the region</a:t>
            </a:r>
          </a:p>
        </c:rich>
      </c:tx>
      <c:overlay val="0"/>
    </c:title>
    <c:autoTitleDeleted val="0"/>
    <c:plotArea>
      <c:layout>
        <c:manualLayout>
          <c:layoutTarget val="inner"/>
          <c:xMode val="edge"/>
          <c:yMode val="edge"/>
          <c:x val="7.1934330728058646E-2"/>
          <c:y val="0.14834418576213748"/>
          <c:w val="0.85253408946129194"/>
          <c:h val="0.60961896401884863"/>
        </c:manualLayout>
      </c:layout>
      <c:barChart>
        <c:barDir val="col"/>
        <c:grouping val="clustered"/>
        <c:varyColors val="0"/>
        <c:ser>
          <c:idx val="0"/>
          <c:order val="0"/>
          <c:tx>
            <c:strRef>
              <c:f>box_1_ábra_chart_1!$H$10</c:f>
              <c:strCache>
                <c:ptCount val="1"/>
                <c:pt idx="0">
                  <c:v>Stock of coworking centres</c:v>
                </c:pt>
              </c:strCache>
            </c:strRef>
          </c:tx>
          <c:spPr>
            <a:solidFill>
              <a:srgbClr val="0C2148"/>
            </a:solidFill>
          </c:spPr>
          <c:invertIfNegative val="0"/>
          <c:cat>
            <c:strRef>
              <c:f>box_1_ábra_chart_1!$F$12:$F$16</c:f>
              <c:strCache>
                <c:ptCount val="5"/>
                <c:pt idx="0">
                  <c:v>Warsaw</c:v>
                </c:pt>
                <c:pt idx="1">
                  <c:v>Budapest</c:v>
                </c:pt>
                <c:pt idx="2">
                  <c:v>Bucharest</c:v>
                </c:pt>
                <c:pt idx="3">
                  <c:v>Sofia</c:v>
                </c:pt>
                <c:pt idx="4">
                  <c:v>Bratislava</c:v>
                </c:pt>
              </c:strCache>
            </c:strRef>
          </c:cat>
          <c:val>
            <c:numRef>
              <c:f>box_1_ábra_chart_1!$H$12:$H$16</c:f>
              <c:numCache>
                <c:formatCode>0</c:formatCode>
                <c:ptCount val="5"/>
                <c:pt idx="0">
                  <c:v>77.400000000000006</c:v>
                </c:pt>
                <c:pt idx="1">
                  <c:v>20</c:v>
                </c:pt>
                <c:pt idx="2">
                  <c:v>17.5</c:v>
                </c:pt>
                <c:pt idx="3">
                  <c:v>22.5</c:v>
                </c:pt>
                <c:pt idx="4">
                  <c:v>7.5</c:v>
                </c:pt>
              </c:numCache>
            </c:numRef>
          </c:val>
          <c:extLst>
            <c:ext xmlns:c16="http://schemas.microsoft.com/office/drawing/2014/chart" uri="{C3380CC4-5D6E-409C-BE32-E72D297353CC}">
              <c16:uniqueId val="{00000000-322E-4FA0-89EF-74104ED4A281}"/>
            </c:ext>
          </c:extLst>
        </c:ser>
        <c:dLbls>
          <c:showLegendKey val="0"/>
          <c:showVal val="0"/>
          <c:showCatName val="0"/>
          <c:showSerName val="0"/>
          <c:showPercent val="0"/>
          <c:showBubbleSize val="0"/>
        </c:dLbls>
        <c:gapWidth val="150"/>
        <c:axId val="731040408"/>
        <c:axId val="1"/>
      </c:barChart>
      <c:lineChart>
        <c:grouping val="standard"/>
        <c:varyColors val="0"/>
        <c:ser>
          <c:idx val="1"/>
          <c:order val="1"/>
          <c:tx>
            <c:strRef>
              <c:f>box_1_ábra_chart_1!$I$10</c:f>
              <c:strCache>
                <c:ptCount val="1"/>
                <c:pt idx="0">
                  <c:v>Stock of coworking centres as a ratio of total office stock (right-hand scale)</c:v>
                </c:pt>
              </c:strCache>
            </c:strRef>
          </c:tx>
          <c:spPr>
            <a:ln>
              <a:noFill/>
            </a:ln>
          </c:spPr>
          <c:marker>
            <c:symbol val="triangle"/>
            <c:size val="12"/>
            <c:spPr>
              <a:solidFill>
                <a:srgbClr val="F6A800"/>
              </a:solidFill>
              <a:ln>
                <a:solidFill>
                  <a:schemeClr val="tx1"/>
                </a:solidFill>
              </a:ln>
            </c:spPr>
          </c:marker>
          <c:cat>
            <c:strRef>
              <c:f>box_1_ábra_chart_1!$F$12:$F$16</c:f>
              <c:strCache>
                <c:ptCount val="5"/>
                <c:pt idx="0">
                  <c:v>Warsaw</c:v>
                </c:pt>
                <c:pt idx="1">
                  <c:v>Budapest</c:v>
                </c:pt>
                <c:pt idx="2">
                  <c:v>Bucharest</c:v>
                </c:pt>
                <c:pt idx="3">
                  <c:v>Sofia</c:v>
                </c:pt>
                <c:pt idx="4">
                  <c:v>Bratislava</c:v>
                </c:pt>
              </c:strCache>
            </c:strRef>
          </c:cat>
          <c:val>
            <c:numRef>
              <c:f>box_1_ábra_chart_1!$I$12:$I$16</c:f>
              <c:numCache>
                <c:formatCode>0.0</c:formatCode>
                <c:ptCount val="5"/>
                <c:pt idx="0">
                  <c:v>1.3961799506394468</c:v>
                </c:pt>
                <c:pt idx="1">
                  <c:v>0.54731785176374892</c:v>
                </c:pt>
                <c:pt idx="2">
                  <c:v>0.59180322103275407</c:v>
                </c:pt>
                <c:pt idx="3">
                  <c:v>1.1686775712075244</c:v>
                </c:pt>
                <c:pt idx="4">
                  <c:v>0.41057937128802036</c:v>
                </c:pt>
              </c:numCache>
            </c:numRef>
          </c:val>
          <c:smooth val="0"/>
          <c:extLst>
            <c:ext xmlns:c16="http://schemas.microsoft.com/office/drawing/2014/chart" uri="{C3380CC4-5D6E-409C-BE32-E72D297353CC}">
              <c16:uniqueId val="{00000002-322E-4FA0-89EF-74104ED4A281}"/>
            </c:ext>
          </c:extLst>
        </c:ser>
        <c:dLbls>
          <c:showLegendKey val="0"/>
          <c:showVal val="0"/>
          <c:showCatName val="0"/>
          <c:showSerName val="0"/>
          <c:showPercent val="0"/>
          <c:showBubbleSize val="0"/>
        </c:dLbls>
        <c:marker val="1"/>
        <c:smooth val="0"/>
        <c:axId val="3"/>
        <c:axId val="4"/>
      </c:lineChart>
      <c:catAx>
        <c:axId val="73104040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1"/>
        <c:crosses val="autoZero"/>
        <c:auto val="1"/>
        <c:lblAlgn val="ctr"/>
        <c:lblOffset val="100"/>
        <c:tickLblSkip val="1"/>
        <c:noMultiLvlLbl val="0"/>
      </c:catAx>
      <c:valAx>
        <c:axId val="1"/>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vert="horz"/>
              <a:lstStyle/>
              <a:p>
                <a:pPr algn="ctr">
                  <a:defRPr sz="1600" b="0" i="0" u="none" strike="noStrike" baseline="0">
                    <a:solidFill>
                      <a:srgbClr val="000000"/>
                    </a:solidFill>
                    <a:latin typeface="Calibri"/>
                    <a:ea typeface="Calibri"/>
                    <a:cs typeface="Calibri"/>
                  </a:defRPr>
                </a:pPr>
                <a:r>
                  <a:rPr lang="hu-HU"/>
                  <a:t>thousand sq. m.</a:t>
                </a:r>
              </a:p>
            </c:rich>
          </c:tx>
          <c:layout>
            <c:manualLayout>
              <c:xMode val="edge"/>
              <c:yMode val="edge"/>
              <c:x val="7.7031720597800404E-2"/>
              <c:y val="9.5975473947620113E-2"/>
            </c:manualLayout>
          </c:layout>
          <c:overlay val="0"/>
          <c:spPr>
            <a:noFill/>
            <a:ln w="25400">
              <a:noFill/>
            </a:ln>
          </c:spPr>
        </c:title>
        <c:numFmt formatCode="#\ ##0" sourceLinked="0"/>
        <c:majorTickMark val="out"/>
        <c:minorTickMark val="none"/>
        <c:tickLblPos val="nextTo"/>
        <c:spPr>
          <a:noFill/>
          <a:ln>
            <a:solidFill>
              <a:sysClr val="windowText" lastClr="000000">
                <a:lumMod val="100000"/>
              </a:sysClr>
            </a:solidFill>
          </a:ln>
          <a:effectLst/>
        </c:spPr>
        <c:txPr>
          <a:bodyPr rot="0" vert="horz"/>
          <a:lstStyle/>
          <a:p>
            <a:pPr>
              <a:defRPr sz="1600" b="0" i="0" u="none" strike="noStrike" baseline="0">
                <a:solidFill>
                  <a:srgbClr val="000000"/>
                </a:solidFill>
                <a:latin typeface="Calibri"/>
                <a:ea typeface="Calibri"/>
                <a:cs typeface="Calibri"/>
              </a:defRPr>
            </a:pPr>
            <a:endParaRPr lang="hu-HU"/>
          </a:p>
        </c:txPr>
        <c:crossAx val="73104040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1"/>
        <c:lblAlgn val="ctr"/>
        <c:lblOffset val="100"/>
        <c:noMultiLvlLbl val="0"/>
      </c:catAx>
      <c:valAx>
        <c:axId val="4"/>
        <c:scaling>
          <c:orientation val="minMax"/>
          <c:max val="2"/>
          <c:min val="0"/>
        </c:scaling>
        <c:delete val="0"/>
        <c:axPos val="r"/>
        <c:title>
          <c:tx>
            <c:rich>
              <a:bodyPr rot="0" vert="horz"/>
              <a:lstStyle/>
              <a:p>
                <a:pPr algn="ctr">
                  <a:defRPr sz="1600" b="0" i="0" u="none" strike="noStrike" baseline="0">
                    <a:solidFill>
                      <a:srgbClr val="000000"/>
                    </a:solidFill>
                    <a:latin typeface="Calibri"/>
                    <a:ea typeface="Calibri"/>
                    <a:cs typeface="Calibri"/>
                  </a:defRPr>
                </a:pPr>
                <a:r>
                  <a:rPr lang="hu-HU"/>
                  <a:t>per cent</a:t>
                </a:r>
              </a:p>
            </c:rich>
          </c:tx>
          <c:layout>
            <c:manualLayout>
              <c:xMode val="edge"/>
              <c:yMode val="edge"/>
              <c:x val="0.82473170224538628"/>
              <c:y val="9.6140029085382647E-2"/>
            </c:manualLayout>
          </c:layout>
          <c:overlay val="0"/>
          <c:spPr>
            <a:noFill/>
            <a:ln w="25400">
              <a:noFill/>
            </a:ln>
          </c:spPr>
        </c:title>
        <c:numFmt formatCode="#,##0.0" sourceLinked="0"/>
        <c:majorTickMark val="out"/>
        <c:minorTickMark val="none"/>
        <c:tickLblPos val="nextTo"/>
        <c:spPr>
          <a:noFill/>
          <a:ln w="9525" cap="flat" cmpd="sng" algn="ctr">
            <a:solidFill>
              <a:sysClr val="windowText" lastClr="000000">
                <a:lumMod val="100000"/>
              </a:sysClr>
            </a:solidFill>
            <a:prstDash val="solid"/>
            <a:round/>
            <a:headEnd type="none" w="med" len="med"/>
            <a:tailEnd type="none" w="med" len="med"/>
          </a:ln>
          <a:effectLst/>
        </c:spPr>
        <c:txPr>
          <a:bodyPr rot="0" vert="horz"/>
          <a:lstStyle/>
          <a:p>
            <a:pPr>
              <a:defRPr sz="1600" b="0" i="0" u="none" strike="noStrike" baseline="0">
                <a:solidFill>
                  <a:srgbClr val="000000"/>
                </a:solidFill>
                <a:latin typeface="Calibri"/>
                <a:ea typeface="Calibri"/>
                <a:cs typeface="Calibri"/>
              </a:defRPr>
            </a:pPr>
            <a:endParaRPr lang="hu-HU"/>
          </a:p>
        </c:txPr>
        <c:crossAx val="3"/>
        <c:crosses val="max"/>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0736743809900814E-2"/>
          <c:y val="0.83264550333870491"/>
          <c:w val="0.89999991770217902"/>
          <c:h val="8.3783720046641419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a:lstStyle/>
        <a:p>
          <a:pPr>
            <a:defRPr sz="1470" b="0" i="0" u="none" strike="noStrike" baseline="0">
              <a:solidFill>
                <a:srgbClr val="000000"/>
              </a:solidFill>
              <a:latin typeface="Calibri"/>
              <a:ea typeface="Calibri"/>
              <a:cs typeface="Calibri"/>
            </a:defRPr>
          </a:pPr>
          <a:endParaRPr lang="hu-HU"/>
        </a:p>
      </c:txPr>
    </c:legend>
    <c:plotVisOnly val="1"/>
    <c:dispBlanksAs val="gap"/>
    <c:showDLblsOverMax val="0"/>
  </c:chart>
  <c:spPr>
    <a:noFill/>
    <a:ln w="9525">
      <a:noFill/>
    </a:ln>
  </c:spPr>
  <c:txPr>
    <a:bodyPr/>
    <a:lstStyle/>
    <a:p>
      <a:pPr>
        <a:defRPr sz="16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Folyósítások_ingtípus!$Q$13</c:f>
              <c:strCache>
                <c:ptCount val="1"/>
                <c:pt idx="0">
                  <c:v>Iroda - építés</c:v>
                </c:pt>
              </c:strCache>
            </c:strRef>
          </c:tx>
          <c:spPr>
            <a:solidFill>
              <a:schemeClr val="tx2">
                <a:lumMod val="90000"/>
                <a:lumOff val="1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C7E-421F-9745-B5B21C3803B8}"/>
            </c:ext>
          </c:extLst>
        </c:ser>
        <c:ser>
          <c:idx val="1"/>
          <c:order val="1"/>
          <c:tx>
            <c:strRef>
              <c:f>Folyósítások_ingtípus!$Q$14</c:f>
              <c:strCache>
                <c:ptCount val="1"/>
                <c:pt idx="0">
                  <c:v>Szálloda - építés</c:v>
                </c:pt>
              </c:strCache>
            </c:strRef>
          </c:tx>
          <c:spPr>
            <a:solidFill>
              <a:schemeClr val="accent6">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C7E-421F-9745-B5B21C3803B8}"/>
            </c:ext>
          </c:extLst>
        </c:ser>
        <c:ser>
          <c:idx val="3"/>
          <c:order val="2"/>
          <c:tx>
            <c:strRef>
              <c:f>Folyósítások_ingtípus!$Q$16</c:f>
              <c:strCache>
                <c:ptCount val="1"/>
                <c:pt idx="0">
                  <c:v>Ipari ingatlan - építés</c:v>
                </c:pt>
              </c:strCache>
            </c:strRef>
          </c:tx>
          <c:spPr>
            <a:solidFill>
              <a:schemeClr val="accent4"/>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C7E-421F-9745-B5B21C3803B8}"/>
            </c:ext>
          </c:extLst>
        </c:ser>
        <c:ser>
          <c:idx val="4"/>
          <c:order val="3"/>
          <c:tx>
            <c:strRef>
              <c:f>Folyósítások_ingtípus!$Q$17</c:f>
              <c:strCache>
                <c:ptCount val="1"/>
                <c:pt idx="0">
                  <c:v>Egyéb - építés</c:v>
                </c:pt>
              </c:strCache>
            </c:strRef>
          </c:tx>
          <c:spPr>
            <a:solidFill>
              <a:schemeClr val="bg2">
                <a:lumMod val="5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C7E-421F-9745-B5B21C3803B8}"/>
            </c:ext>
          </c:extLst>
        </c:ser>
        <c:ser>
          <c:idx val="5"/>
          <c:order val="4"/>
          <c:tx>
            <c:strRef>
              <c:f>Folyósítások_ingtípus!$Q$19</c:f>
              <c:strCache>
                <c:ptCount val="1"/>
                <c:pt idx="0">
                  <c:v>Iroda - vásárlás</c:v>
                </c:pt>
              </c:strCache>
            </c:strRef>
          </c:tx>
          <c:spPr>
            <a:solidFill>
              <a:schemeClr val="tx2">
                <a:lumMod val="25000"/>
                <a:lumOff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C7E-421F-9745-B5B21C3803B8}"/>
            </c:ext>
          </c:extLst>
        </c:ser>
        <c:ser>
          <c:idx val="6"/>
          <c:order val="5"/>
          <c:tx>
            <c:strRef>
              <c:f>Folyósítások_ingtípus!$Q$20</c:f>
              <c:strCache>
                <c:ptCount val="1"/>
                <c:pt idx="0">
                  <c:v>Szálloda - vásárlás</c:v>
                </c:pt>
              </c:strCache>
            </c:strRef>
          </c:tx>
          <c:spPr>
            <a:solidFill>
              <a:schemeClr val="accent6">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C7E-421F-9745-B5B21C3803B8}"/>
            </c:ext>
          </c:extLst>
        </c:ser>
        <c:ser>
          <c:idx val="8"/>
          <c:order val="6"/>
          <c:tx>
            <c:strRef>
              <c:f>Folyósítások_ingtípus!$Q$22</c:f>
              <c:strCache>
                <c:ptCount val="1"/>
                <c:pt idx="0">
                  <c:v>Ipari ingatlan - vásárlás</c:v>
                </c:pt>
              </c:strCache>
            </c:strRef>
          </c:tx>
          <c:spPr>
            <a:solidFill>
              <a:schemeClr val="accent5">
                <a:lumMod val="60000"/>
                <a:lumOff val="40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C7E-421F-9745-B5B21C3803B8}"/>
            </c:ext>
          </c:extLst>
        </c:ser>
        <c:ser>
          <c:idx val="9"/>
          <c:order val="7"/>
          <c:tx>
            <c:strRef>
              <c:f>Folyósítások_ingtípus!$Q$23</c:f>
              <c:strCache>
                <c:ptCount val="1"/>
                <c:pt idx="0">
                  <c:v>Egyéb - vásárlás</c:v>
                </c:pt>
              </c:strCache>
            </c:strRef>
          </c:tx>
          <c:spPr>
            <a:solidFill>
              <a:schemeClr val="bg2">
                <a:lumMod val="75000"/>
              </a:schemeClr>
            </a:solidFill>
            <a:ln>
              <a:noFill/>
            </a:ln>
            <a:effectLst/>
          </c:spPr>
          <c:invertIfNegative val="0"/>
          <c:cat>
            <c:strRef>
              <c:f>Folyósítások_ingtípus!$R$8:$AW$8</c:f>
              <c:strCache>
                <c:ptCount val="32"/>
                <c:pt idx="0">
                  <c:v>2011 I.</c:v>
                </c:pt>
                <c:pt idx="1">
                  <c:v>II.</c:v>
                </c:pt>
                <c:pt idx="2">
                  <c:v>III.</c:v>
                </c:pt>
                <c:pt idx="3">
                  <c:v>IV.</c:v>
                </c:pt>
                <c:pt idx="4">
                  <c:v>2012 I.</c:v>
                </c:pt>
                <c:pt idx="5">
                  <c:v>II.</c:v>
                </c:pt>
                <c:pt idx="6">
                  <c:v>III.</c:v>
                </c:pt>
                <c:pt idx="7">
                  <c:v>IV.</c:v>
                </c:pt>
                <c:pt idx="8">
                  <c:v>2013 I.</c:v>
                </c:pt>
                <c:pt idx="9">
                  <c:v>II.</c:v>
                </c:pt>
                <c:pt idx="10">
                  <c:v>III.</c:v>
                </c:pt>
                <c:pt idx="11">
                  <c:v>IV.</c:v>
                </c:pt>
                <c:pt idx="12">
                  <c:v>2014 I.</c:v>
                </c:pt>
                <c:pt idx="13">
                  <c:v>II.</c:v>
                </c:pt>
                <c:pt idx="14">
                  <c:v>III.</c:v>
                </c:pt>
                <c:pt idx="15">
                  <c:v>IV.</c:v>
                </c:pt>
                <c:pt idx="16">
                  <c:v>2015 I.</c:v>
                </c:pt>
                <c:pt idx="17">
                  <c:v>II.</c:v>
                </c:pt>
                <c:pt idx="18">
                  <c:v>III.</c:v>
                </c:pt>
                <c:pt idx="19">
                  <c:v>IV.</c:v>
                </c:pt>
                <c:pt idx="20">
                  <c:v>2016 I.</c:v>
                </c:pt>
                <c:pt idx="21">
                  <c:v>II.</c:v>
                </c:pt>
                <c:pt idx="22">
                  <c:v>III.</c:v>
                </c:pt>
                <c:pt idx="23">
                  <c:v>IV.</c:v>
                </c:pt>
                <c:pt idx="24">
                  <c:v>2017 I.</c:v>
                </c:pt>
                <c:pt idx="25">
                  <c:v>II.</c:v>
                </c:pt>
                <c:pt idx="26">
                  <c:v>III.</c:v>
                </c:pt>
                <c:pt idx="27">
                  <c:v>IV.</c:v>
                </c:pt>
                <c:pt idx="28">
                  <c:v>2018 I.</c:v>
                </c:pt>
                <c:pt idx="29">
                  <c:v>II.</c:v>
                </c:pt>
                <c:pt idx="30">
                  <c:v>III.</c:v>
                </c:pt>
                <c:pt idx="31">
                  <c:v>IV.</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C7E-421F-9745-B5B21C3803B8}"/>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Folyósítások_ingtípus!$Q$58</c:f>
              <c:strCache>
                <c:ptCount val="1"/>
                <c:pt idx="0">
                  <c:v>Negyedéves folyósítások éves átlaga</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C7E-421F-9745-B5B21C3803B8}"/>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Folyósítások_ingtípus!$P$62</c:f>
              <c:strCache>
                <c:ptCount val="1"/>
                <c:pt idx="0">
                  <c:v>Ingatlanvásárlási hitelek aránya (j.sk.)</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C7E-421F-9745-B5B21C3803B8}"/>
            </c:ext>
          </c:extLst>
        </c:ser>
        <c:ser>
          <c:idx val="10"/>
          <c:order val="10"/>
          <c:tx>
            <c:strRef>
              <c:f>Folyósítások_ingtípus!$Q$60</c:f>
              <c:strCache>
                <c:ptCount val="1"/>
                <c:pt idx="0">
                  <c:v>Devizahitelek aránya (j.sk.)</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C7E-421F-9745-B5B21C3803B8}"/>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85398611111111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Folyósítások_ingtípus!$Q$71</c:f>
              <c:strCache>
                <c:ptCount val="1"/>
                <c:pt idx="0">
                  <c:v>Iroda - építés</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E312-4C3C-B91D-5E46A63F24D3}"/>
            </c:ext>
          </c:extLst>
        </c:ser>
        <c:ser>
          <c:idx val="1"/>
          <c:order val="1"/>
          <c:tx>
            <c:strRef>
              <c:f>Folyósítások_ingtípus!$Q$72</c:f>
              <c:strCache>
                <c:ptCount val="1"/>
                <c:pt idx="0">
                  <c:v>Szálloda - építés</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E312-4C3C-B91D-5E46A63F24D3}"/>
            </c:ext>
          </c:extLst>
        </c:ser>
        <c:ser>
          <c:idx val="3"/>
          <c:order val="2"/>
          <c:tx>
            <c:strRef>
              <c:f>Folyósítások_ingtípus!$Q$74</c:f>
              <c:strCache>
                <c:ptCount val="1"/>
                <c:pt idx="0">
                  <c:v>Ipari ingatlan - építés</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E312-4C3C-B91D-5E46A63F24D3}"/>
            </c:ext>
          </c:extLst>
        </c:ser>
        <c:ser>
          <c:idx val="4"/>
          <c:order val="3"/>
          <c:tx>
            <c:strRef>
              <c:f>Folyósítások_ingtípus!$Q$75</c:f>
              <c:strCache>
                <c:ptCount val="1"/>
                <c:pt idx="0">
                  <c:v>Egyéb - építés</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E312-4C3C-B91D-5E46A63F24D3}"/>
            </c:ext>
          </c:extLst>
        </c:ser>
        <c:ser>
          <c:idx val="5"/>
          <c:order val="4"/>
          <c:tx>
            <c:strRef>
              <c:f>Folyósítások_ingtípus!$Q$77</c:f>
              <c:strCache>
                <c:ptCount val="1"/>
                <c:pt idx="0">
                  <c:v>Iroda - vásárlás</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E312-4C3C-B91D-5E46A63F24D3}"/>
            </c:ext>
          </c:extLst>
        </c:ser>
        <c:ser>
          <c:idx val="6"/>
          <c:order val="5"/>
          <c:tx>
            <c:strRef>
              <c:f>Folyósítások_ingtípus!$Q$78</c:f>
              <c:strCache>
                <c:ptCount val="1"/>
                <c:pt idx="0">
                  <c:v>Szálloda - vásárlás</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E312-4C3C-B91D-5E46A63F24D3}"/>
            </c:ext>
          </c:extLst>
        </c:ser>
        <c:ser>
          <c:idx val="8"/>
          <c:order val="6"/>
          <c:tx>
            <c:strRef>
              <c:f>Folyósítások_ingtípus!$Q$80</c:f>
              <c:strCache>
                <c:ptCount val="1"/>
                <c:pt idx="0">
                  <c:v>Ipari ingatlan - vásárlás</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E312-4C3C-B91D-5E46A63F24D3}"/>
            </c:ext>
          </c:extLst>
        </c:ser>
        <c:ser>
          <c:idx val="9"/>
          <c:order val="7"/>
          <c:tx>
            <c:strRef>
              <c:f>Folyósítások_ingtípus!$Q$81</c:f>
              <c:strCache>
                <c:ptCount val="1"/>
                <c:pt idx="0">
                  <c:v>Egyéb - vásárlás</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E312-4C3C-B91D-5E46A63F24D3}"/>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Folyósítások_ingtípus!$Q$84</c:f>
              <c:strCache>
                <c:ptCount val="1"/>
                <c:pt idx="0">
                  <c:v>Ingatlanvásárlási hitelek aránya (j.sk.)</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E312-4C3C-B91D-5E46A63F24D3}"/>
            </c:ext>
          </c:extLst>
        </c:ser>
        <c:ser>
          <c:idx val="10"/>
          <c:order val="9"/>
          <c:tx>
            <c:strRef>
              <c:f>Folyósítások_ingtípus!$Q$85</c:f>
              <c:strCache>
                <c:ptCount val="1"/>
                <c:pt idx="0">
                  <c:v>Devizahitelek aránya (j.sk.)</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E312-4C3C-B91D-5E46A63F24D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Mrd Ft</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8677597222222226"/>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8255791666666659"/>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1305555555556E-2"/>
          <c:y val="4.8836296296296287E-2"/>
          <c:w val="0.83266555555555555"/>
          <c:h val="0.54516777777777781"/>
        </c:manualLayout>
      </c:layout>
      <c:barChart>
        <c:barDir val="col"/>
        <c:grouping val="stacked"/>
        <c:varyColors val="0"/>
        <c:ser>
          <c:idx val="0"/>
          <c:order val="0"/>
          <c:tx>
            <c:strRef>
              <c:f>Folyósítások_ingtípus!$P$71</c:f>
              <c:strCache>
                <c:ptCount val="1"/>
                <c:pt idx="0">
                  <c:v>Office - development</c:v>
                </c:pt>
              </c:strCache>
            </c:strRef>
          </c:tx>
          <c:spPr>
            <a:solidFill>
              <a:srgbClr val="12326D"/>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Folyósítások_ingtípus!$R$71:$Y$71</c:f>
              <c:numCache>
                <c:formatCode>#,##0.00</c:formatCode>
                <c:ptCount val="8"/>
                <c:pt idx="0">
                  <c:v>98.129700000000014</c:v>
                </c:pt>
                <c:pt idx="1">
                  <c:v>72.373070000000013</c:v>
                </c:pt>
                <c:pt idx="2">
                  <c:v>49.282904000000002</c:v>
                </c:pt>
                <c:pt idx="3">
                  <c:v>54.700491</c:v>
                </c:pt>
                <c:pt idx="4">
                  <c:v>67.522694000000001</c:v>
                </c:pt>
                <c:pt idx="5">
                  <c:v>55.715736000000007</c:v>
                </c:pt>
                <c:pt idx="6">
                  <c:v>50.737656999999999</c:v>
                </c:pt>
                <c:pt idx="7">
                  <c:v>118.41171399999999</c:v>
                </c:pt>
              </c:numCache>
            </c:numRef>
          </c:val>
          <c:extLst>
            <c:ext xmlns:c16="http://schemas.microsoft.com/office/drawing/2014/chart" uri="{C3380CC4-5D6E-409C-BE32-E72D297353CC}">
              <c16:uniqueId val="{00000000-7535-481A-A42B-BB5BD61F2FC7}"/>
            </c:ext>
          </c:extLst>
        </c:ser>
        <c:ser>
          <c:idx val="1"/>
          <c:order val="1"/>
          <c:tx>
            <c:strRef>
              <c:f>Folyósítások_ingtípus!$P$72</c:f>
              <c:strCache>
                <c:ptCount val="1"/>
                <c:pt idx="0">
                  <c:v>Hotel - development</c:v>
                </c:pt>
              </c:strCache>
            </c:strRef>
          </c:tx>
          <c:spPr>
            <a:solidFill>
              <a:srgbClr val="548235"/>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Folyósítások_ingtípus!$R$72:$Y$72</c:f>
              <c:numCache>
                <c:formatCode>#,##0.00</c:formatCode>
                <c:ptCount val="8"/>
                <c:pt idx="0">
                  <c:v>8.6388200000000008</c:v>
                </c:pt>
                <c:pt idx="1">
                  <c:v>6.8540000000000001</c:v>
                </c:pt>
                <c:pt idx="2">
                  <c:v>6.1790000000000003</c:v>
                </c:pt>
                <c:pt idx="3">
                  <c:v>1.0281419999999999</c:v>
                </c:pt>
                <c:pt idx="4">
                  <c:v>10.422573</c:v>
                </c:pt>
                <c:pt idx="5">
                  <c:v>22.547856000000003</c:v>
                </c:pt>
                <c:pt idx="6">
                  <c:v>28.506239240999996</c:v>
                </c:pt>
                <c:pt idx="7">
                  <c:v>27.45</c:v>
                </c:pt>
              </c:numCache>
            </c:numRef>
          </c:val>
          <c:extLst>
            <c:ext xmlns:c16="http://schemas.microsoft.com/office/drawing/2014/chart" uri="{C3380CC4-5D6E-409C-BE32-E72D297353CC}">
              <c16:uniqueId val="{00000001-7535-481A-A42B-BB5BD61F2FC7}"/>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Folyósítások_ingtípus!$R$74:$Y$74</c:f>
              <c:numCache>
                <c:formatCode>#,##0.00</c:formatCode>
                <c:ptCount val="8"/>
                <c:pt idx="0">
                  <c:v>4.5648599999999995</c:v>
                </c:pt>
                <c:pt idx="1">
                  <c:v>8.1059739999999998</c:v>
                </c:pt>
                <c:pt idx="2">
                  <c:v>20.385770999999998</c:v>
                </c:pt>
                <c:pt idx="3">
                  <c:v>8.788094000000001</c:v>
                </c:pt>
                <c:pt idx="4">
                  <c:v>14.336525999999999</c:v>
                </c:pt>
                <c:pt idx="5">
                  <c:v>30.111584000000001</c:v>
                </c:pt>
                <c:pt idx="6">
                  <c:v>18.157279999999997</c:v>
                </c:pt>
                <c:pt idx="7">
                  <c:v>34.321089999999998</c:v>
                </c:pt>
              </c:numCache>
            </c:numRef>
          </c:val>
          <c:extLst>
            <c:ext xmlns:c16="http://schemas.microsoft.com/office/drawing/2014/chart" uri="{C3380CC4-5D6E-409C-BE32-E72D297353CC}">
              <c16:uniqueId val="{00000002-7535-481A-A42B-BB5BD61F2FC7}"/>
            </c:ext>
          </c:extLst>
        </c:ser>
        <c:ser>
          <c:idx val="4"/>
          <c:order val="3"/>
          <c:tx>
            <c:strRef>
              <c:f>Folyósítások_ingtípus!$P$75</c:f>
              <c:strCache>
                <c:ptCount val="1"/>
                <c:pt idx="0">
                  <c:v>Other - development</c:v>
                </c:pt>
              </c:strCache>
            </c:strRef>
          </c:tx>
          <c:spPr>
            <a:solidFill>
              <a:srgbClr val="76717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Folyósítások_ingtípus!$R$75:$Y$75</c:f>
              <c:numCache>
                <c:formatCode>#,##0.00</c:formatCode>
                <c:ptCount val="8"/>
                <c:pt idx="0">
                  <c:v>19.918075000000002</c:v>
                </c:pt>
                <c:pt idx="1">
                  <c:v>9.6760479999999998</c:v>
                </c:pt>
                <c:pt idx="2">
                  <c:v>6.7739289999999999</c:v>
                </c:pt>
                <c:pt idx="3">
                  <c:v>4.9205570000000005</c:v>
                </c:pt>
                <c:pt idx="4">
                  <c:v>5.2951170000000003</c:v>
                </c:pt>
                <c:pt idx="5">
                  <c:v>8.4224609999999984</c:v>
                </c:pt>
                <c:pt idx="6">
                  <c:v>14.055925</c:v>
                </c:pt>
                <c:pt idx="7">
                  <c:v>7.5845522259999996</c:v>
                </c:pt>
              </c:numCache>
            </c:numRef>
          </c:val>
          <c:extLst>
            <c:ext xmlns:c16="http://schemas.microsoft.com/office/drawing/2014/chart" uri="{C3380CC4-5D6E-409C-BE32-E72D297353CC}">
              <c16:uniqueId val="{00000003-7535-481A-A42B-BB5BD61F2FC7}"/>
            </c:ext>
          </c:extLst>
        </c:ser>
        <c:ser>
          <c:idx val="5"/>
          <c:order val="4"/>
          <c:tx>
            <c:strRef>
              <c:f>Folyósítások_ingtípus!$P$77</c:f>
              <c:strCache>
                <c:ptCount val="1"/>
                <c:pt idx="0">
                  <c:v>Office - purchase</c:v>
                </c:pt>
              </c:strCache>
            </c:strRef>
          </c:tx>
          <c:spPr>
            <a:solidFill>
              <a:srgbClr val="A4BEF0"/>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Folyósítások_ingtípus!$R$77:$Y$77</c:f>
              <c:numCache>
                <c:formatCode>#,##0.00</c:formatCode>
                <c:ptCount val="8"/>
                <c:pt idx="0">
                  <c:v>1.3499400000000001</c:v>
                </c:pt>
                <c:pt idx="1">
                  <c:v>31.286999999999999</c:v>
                </c:pt>
                <c:pt idx="2">
                  <c:v>46.308055999999993</c:v>
                </c:pt>
                <c:pt idx="3">
                  <c:v>30.176120000000004</c:v>
                </c:pt>
                <c:pt idx="4">
                  <c:v>32.963000000000001</c:v>
                </c:pt>
                <c:pt idx="5">
                  <c:v>91.375100000000003</c:v>
                </c:pt>
                <c:pt idx="6">
                  <c:v>114.79027500000001</c:v>
                </c:pt>
                <c:pt idx="7">
                  <c:v>129.58890599999998</c:v>
                </c:pt>
              </c:numCache>
            </c:numRef>
          </c:val>
          <c:extLst>
            <c:ext xmlns:c16="http://schemas.microsoft.com/office/drawing/2014/chart" uri="{C3380CC4-5D6E-409C-BE32-E72D297353CC}">
              <c16:uniqueId val="{00000004-7535-481A-A42B-BB5BD61F2FC7}"/>
            </c:ext>
          </c:extLst>
        </c:ser>
        <c:ser>
          <c:idx val="6"/>
          <c:order val="5"/>
          <c:tx>
            <c:strRef>
              <c:f>Folyósítások_ingtípus!$P$78</c:f>
              <c:strCache>
                <c:ptCount val="1"/>
                <c:pt idx="0">
                  <c:v>Hotel - purchase</c:v>
                </c:pt>
              </c:strCache>
            </c:strRef>
          </c:tx>
          <c:spPr>
            <a:solidFill>
              <a:srgbClr val="A9D18E"/>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Folyósítások_ingtípus!$R$78:$Y$78</c:f>
              <c:numCache>
                <c:formatCode>#,##0.00</c:formatCode>
                <c:ptCount val="8"/>
                <c:pt idx="0">
                  <c:v>0.249</c:v>
                </c:pt>
                <c:pt idx="1">
                  <c:v>0.57547999999999999</c:v>
                </c:pt>
                <c:pt idx="2">
                  <c:v>4.2890000000000006</c:v>
                </c:pt>
                <c:pt idx="3">
                  <c:v>3.278</c:v>
                </c:pt>
                <c:pt idx="4">
                  <c:v>2.9430000000000001</c:v>
                </c:pt>
                <c:pt idx="5">
                  <c:v>2.6379999999999999</c:v>
                </c:pt>
                <c:pt idx="6">
                  <c:v>10.704800000000001</c:v>
                </c:pt>
                <c:pt idx="7">
                  <c:v>21.823880000000003</c:v>
                </c:pt>
              </c:numCache>
            </c:numRef>
          </c:val>
          <c:extLst>
            <c:ext xmlns:c16="http://schemas.microsoft.com/office/drawing/2014/chart" uri="{C3380CC4-5D6E-409C-BE32-E72D297353CC}">
              <c16:uniqueId val="{00000005-7535-481A-A42B-BB5BD61F2FC7}"/>
            </c:ext>
          </c:extLst>
        </c:ser>
        <c:ser>
          <c:idx val="8"/>
          <c:order val="6"/>
          <c:tx>
            <c:strRef>
              <c:f>Folyósítások_ingtípus!$P$80</c:f>
              <c:strCache>
                <c:ptCount val="1"/>
                <c:pt idx="0">
                  <c:v>Industrial - purchase</c:v>
                </c:pt>
              </c:strCache>
            </c:strRef>
          </c:tx>
          <c:spPr>
            <a:solidFill>
              <a:srgbClr val="FFCD61"/>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Folyósítások_ingtípus!$R$80:$Y$80</c:f>
              <c:numCache>
                <c:formatCode>#,##0.00</c:formatCode>
                <c:ptCount val="8"/>
                <c:pt idx="0">
                  <c:v>3.3275839999999999</c:v>
                </c:pt>
                <c:pt idx="1">
                  <c:v>1.4929999999999999</c:v>
                </c:pt>
                <c:pt idx="2">
                  <c:v>8.4466719999999995</c:v>
                </c:pt>
                <c:pt idx="3">
                  <c:v>1.3670420000000001</c:v>
                </c:pt>
                <c:pt idx="4">
                  <c:v>14.057407000000001</c:v>
                </c:pt>
                <c:pt idx="5">
                  <c:v>15.987979000000001</c:v>
                </c:pt>
                <c:pt idx="6">
                  <c:v>16.278023000000001</c:v>
                </c:pt>
                <c:pt idx="7">
                  <c:v>38.077373000000001</c:v>
                </c:pt>
              </c:numCache>
            </c:numRef>
          </c:val>
          <c:extLst>
            <c:ext xmlns:c16="http://schemas.microsoft.com/office/drawing/2014/chart" uri="{C3380CC4-5D6E-409C-BE32-E72D297353CC}">
              <c16:uniqueId val="{00000006-7535-481A-A42B-BB5BD61F2FC7}"/>
            </c:ext>
          </c:extLst>
        </c:ser>
        <c:ser>
          <c:idx val="9"/>
          <c:order val="7"/>
          <c:tx>
            <c:strRef>
              <c:f>Folyósítások_ingtípus!$P$81</c:f>
              <c:strCache>
                <c:ptCount val="1"/>
                <c:pt idx="0">
                  <c:v>Other - purchase</c:v>
                </c:pt>
              </c:strCache>
            </c:strRef>
          </c:tx>
          <c:spPr>
            <a:solidFill>
              <a:srgbClr val="AFABAB"/>
            </a:solidFill>
            <a:ln>
              <a:noFill/>
            </a:ln>
            <a:effectLst/>
          </c:spPr>
          <c:invertIfNegative val="0"/>
          <c:cat>
            <c:numRef>
              <c:f>Folyósítások_ingtípus!$R$70:$Y$70</c:f>
              <c:numCache>
                <c:formatCode>General</c:formatCode>
                <c:ptCount val="8"/>
                <c:pt idx="0">
                  <c:v>2011</c:v>
                </c:pt>
                <c:pt idx="1">
                  <c:v>2012</c:v>
                </c:pt>
                <c:pt idx="2">
                  <c:v>2013</c:v>
                </c:pt>
                <c:pt idx="3">
                  <c:v>2014</c:v>
                </c:pt>
                <c:pt idx="4">
                  <c:v>2015</c:v>
                </c:pt>
                <c:pt idx="5">
                  <c:v>2016</c:v>
                </c:pt>
                <c:pt idx="6">
                  <c:v>2017</c:v>
                </c:pt>
                <c:pt idx="7">
                  <c:v>2018</c:v>
                </c:pt>
              </c:numCache>
            </c:numRef>
          </c:cat>
          <c:val>
            <c:numRef>
              <c:f>Folyósítások_ingtípus!$R$81:$Y$81</c:f>
              <c:numCache>
                <c:formatCode>#,##0.00</c:formatCode>
                <c:ptCount val="8"/>
                <c:pt idx="0">
                  <c:v>11.028119999999999</c:v>
                </c:pt>
                <c:pt idx="1">
                  <c:v>1.6133579999999998</c:v>
                </c:pt>
                <c:pt idx="2">
                  <c:v>10.843800999999999</c:v>
                </c:pt>
                <c:pt idx="3">
                  <c:v>22.245000000000001</c:v>
                </c:pt>
                <c:pt idx="4">
                  <c:v>18.061059999999998</c:v>
                </c:pt>
                <c:pt idx="5">
                  <c:v>8.9590899999999998</c:v>
                </c:pt>
                <c:pt idx="6">
                  <c:v>15.402827000000002</c:v>
                </c:pt>
                <c:pt idx="7">
                  <c:v>10.145516000000001</c:v>
                </c:pt>
              </c:numCache>
            </c:numRef>
          </c:val>
          <c:extLst>
            <c:ext xmlns:c16="http://schemas.microsoft.com/office/drawing/2014/chart" uri="{C3380CC4-5D6E-409C-BE32-E72D297353CC}">
              <c16:uniqueId val="{00000007-7535-481A-A42B-BB5BD61F2FC7}"/>
            </c:ext>
          </c:extLst>
        </c:ser>
        <c:dLbls>
          <c:showLegendKey val="0"/>
          <c:showVal val="0"/>
          <c:showCatName val="0"/>
          <c:showSerName val="0"/>
          <c:showPercent val="0"/>
          <c:showBubbleSize val="0"/>
        </c:dLbls>
        <c:gapWidth val="80"/>
        <c:overlap val="100"/>
        <c:axId val="1084033080"/>
        <c:axId val="1084043904"/>
      </c:barChart>
      <c:lineChart>
        <c:grouping val="standard"/>
        <c:varyColors val="0"/>
        <c:ser>
          <c:idx val="7"/>
          <c:order val="8"/>
          <c:tx>
            <c:strRef>
              <c:f>Folyósítások_ingtípus!$P$84</c:f>
              <c:strCache>
                <c:ptCount val="1"/>
                <c:pt idx="0">
                  <c:v>Ratio of loans for purchase (rhs)</c:v>
                </c:pt>
              </c:strCache>
            </c:strRef>
          </c:tx>
          <c:spPr>
            <a:ln w="28575" cap="rnd">
              <a:solidFill>
                <a:schemeClr val="accent2">
                  <a:lumMod val="60000"/>
                </a:schemeClr>
              </a:solidFill>
              <a:round/>
            </a:ln>
            <a:effectLst/>
          </c:spPr>
          <c:marker>
            <c:symbol val="none"/>
          </c:marker>
          <c:val>
            <c:numRef>
              <c:f>Folyósítások_ingtípus!$R$84:$Y$84</c:f>
              <c:numCache>
                <c:formatCode>#,##0.00</c:formatCode>
                <c:ptCount val="8"/>
                <c:pt idx="0">
                  <c:v>10.8383036493617</c:v>
                </c:pt>
                <c:pt idx="1">
                  <c:v>26.495973985953569</c:v>
                </c:pt>
                <c:pt idx="2">
                  <c:v>45.825143468620993</c:v>
                </c:pt>
                <c:pt idx="3">
                  <c:v>45.110361657657933</c:v>
                </c:pt>
                <c:pt idx="4">
                  <c:v>41.077235124681351</c:v>
                </c:pt>
                <c:pt idx="5">
                  <c:v>50.458634230758001</c:v>
                </c:pt>
                <c:pt idx="6">
                  <c:v>58.509531459840694</c:v>
                </c:pt>
                <c:pt idx="7">
                  <c:v>51.531779286346932</c:v>
                </c:pt>
              </c:numCache>
            </c:numRef>
          </c:val>
          <c:smooth val="0"/>
          <c:extLst>
            <c:ext xmlns:c16="http://schemas.microsoft.com/office/drawing/2014/chart" uri="{C3380CC4-5D6E-409C-BE32-E72D297353CC}">
              <c16:uniqueId val="{00000008-7535-481A-A42B-BB5BD61F2FC7}"/>
            </c:ext>
          </c:extLst>
        </c:ser>
        <c:ser>
          <c:idx val="10"/>
          <c:order val="9"/>
          <c:tx>
            <c:strRef>
              <c:f>Folyósítások_ingtípus!$P$85</c:f>
              <c:strCache>
                <c:ptCount val="1"/>
                <c:pt idx="0">
                  <c:v>Ratio of loans in foreign currency (rhs)</c:v>
                </c:pt>
              </c:strCache>
            </c:strRef>
          </c:tx>
          <c:spPr>
            <a:ln w="28575" cap="rnd">
              <a:solidFill>
                <a:schemeClr val="accent5">
                  <a:lumMod val="60000"/>
                </a:schemeClr>
              </a:solidFill>
              <a:round/>
            </a:ln>
            <a:effectLst/>
          </c:spPr>
          <c:marker>
            <c:symbol val="none"/>
          </c:marker>
          <c:val>
            <c:numRef>
              <c:f>Folyósítások_ingtípus!$R$85:$Y$85</c:f>
              <c:numCache>
                <c:formatCode>#,##0.00</c:formatCode>
                <c:ptCount val="8"/>
                <c:pt idx="0">
                  <c:v>81.910907781069582</c:v>
                </c:pt>
                <c:pt idx="1">
                  <c:v>93.276231109246822</c:v>
                </c:pt>
                <c:pt idx="2">
                  <c:v>67.964636583436615</c:v>
                </c:pt>
                <c:pt idx="3">
                  <c:v>86.265993101879616</c:v>
                </c:pt>
                <c:pt idx="4">
                  <c:v>78.538266623229831</c:v>
                </c:pt>
                <c:pt idx="5">
                  <c:v>77.669500368526514</c:v>
                </c:pt>
                <c:pt idx="6">
                  <c:v>81.080448405326052</c:v>
                </c:pt>
                <c:pt idx="7">
                  <c:v>82.28211411181303</c:v>
                </c:pt>
              </c:numCache>
            </c:numRef>
          </c:val>
          <c:smooth val="0"/>
          <c:extLst>
            <c:ext xmlns:c16="http://schemas.microsoft.com/office/drawing/2014/chart" uri="{C3380CC4-5D6E-409C-BE32-E72D297353CC}">
              <c16:uniqueId val="{00000009-7535-481A-A42B-BB5BD61F2FC7}"/>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max val="400"/>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33080"/>
        <c:crosses val="autoZero"/>
        <c:crossBetween val="between"/>
        <c:majorUnit val="5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269263888888887"/>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crossAx val="1084048168"/>
        <c:crosses val="max"/>
        <c:crossBetween val="between"/>
        <c:majorUnit val="25"/>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1.8422361111111112E-2"/>
          <c:y val="0.69932407407407404"/>
          <c:w val="0.96491902777777783"/>
          <c:h val="0.2865648148148148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49361111111111E-2"/>
          <c:y val="4.8836296296296287E-2"/>
          <c:w val="0.84854055555555552"/>
          <c:h val="0.53105666666666662"/>
        </c:manualLayout>
      </c:layout>
      <c:barChart>
        <c:barDir val="col"/>
        <c:grouping val="stacked"/>
        <c:varyColors val="0"/>
        <c:ser>
          <c:idx val="0"/>
          <c:order val="0"/>
          <c:tx>
            <c:strRef>
              <c:f>Folyósítások_ingtípus!$P$71</c:f>
              <c:strCache>
                <c:ptCount val="1"/>
                <c:pt idx="0">
                  <c:v>Office - development</c:v>
                </c:pt>
              </c:strCache>
            </c:strRef>
          </c:tx>
          <c:spPr>
            <a:solidFill>
              <a:schemeClr val="tx2">
                <a:lumMod val="90000"/>
                <a:lumOff val="1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Folyósítások_ingtípus!$R$13:$AW$13</c:f>
              <c:numCache>
                <c:formatCode>#,##0.00</c:formatCode>
                <c:ptCount val="32"/>
                <c:pt idx="0">
                  <c:v>7.1863000000000001</c:v>
                </c:pt>
                <c:pt idx="1">
                  <c:v>24.100999999999999</c:v>
                </c:pt>
                <c:pt idx="2">
                  <c:v>21.024000000000001</c:v>
                </c:pt>
                <c:pt idx="3">
                  <c:v>45.818400000000004</c:v>
                </c:pt>
                <c:pt idx="4">
                  <c:v>6.8940000000000001</c:v>
                </c:pt>
                <c:pt idx="5">
                  <c:v>44.192938000000005</c:v>
                </c:pt>
                <c:pt idx="6">
                  <c:v>3.2921269999999998</c:v>
                </c:pt>
                <c:pt idx="7">
                  <c:v>17.994005000000001</c:v>
                </c:pt>
                <c:pt idx="8">
                  <c:v>3.7696709999999998</c:v>
                </c:pt>
                <c:pt idx="9">
                  <c:v>18.109241000000001</c:v>
                </c:pt>
                <c:pt idx="10">
                  <c:v>25.260337</c:v>
                </c:pt>
                <c:pt idx="11">
                  <c:v>2.1436550000000003</c:v>
                </c:pt>
                <c:pt idx="12">
                  <c:v>7.595491</c:v>
                </c:pt>
                <c:pt idx="13">
                  <c:v>29.015999999999998</c:v>
                </c:pt>
                <c:pt idx="14">
                  <c:v>0.73099999999999998</c:v>
                </c:pt>
                <c:pt idx="15">
                  <c:v>17.358000000000001</c:v>
                </c:pt>
                <c:pt idx="16">
                  <c:v>22.570599999999999</c:v>
                </c:pt>
                <c:pt idx="17">
                  <c:v>21.611000000000001</c:v>
                </c:pt>
                <c:pt idx="18">
                  <c:v>1.9990940000000001</c:v>
                </c:pt>
                <c:pt idx="19">
                  <c:v>21.341999999999999</c:v>
                </c:pt>
                <c:pt idx="20">
                  <c:v>13.205</c:v>
                </c:pt>
                <c:pt idx="21">
                  <c:v>11.407</c:v>
                </c:pt>
                <c:pt idx="22">
                  <c:v>18.820736</c:v>
                </c:pt>
                <c:pt idx="23">
                  <c:v>12.282999999999999</c:v>
                </c:pt>
                <c:pt idx="24">
                  <c:v>10.263038</c:v>
                </c:pt>
                <c:pt idx="25">
                  <c:v>11.59</c:v>
                </c:pt>
                <c:pt idx="26">
                  <c:v>13.355117</c:v>
                </c:pt>
                <c:pt idx="27">
                  <c:v>15.529502000000001</c:v>
                </c:pt>
                <c:pt idx="28">
                  <c:v>16.568999999999999</c:v>
                </c:pt>
                <c:pt idx="29">
                  <c:v>28.908883999999997</c:v>
                </c:pt>
                <c:pt idx="30">
                  <c:v>16.349</c:v>
                </c:pt>
                <c:pt idx="31">
                  <c:v>56.584830000000004</c:v>
                </c:pt>
              </c:numCache>
            </c:numRef>
          </c:val>
          <c:extLst>
            <c:ext xmlns:c16="http://schemas.microsoft.com/office/drawing/2014/chart" uri="{C3380CC4-5D6E-409C-BE32-E72D297353CC}">
              <c16:uniqueId val="{00000000-FD18-40B5-ABEB-EB86FE499583}"/>
            </c:ext>
          </c:extLst>
        </c:ser>
        <c:ser>
          <c:idx val="1"/>
          <c:order val="1"/>
          <c:tx>
            <c:strRef>
              <c:f>Folyósítások_ingtípus!$P$72</c:f>
              <c:strCache>
                <c:ptCount val="1"/>
                <c:pt idx="0">
                  <c:v>Hotel - development</c:v>
                </c:pt>
              </c:strCache>
            </c:strRef>
          </c:tx>
          <c:spPr>
            <a:solidFill>
              <a:schemeClr val="accent6">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Folyósítások_ingtípus!$R$14:$AW$14</c:f>
              <c:numCache>
                <c:formatCode>#,##0.00</c:formatCode>
                <c:ptCount val="32"/>
                <c:pt idx="0">
                  <c:v>3.3690010000000004</c:v>
                </c:pt>
                <c:pt idx="1">
                  <c:v>0.93281899999999995</c:v>
                </c:pt>
                <c:pt idx="2">
                  <c:v>2.0710000000000002</c:v>
                </c:pt>
                <c:pt idx="3">
                  <c:v>2.266</c:v>
                </c:pt>
                <c:pt idx="4">
                  <c:v>0.437</c:v>
                </c:pt>
                <c:pt idx="5">
                  <c:v>2.9980000000000002</c:v>
                </c:pt>
                <c:pt idx="6">
                  <c:v>0.33</c:v>
                </c:pt>
                <c:pt idx="7">
                  <c:v>3.089</c:v>
                </c:pt>
                <c:pt idx="8">
                  <c:v>5.8999999999999997E-2</c:v>
                </c:pt>
                <c:pt idx="9">
                  <c:v>0.874</c:v>
                </c:pt>
                <c:pt idx="10">
                  <c:v>4.4020000000000001</c:v>
                </c:pt>
                <c:pt idx="11">
                  <c:v>0.84399999999999997</c:v>
                </c:pt>
                <c:pt idx="12">
                  <c:v>0.109016</c:v>
                </c:pt>
                <c:pt idx="13">
                  <c:v>0.13200000000000001</c:v>
                </c:pt>
                <c:pt idx="14">
                  <c:v>0.13136500000000001</c:v>
                </c:pt>
                <c:pt idx="15">
                  <c:v>0.65576099999999993</c:v>
                </c:pt>
                <c:pt idx="16">
                  <c:v>3.0762879999999999</c:v>
                </c:pt>
                <c:pt idx="17">
                  <c:v>0.67428500000000002</c:v>
                </c:pt>
                <c:pt idx="18">
                  <c:v>3.7959999999999998</c:v>
                </c:pt>
                <c:pt idx="19">
                  <c:v>2.8759999999999999</c:v>
                </c:pt>
                <c:pt idx="20">
                  <c:v>0.13600000000000001</c:v>
                </c:pt>
                <c:pt idx="21">
                  <c:v>1.1893860000000001</c:v>
                </c:pt>
                <c:pt idx="22">
                  <c:v>16.798999999999999</c:v>
                </c:pt>
                <c:pt idx="23">
                  <c:v>4.42347</c:v>
                </c:pt>
                <c:pt idx="24">
                  <c:v>3.4706452410000002</c:v>
                </c:pt>
                <c:pt idx="25">
                  <c:v>10.946</c:v>
                </c:pt>
                <c:pt idx="26">
                  <c:v>9.2439999999999998</c:v>
                </c:pt>
                <c:pt idx="27">
                  <c:v>4.8455940000000002</c:v>
                </c:pt>
                <c:pt idx="28">
                  <c:v>6.8319999999999999</c:v>
                </c:pt>
                <c:pt idx="29">
                  <c:v>9.8130000000000006</c:v>
                </c:pt>
                <c:pt idx="30">
                  <c:v>4.2990000000000004</c:v>
                </c:pt>
                <c:pt idx="31">
                  <c:v>6.5060000000000002</c:v>
                </c:pt>
              </c:numCache>
            </c:numRef>
          </c:val>
          <c:extLst>
            <c:ext xmlns:c16="http://schemas.microsoft.com/office/drawing/2014/chart" uri="{C3380CC4-5D6E-409C-BE32-E72D297353CC}">
              <c16:uniqueId val="{00000001-FD18-40B5-ABEB-EB86FE499583}"/>
            </c:ext>
          </c:extLst>
        </c:ser>
        <c:ser>
          <c:idx val="3"/>
          <c:order val="2"/>
          <c:tx>
            <c:strRef>
              <c:f>Folyósítások_ingtípus!$P$74</c:f>
              <c:strCache>
                <c:ptCount val="1"/>
                <c:pt idx="0">
                  <c:v>Industrial - development</c:v>
                </c:pt>
              </c:strCache>
            </c:strRef>
          </c:tx>
          <c:spPr>
            <a:solidFill>
              <a:schemeClr val="accent4"/>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Folyósítások_ingtípus!$R$16:$AW$16</c:f>
              <c:numCache>
                <c:formatCode>#,##0.00</c:formatCode>
                <c:ptCount val="32"/>
                <c:pt idx="0">
                  <c:v>0.61461699999999997</c:v>
                </c:pt>
                <c:pt idx="1">
                  <c:v>1.4955699999999998</c:v>
                </c:pt>
                <c:pt idx="2">
                  <c:v>2.2807140000000001</c:v>
                </c:pt>
                <c:pt idx="3">
                  <c:v>0.173959</c:v>
                </c:pt>
                <c:pt idx="4">
                  <c:v>1.874914</c:v>
                </c:pt>
                <c:pt idx="5">
                  <c:v>1.4013610000000001</c:v>
                </c:pt>
                <c:pt idx="6">
                  <c:v>0.61779200000000001</c:v>
                </c:pt>
                <c:pt idx="7">
                  <c:v>4.2119070000000001</c:v>
                </c:pt>
                <c:pt idx="8">
                  <c:v>3.972715</c:v>
                </c:pt>
                <c:pt idx="9">
                  <c:v>4.7089999999999996</c:v>
                </c:pt>
                <c:pt idx="10">
                  <c:v>1.7087249999999998</c:v>
                </c:pt>
                <c:pt idx="11">
                  <c:v>9.9953310000000002</c:v>
                </c:pt>
                <c:pt idx="12">
                  <c:v>1.7167670000000002</c:v>
                </c:pt>
                <c:pt idx="13">
                  <c:v>0.82997699999999996</c:v>
                </c:pt>
                <c:pt idx="14">
                  <c:v>8.6615999999999999E-2</c:v>
                </c:pt>
                <c:pt idx="15">
                  <c:v>6.1547340000000004</c:v>
                </c:pt>
                <c:pt idx="16">
                  <c:v>1.407</c:v>
                </c:pt>
                <c:pt idx="17">
                  <c:v>2.7429999999999999</c:v>
                </c:pt>
                <c:pt idx="18">
                  <c:v>2.697959</c:v>
                </c:pt>
                <c:pt idx="19">
                  <c:v>7.4885669999999998</c:v>
                </c:pt>
                <c:pt idx="20">
                  <c:v>3.7926840000000004</c:v>
                </c:pt>
                <c:pt idx="21">
                  <c:v>14.770899999999999</c:v>
                </c:pt>
                <c:pt idx="22">
                  <c:v>2.2589999999999999</c:v>
                </c:pt>
                <c:pt idx="23">
                  <c:v>9.2889999999999997</c:v>
                </c:pt>
                <c:pt idx="24">
                  <c:v>5.3279499999999995</c:v>
                </c:pt>
                <c:pt idx="25">
                  <c:v>4.3760000000000003</c:v>
                </c:pt>
                <c:pt idx="26">
                  <c:v>5.57294</c:v>
                </c:pt>
                <c:pt idx="27">
                  <c:v>2.8803899999999998</c:v>
                </c:pt>
                <c:pt idx="28">
                  <c:v>6.3279830000000006</c:v>
                </c:pt>
                <c:pt idx="29">
                  <c:v>9.4115629999999992</c:v>
                </c:pt>
                <c:pt idx="30">
                  <c:v>17.697714999999999</c:v>
                </c:pt>
                <c:pt idx="31">
                  <c:v>0.88382899999999998</c:v>
                </c:pt>
              </c:numCache>
            </c:numRef>
          </c:val>
          <c:extLst>
            <c:ext xmlns:c16="http://schemas.microsoft.com/office/drawing/2014/chart" uri="{C3380CC4-5D6E-409C-BE32-E72D297353CC}">
              <c16:uniqueId val="{00000002-FD18-40B5-ABEB-EB86FE499583}"/>
            </c:ext>
          </c:extLst>
        </c:ser>
        <c:ser>
          <c:idx val="4"/>
          <c:order val="3"/>
          <c:tx>
            <c:strRef>
              <c:f>Folyósítások_ingtípus!$P$75</c:f>
              <c:strCache>
                <c:ptCount val="1"/>
                <c:pt idx="0">
                  <c:v>Other - development</c:v>
                </c:pt>
              </c:strCache>
            </c:strRef>
          </c:tx>
          <c:spPr>
            <a:solidFill>
              <a:schemeClr val="bg2">
                <a:lumMod val="5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Folyósítások_ingtípus!$R$17:$AW$17</c:f>
              <c:numCache>
                <c:formatCode>#,##0.00</c:formatCode>
                <c:ptCount val="32"/>
                <c:pt idx="0">
                  <c:v>1.5979129999999999</c:v>
                </c:pt>
                <c:pt idx="1">
                  <c:v>5.2758720000000006</c:v>
                </c:pt>
                <c:pt idx="2">
                  <c:v>1.2141740000000001</c:v>
                </c:pt>
                <c:pt idx="3">
                  <c:v>11.830116</c:v>
                </c:pt>
                <c:pt idx="4">
                  <c:v>1.9889459999999999</c:v>
                </c:pt>
                <c:pt idx="5">
                  <c:v>0.71213300000000002</c:v>
                </c:pt>
                <c:pt idx="6">
                  <c:v>2.1847399999999997</c:v>
                </c:pt>
                <c:pt idx="7">
                  <c:v>4.7902290000000001</c:v>
                </c:pt>
                <c:pt idx="8">
                  <c:v>1.675854</c:v>
                </c:pt>
                <c:pt idx="9">
                  <c:v>1.1914169999999999</c:v>
                </c:pt>
                <c:pt idx="10">
                  <c:v>2.5465940000000002</c:v>
                </c:pt>
                <c:pt idx="11">
                  <c:v>1.3600640000000002</c:v>
                </c:pt>
                <c:pt idx="12">
                  <c:v>1.0361130000000001</c:v>
                </c:pt>
                <c:pt idx="13">
                  <c:v>0.66300000000000003</c:v>
                </c:pt>
                <c:pt idx="14">
                  <c:v>1.996189</c:v>
                </c:pt>
                <c:pt idx="15">
                  <c:v>1.2252550000000002</c:v>
                </c:pt>
                <c:pt idx="16">
                  <c:v>1.6199839999999999</c:v>
                </c:pt>
                <c:pt idx="17">
                  <c:v>1.498734</c:v>
                </c:pt>
                <c:pt idx="18">
                  <c:v>1.881613</c:v>
                </c:pt>
                <c:pt idx="19">
                  <c:v>0.29478599999999999</c:v>
                </c:pt>
                <c:pt idx="20">
                  <c:v>0.471026</c:v>
                </c:pt>
                <c:pt idx="21">
                  <c:v>1.2415769999999999</c:v>
                </c:pt>
                <c:pt idx="22">
                  <c:v>4.3249449999999996</c:v>
                </c:pt>
                <c:pt idx="23">
                  <c:v>2.3849130000000001</c:v>
                </c:pt>
                <c:pt idx="24">
                  <c:v>1.6088030000000002</c:v>
                </c:pt>
                <c:pt idx="25">
                  <c:v>6.1046839999999998</c:v>
                </c:pt>
                <c:pt idx="26">
                  <c:v>2.4650889999999999</c:v>
                </c:pt>
                <c:pt idx="27">
                  <c:v>3.8773490000000002</c:v>
                </c:pt>
                <c:pt idx="28">
                  <c:v>2.9371782259999999</c:v>
                </c:pt>
                <c:pt idx="29">
                  <c:v>2.3860000000000001</c:v>
                </c:pt>
                <c:pt idx="30">
                  <c:v>0.99457399999999996</c:v>
                </c:pt>
                <c:pt idx="31">
                  <c:v>1.2667999999999999</c:v>
                </c:pt>
              </c:numCache>
            </c:numRef>
          </c:val>
          <c:extLst>
            <c:ext xmlns:c16="http://schemas.microsoft.com/office/drawing/2014/chart" uri="{C3380CC4-5D6E-409C-BE32-E72D297353CC}">
              <c16:uniqueId val="{00000003-FD18-40B5-ABEB-EB86FE499583}"/>
            </c:ext>
          </c:extLst>
        </c:ser>
        <c:ser>
          <c:idx val="5"/>
          <c:order val="4"/>
          <c:tx>
            <c:strRef>
              <c:f>Folyósítások_ingtípus!$P$77</c:f>
              <c:strCache>
                <c:ptCount val="1"/>
                <c:pt idx="0">
                  <c:v>Office - purchase</c:v>
                </c:pt>
              </c:strCache>
            </c:strRef>
          </c:tx>
          <c:spPr>
            <a:solidFill>
              <a:schemeClr val="tx2">
                <a:lumMod val="25000"/>
                <a:lumOff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Folyósítások_ingtípus!$R$19:$AW$19</c:f>
              <c:numCache>
                <c:formatCode>#,##0.00</c:formatCode>
                <c:ptCount val="32"/>
                <c:pt idx="0">
                  <c:v>0.25588100000000003</c:v>
                </c:pt>
                <c:pt idx="1">
                  <c:v>6.8299000000000012E-2</c:v>
                </c:pt>
                <c:pt idx="2">
                  <c:v>0.64100000000000001</c:v>
                </c:pt>
                <c:pt idx="3">
                  <c:v>0.38475999999999999</c:v>
                </c:pt>
                <c:pt idx="4">
                  <c:v>10.331</c:v>
                </c:pt>
                <c:pt idx="5">
                  <c:v>8.5470000000000006</c:v>
                </c:pt>
                <c:pt idx="6">
                  <c:v>0.3</c:v>
                </c:pt>
                <c:pt idx="7">
                  <c:v>12.109</c:v>
                </c:pt>
                <c:pt idx="8">
                  <c:v>14.952999999999999</c:v>
                </c:pt>
                <c:pt idx="9">
                  <c:v>8.3960000000000008</c:v>
                </c:pt>
                <c:pt idx="10">
                  <c:v>11.820056000000001</c:v>
                </c:pt>
                <c:pt idx="11">
                  <c:v>11.138999999999999</c:v>
                </c:pt>
                <c:pt idx="12">
                  <c:v>10.365120000000001</c:v>
                </c:pt>
                <c:pt idx="13">
                  <c:v>9.6470000000000002</c:v>
                </c:pt>
                <c:pt idx="14">
                  <c:v>0.76300000000000001</c:v>
                </c:pt>
                <c:pt idx="15">
                  <c:v>9.4009999999999998</c:v>
                </c:pt>
                <c:pt idx="16">
                  <c:v>3.573</c:v>
                </c:pt>
                <c:pt idx="17">
                  <c:v>8.7999999999999995E-2</c:v>
                </c:pt>
                <c:pt idx="18">
                  <c:v>18.25</c:v>
                </c:pt>
                <c:pt idx="19">
                  <c:v>11.052</c:v>
                </c:pt>
                <c:pt idx="20">
                  <c:v>11.079000000000001</c:v>
                </c:pt>
                <c:pt idx="21">
                  <c:v>8.1709999999999994</c:v>
                </c:pt>
                <c:pt idx="22">
                  <c:v>36.889000000000003</c:v>
                </c:pt>
                <c:pt idx="23">
                  <c:v>35.2361</c:v>
                </c:pt>
                <c:pt idx="24">
                  <c:v>37.898000000000003</c:v>
                </c:pt>
                <c:pt idx="25">
                  <c:v>16.466000000000001</c:v>
                </c:pt>
                <c:pt idx="26">
                  <c:v>15.856375</c:v>
                </c:pt>
                <c:pt idx="27">
                  <c:v>44.569900000000004</c:v>
                </c:pt>
                <c:pt idx="28">
                  <c:v>20.088000000000001</c:v>
                </c:pt>
                <c:pt idx="29">
                  <c:v>48.863191</c:v>
                </c:pt>
                <c:pt idx="30">
                  <c:v>39.566714999999995</c:v>
                </c:pt>
                <c:pt idx="31">
                  <c:v>21.071000000000002</c:v>
                </c:pt>
              </c:numCache>
            </c:numRef>
          </c:val>
          <c:extLst>
            <c:ext xmlns:c16="http://schemas.microsoft.com/office/drawing/2014/chart" uri="{C3380CC4-5D6E-409C-BE32-E72D297353CC}">
              <c16:uniqueId val="{00000004-FD18-40B5-ABEB-EB86FE499583}"/>
            </c:ext>
          </c:extLst>
        </c:ser>
        <c:ser>
          <c:idx val="6"/>
          <c:order val="5"/>
          <c:tx>
            <c:strRef>
              <c:f>Folyósítások_ingtípus!$P$78</c:f>
              <c:strCache>
                <c:ptCount val="1"/>
                <c:pt idx="0">
                  <c:v>Hotel - purchase</c:v>
                </c:pt>
              </c:strCache>
            </c:strRef>
          </c:tx>
          <c:spPr>
            <a:solidFill>
              <a:schemeClr val="accent6">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Folyósítások_ingtípus!$R$20:$AW$20</c:f>
              <c:numCache>
                <c:formatCode>#,##0.00</c:formatCode>
                <c:ptCount val="32"/>
                <c:pt idx="0">
                  <c:v>0.249</c:v>
                </c:pt>
                <c:pt idx="1">
                  <c:v>0</c:v>
                </c:pt>
                <c:pt idx="2">
                  <c:v>0</c:v>
                </c:pt>
                <c:pt idx="3">
                  <c:v>0</c:v>
                </c:pt>
                <c:pt idx="4">
                  <c:v>0.39800000000000002</c:v>
                </c:pt>
                <c:pt idx="5">
                  <c:v>0.17748</c:v>
                </c:pt>
                <c:pt idx="6">
                  <c:v>0</c:v>
                </c:pt>
                <c:pt idx="7">
                  <c:v>0</c:v>
                </c:pt>
                <c:pt idx="8">
                  <c:v>6.6000000000000003E-2</c:v>
                </c:pt>
                <c:pt idx="9">
                  <c:v>0</c:v>
                </c:pt>
                <c:pt idx="10">
                  <c:v>4.2220000000000004</c:v>
                </c:pt>
                <c:pt idx="11">
                  <c:v>1E-3</c:v>
                </c:pt>
                <c:pt idx="12">
                  <c:v>0</c:v>
                </c:pt>
                <c:pt idx="13">
                  <c:v>0</c:v>
                </c:pt>
                <c:pt idx="14">
                  <c:v>1.9119999999999999</c:v>
                </c:pt>
                <c:pt idx="15">
                  <c:v>1.3660000000000001</c:v>
                </c:pt>
                <c:pt idx="16">
                  <c:v>0</c:v>
                </c:pt>
                <c:pt idx="17">
                  <c:v>0</c:v>
                </c:pt>
                <c:pt idx="18">
                  <c:v>2.9430000000000001</c:v>
                </c:pt>
                <c:pt idx="19">
                  <c:v>0</c:v>
                </c:pt>
                <c:pt idx="20">
                  <c:v>0</c:v>
                </c:pt>
                <c:pt idx="21">
                  <c:v>0</c:v>
                </c:pt>
                <c:pt idx="22">
                  <c:v>2.016</c:v>
                </c:pt>
                <c:pt idx="23">
                  <c:v>0.622</c:v>
                </c:pt>
                <c:pt idx="24">
                  <c:v>0.88479999999999992</c:v>
                </c:pt>
                <c:pt idx="25">
                  <c:v>4.9130000000000003</c:v>
                </c:pt>
                <c:pt idx="26">
                  <c:v>1.2270000000000001</c:v>
                </c:pt>
                <c:pt idx="27">
                  <c:v>3.68</c:v>
                </c:pt>
                <c:pt idx="28">
                  <c:v>0.35199999999999998</c:v>
                </c:pt>
                <c:pt idx="29">
                  <c:v>10.994999999999999</c:v>
                </c:pt>
                <c:pt idx="30">
                  <c:v>7.5888800000000005</c:v>
                </c:pt>
                <c:pt idx="31">
                  <c:v>2.8879999999999999</c:v>
                </c:pt>
              </c:numCache>
            </c:numRef>
          </c:val>
          <c:extLst>
            <c:ext xmlns:c16="http://schemas.microsoft.com/office/drawing/2014/chart" uri="{C3380CC4-5D6E-409C-BE32-E72D297353CC}">
              <c16:uniqueId val="{00000005-FD18-40B5-ABEB-EB86FE499583}"/>
            </c:ext>
          </c:extLst>
        </c:ser>
        <c:ser>
          <c:idx val="8"/>
          <c:order val="6"/>
          <c:tx>
            <c:strRef>
              <c:f>Folyósítások_ingtípus!$P$80</c:f>
              <c:strCache>
                <c:ptCount val="1"/>
                <c:pt idx="0">
                  <c:v>Industrial - purchase</c:v>
                </c:pt>
              </c:strCache>
            </c:strRef>
          </c:tx>
          <c:spPr>
            <a:solidFill>
              <a:schemeClr val="accent5">
                <a:lumMod val="60000"/>
                <a:lumOff val="40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Folyósítások_ingtípus!$R$22:$AW$22</c:f>
              <c:numCache>
                <c:formatCode>#,##0.00</c:formatCode>
                <c:ptCount val="32"/>
                <c:pt idx="0">
                  <c:v>1.9446669999999999</c:v>
                </c:pt>
                <c:pt idx="1">
                  <c:v>0.84104000000000001</c:v>
                </c:pt>
                <c:pt idx="2">
                  <c:v>0.307</c:v>
                </c:pt>
                <c:pt idx="3">
                  <c:v>0.234877</c:v>
                </c:pt>
                <c:pt idx="4">
                  <c:v>0.14899999999999999</c:v>
                </c:pt>
                <c:pt idx="5">
                  <c:v>0.69</c:v>
                </c:pt>
                <c:pt idx="6">
                  <c:v>0.14000000000000001</c:v>
                </c:pt>
                <c:pt idx="7">
                  <c:v>0.51400000000000001</c:v>
                </c:pt>
                <c:pt idx="8">
                  <c:v>0.14000000000000001</c:v>
                </c:pt>
                <c:pt idx="9">
                  <c:v>4.8299750000000001</c:v>
                </c:pt>
                <c:pt idx="10">
                  <c:v>2.651221</c:v>
                </c:pt>
                <c:pt idx="11">
                  <c:v>0.82547599999999999</c:v>
                </c:pt>
                <c:pt idx="12">
                  <c:v>0</c:v>
                </c:pt>
                <c:pt idx="13">
                  <c:v>0</c:v>
                </c:pt>
                <c:pt idx="14">
                  <c:v>2.042E-3</c:v>
                </c:pt>
                <c:pt idx="15">
                  <c:v>1.365</c:v>
                </c:pt>
                <c:pt idx="16">
                  <c:v>0.51400000000000001</c:v>
                </c:pt>
                <c:pt idx="17">
                  <c:v>0.48899999999999999</c:v>
                </c:pt>
                <c:pt idx="18">
                  <c:v>6.2076729999999998</c:v>
                </c:pt>
                <c:pt idx="19">
                  <c:v>6.8467340000000005</c:v>
                </c:pt>
                <c:pt idx="20">
                  <c:v>3.3454699999999997</c:v>
                </c:pt>
                <c:pt idx="21">
                  <c:v>7.4367430000000008</c:v>
                </c:pt>
                <c:pt idx="22">
                  <c:v>1.461727</c:v>
                </c:pt>
                <c:pt idx="23">
                  <c:v>3.7440390000000003</c:v>
                </c:pt>
                <c:pt idx="24">
                  <c:v>4.0975000000000004E-2</c:v>
                </c:pt>
                <c:pt idx="25">
                  <c:v>2.0675149999999998</c:v>
                </c:pt>
                <c:pt idx="26">
                  <c:v>5.7185200000000007</c:v>
                </c:pt>
                <c:pt idx="27">
                  <c:v>8.4510130000000014</c:v>
                </c:pt>
                <c:pt idx="28">
                  <c:v>21.703754</c:v>
                </c:pt>
                <c:pt idx="29">
                  <c:v>8.1039999999999992</c:v>
                </c:pt>
                <c:pt idx="30">
                  <c:v>7.0546189999999998</c:v>
                </c:pt>
                <c:pt idx="31">
                  <c:v>1.2150000000000001</c:v>
                </c:pt>
              </c:numCache>
            </c:numRef>
          </c:val>
          <c:extLst>
            <c:ext xmlns:c16="http://schemas.microsoft.com/office/drawing/2014/chart" uri="{C3380CC4-5D6E-409C-BE32-E72D297353CC}">
              <c16:uniqueId val="{00000006-FD18-40B5-ABEB-EB86FE499583}"/>
            </c:ext>
          </c:extLst>
        </c:ser>
        <c:ser>
          <c:idx val="9"/>
          <c:order val="7"/>
          <c:tx>
            <c:strRef>
              <c:f>Folyósítások_ingtípus!$P$81</c:f>
              <c:strCache>
                <c:ptCount val="1"/>
                <c:pt idx="0">
                  <c:v>Other - purchase</c:v>
                </c:pt>
              </c:strCache>
            </c:strRef>
          </c:tx>
          <c:spPr>
            <a:solidFill>
              <a:schemeClr val="bg2">
                <a:lumMod val="75000"/>
              </a:schemeClr>
            </a:solidFill>
            <a:ln>
              <a:noFill/>
            </a:ln>
            <a:effectLst/>
          </c:spPr>
          <c:invertIfNegative val="0"/>
          <c:cat>
            <c:strRef>
              <c:f>Folyósítások_ingtípus!$R$7:$AW$7</c:f>
              <c:strCache>
                <c:ptCount val="32"/>
                <c:pt idx="0">
                  <c:v>2011 Q1</c:v>
                </c:pt>
                <c:pt idx="1">
                  <c:v>Q2</c:v>
                </c:pt>
                <c:pt idx="2">
                  <c:v>Q3</c:v>
                </c:pt>
                <c:pt idx="3">
                  <c:v>Q4</c:v>
                </c:pt>
                <c:pt idx="4">
                  <c:v>2012 Q1</c:v>
                </c:pt>
                <c:pt idx="5">
                  <c:v>Q2</c:v>
                </c:pt>
                <c:pt idx="6">
                  <c:v>Q3</c:v>
                </c:pt>
                <c:pt idx="7">
                  <c:v>Q4</c:v>
                </c:pt>
                <c:pt idx="8">
                  <c:v>2013 Q1</c:v>
                </c:pt>
                <c:pt idx="9">
                  <c:v>Q2</c:v>
                </c:pt>
                <c:pt idx="10">
                  <c:v>Q3</c:v>
                </c:pt>
                <c:pt idx="11">
                  <c:v>Q4</c:v>
                </c:pt>
                <c:pt idx="12">
                  <c:v>2014 Q1</c:v>
                </c:pt>
                <c:pt idx="13">
                  <c:v>Q2</c:v>
                </c:pt>
                <c:pt idx="14">
                  <c:v>Q3</c:v>
                </c:pt>
                <c:pt idx="15">
                  <c:v>Q4</c:v>
                </c:pt>
                <c:pt idx="16">
                  <c:v>2015 Q1</c:v>
                </c:pt>
                <c:pt idx="17">
                  <c:v>Q2</c:v>
                </c:pt>
                <c:pt idx="18">
                  <c:v>Q3</c:v>
                </c:pt>
                <c:pt idx="19">
                  <c:v>Q4</c:v>
                </c:pt>
                <c:pt idx="20">
                  <c:v>2016 Q1</c:v>
                </c:pt>
                <c:pt idx="21">
                  <c:v>Q2</c:v>
                </c:pt>
                <c:pt idx="22">
                  <c:v>Q3</c:v>
                </c:pt>
                <c:pt idx="23">
                  <c:v>Q4</c:v>
                </c:pt>
                <c:pt idx="24">
                  <c:v>2017 Q1</c:v>
                </c:pt>
                <c:pt idx="25">
                  <c:v>Q2</c:v>
                </c:pt>
                <c:pt idx="26">
                  <c:v>Q3</c:v>
                </c:pt>
                <c:pt idx="27">
                  <c:v>Q4</c:v>
                </c:pt>
                <c:pt idx="28">
                  <c:v>2018 Q1</c:v>
                </c:pt>
                <c:pt idx="29">
                  <c:v>Q2</c:v>
                </c:pt>
                <c:pt idx="30">
                  <c:v>Q3</c:v>
                </c:pt>
                <c:pt idx="31">
                  <c:v>Q4</c:v>
                </c:pt>
              </c:strCache>
            </c:strRef>
          </c:cat>
          <c:val>
            <c:numRef>
              <c:f>Folyósítások_ingtípus!$R$23:$AW$23</c:f>
              <c:numCache>
                <c:formatCode>#,##0.00</c:formatCode>
                <c:ptCount val="32"/>
                <c:pt idx="0">
                  <c:v>1.5848119999999999</c:v>
                </c:pt>
                <c:pt idx="1">
                  <c:v>5.3113509999999993</c:v>
                </c:pt>
                <c:pt idx="2">
                  <c:v>1.568762</c:v>
                </c:pt>
                <c:pt idx="3">
                  <c:v>2.5631950000000003</c:v>
                </c:pt>
                <c:pt idx="4">
                  <c:v>0.39172299999999999</c:v>
                </c:pt>
                <c:pt idx="5">
                  <c:v>0.53757299999999997</c:v>
                </c:pt>
                <c:pt idx="6">
                  <c:v>0.35911000000000004</c:v>
                </c:pt>
                <c:pt idx="7">
                  <c:v>0.32495200000000002</c:v>
                </c:pt>
                <c:pt idx="8">
                  <c:v>2.2229859999999997</c:v>
                </c:pt>
                <c:pt idx="9">
                  <c:v>2.6209980000000002</c:v>
                </c:pt>
                <c:pt idx="10">
                  <c:v>4.5045299999999999</c:v>
                </c:pt>
                <c:pt idx="11">
                  <c:v>1.495287</c:v>
                </c:pt>
                <c:pt idx="12">
                  <c:v>0.41499999999999998</c:v>
                </c:pt>
                <c:pt idx="13">
                  <c:v>19.420000000000002</c:v>
                </c:pt>
                <c:pt idx="14">
                  <c:v>0.191</c:v>
                </c:pt>
                <c:pt idx="15">
                  <c:v>2.2189999999999999</c:v>
                </c:pt>
                <c:pt idx="16">
                  <c:v>0.85099999999999998</c:v>
                </c:pt>
                <c:pt idx="17">
                  <c:v>3.1890000000000001</c:v>
                </c:pt>
                <c:pt idx="18">
                  <c:v>2.4675599999999998</c:v>
                </c:pt>
                <c:pt idx="19">
                  <c:v>11.5535</c:v>
                </c:pt>
                <c:pt idx="20">
                  <c:v>1.45</c:v>
                </c:pt>
                <c:pt idx="21">
                  <c:v>3.64</c:v>
                </c:pt>
                <c:pt idx="22">
                  <c:v>2.5830199999999999</c:v>
                </c:pt>
                <c:pt idx="23">
                  <c:v>1.28607</c:v>
                </c:pt>
                <c:pt idx="24">
                  <c:v>2.3216640000000002</c:v>
                </c:pt>
                <c:pt idx="25">
                  <c:v>1.9744000000000002</c:v>
                </c:pt>
                <c:pt idx="26">
                  <c:v>8.9102000000000015</c:v>
                </c:pt>
                <c:pt idx="27">
                  <c:v>2.1965630000000003</c:v>
                </c:pt>
                <c:pt idx="28">
                  <c:v>3.331</c:v>
                </c:pt>
                <c:pt idx="29">
                  <c:v>1.627</c:v>
                </c:pt>
                <c:pt idx="30">
                  <c:v>1.7012499999999999</c:v>
                </c:pt>
                <c:pt idx="31">
                  <c:v>3.4862660000000001</c:v>
                </c:pt>
              </c:numCache>
            </c:numRef>
          </c:val>
          <c:extLst>
            <c:ext xmlns:c16="http://schemas.microsoft.com/office/drawing/2014/chart" uri="{C3380CC4-5D6E-409C-BE32-E72D297353CC}">
              <c16:uniqueId val="{00000007-FD18-40B5-ABEB-EB86FE499583}"/>
            </c:ext>
          </c:extLst>
        </c:ser>
        <c:dLbls>
          <c:showLegendKey val="0"/>
          <c:showVal val="0"/>
          <c:showCatName val="0"/>
          <c:showSerName val="0"/>
          <c:showPercent val="0"/>
          <c:showBubbleSize val="0"/>
        </c:dLbls>
        <c:gapWidth val="17"/>
        <c:overlap val="100"/>
        <c:axId val="1084033080"/>
        <c:axId val="1084043904"/>
      </c:barChart>
      <c:lineChart>
        <c:grouping val="standard"/>
        <c:varyColors val="0"/>
        <c:ser>
          <c:idx val="2"/>
          <c:order val="8"/>
          <c:tx>
            <c:strRef>
              <c:f>Folyósítások_ingtípus!$P$58</c:f>
              <c:strCache>
                <c:ptCount val="1"/>
                <c:pt idx="0">
                  <c:v>Annual average of quarterly volumes</c:v>
                </c:pt>
              </c:strCache>
            </c:strRef>
          </c:tx>
          <c:spPr>
            <a:ln w="38100" cap="rnd">
              <a:solidFill>
                <a:srgbClr val="002060"/>
              </a:solidFill>
              <a:round/>
            </a:ln>
            <a:effectLst/>
          </c:spPr>
          <c:marker>
            <c:symbol val="none"/>
          </c:marker>
          <c:val>
            <c:numRef>
              <c:f>Folyósítások_ingtípus!$R$58:$AW$58</c:f>
              <c:numCache>
                <c:formatCode>General</c:formatCode>
                <c:ptCount val="32"/>
                <c:pt idx="3" formatCode="0.00">
                  <c:v>36.801524749999999</c:v>
                </c:pt>
                <c:pt idx="4" formatCode="0.00">
                  <c:v>38.217122750000001</c:v>
                </c:pt>
                <c:pt idx="5" formatCode="0.00">
                  <c:v>43.524756250000003</c:v>
                </c:pt>
                <c:pt idx="6" formatCode="0.00">
                  <c:v>38.054036000000004</c:v>
                </c:pt>
                <c:pt idx="7" formatCode="0.00">
                  <c:v>32.994482499999997</c:v>
                </c:pt>
                <c:pt idx="8" formatCode="0.00">
                  <c:v>34.093143249999983</c:v>
                </c:pt>
                <c:pt idx="9" formatCode="0.00">
                  <c:v>29.461679750000002</c:v>
                </c:pt>
                <c:pt idx="10" formatCode="0.00">
                  <c:v>41.934603249999981</c:v>
                </c:pt>
                <c:pt idx="11" formatCode="0.00">
                  <c:v>38.127283249999998</c:v>
                </c:pt>
                <c:pt idx="12" formatCode="0.00">
                  <c:v>36.721853499999995</c:v>
                </c:pt>
                <c:pt idx="13" formatCode="0.00">
                  <c:v>41.466189999999983</c:v>
                </c:pt>
                <c:pt idx="14" formatCode="0.00">
                  <c:v>28.640627250000009</c:v>
                </c:pt>
                <c:pt idx="15" formatCode="0.00">
                  <c:v>31.625861500000003</c:v>
                </c:pt>
                <c:pt idx="16" formatCode="0.00">
                  <c:v>34.719452750000009</c:v>
                </c:pt>
                <c:pt idx="17" formatCode="0.00">
                  <c:v>27.365713249999999</c:v>
                </c:pt>
                <c:pt idx="18" formatCode="0.00">
                  <c:v>35.973134999999992</c:v>
                </c:pt>
                <c:pt idx="19" formatCode="0.00">
                  <c:v>41.400344250000003</c:v>
                </c:pt>
                <c:pt idx="20" formatCode="0.00">
                  <c:v>41.367171249999998</c:v>
                </c:pt>
                <c:pt idx="21" formatCode="0.00">
                  <c:v>45.758067999999994</c:v>
                </c:pt>
                <c:pt idx="22" formatCode="0.00">
                  <c:v>56.985700249999987</c:v>
                </c:pt>
                <c:pt idx="23" formatCode="0.00">
                  <c:v>58.93945149999999</c:v>
                </c:pt>
                <c:pt idx="24" formatCode="0.00">
                  <c:v>66.023625310249997</c:v>
                </c:pt>
                <c:pt idx="25" formatCode="0.00">
                  <c:v>68.668873560249992</c:v>
                </c:pt>
                <c:pt idx="26" formatCode="0.00">
                  <c:v>62.967826810250017</c:v>
                </c:pt>
                <c:pt idx="27" formatCode="0.00">
                  <c:v>67.15825656025001</c:v>
                </c:pt>
                <c:pt idx="28" formatCode="0.00">
                  <c:v>71.239516556500021</c:v>
                </c:pt>
                <c:pt idx="29" formatCode="0.00">
                  <c:v>86.657276306499995</c:v>
                </c:pt>
                <c:pt idx="30" formatCode="0.00">
                  <c:v>94.882904306500009</c:v>
                </c:pt>
                <c:pt idx="31" formatCode="0.00">
                  <c:v>96.850757806499985</c:v>
                </c:pt>
              </c:numCache>
            </c:numRef>
          </c:val>
          <c:smooth val="0"/>
          <c:extLst>
            <c:ext xmlns:c16="http://schemas.microsoft.com/office/drawing/2014/chart" uri="{C3380CC4-5D6E-409C-BE32-E72D297353CC}">
              <c16:uniqueId val="{00000008-FD18-40B5-ABEB-EB86FE499583}"/>
            </c:ext>
          </c:extLst>
        </c:ser>
        <c:dLbls>
          <c:showLegendKey val="0"/>
          <c:showVal val="0"/>
          <c:showCatName val="0"/>
          <c:showSerName val="0"/>
          <c:showPercent val="0"/>
          <c:showBubbleSize val="0"/>
        </c:dLbls>
        <c:marker val="1"/>
        <c:smooth val="0"/>
        <c:axId val="1084033080"/>
        <c:axId val="1084043904"/>
      </c:lineChart>
      <c:lineChart>
        <c:grouping val="standard"/>
        <c:varyColors val="0"/>
        <c:ser>
          <c:idx val="7"/>
          <c:order val="9"/>
          <c:tx>
            <c:strRef>
              <c:f>Folyósítások_ingtípus!$P$84</c:f>
              <c:strCache>
                <c:ptCount val="1"/>
                <c:pt idx="0">
                  <c:v>Ratio of loans for purchase (rhs)</c:v>
                </c:pt>
              </c:strCache>
            </c:strRef>
          </c:tx>
          <c:spPr>
            <a:ln w="28575" cap="rnd">
              <a:solidFill>
                <a:schemeClr val="accent2">
                  <a:lumMod val="60000"/>
                </a:schemeClr>
              </a:solidFill>
              <a:prstDash val="sysDash"/>
              <a:round/>
            </a:ln>
            <a:effectLst/>
          </c:spPr>
          <c:marker>
            <c:symbol val="none"/>
          </c:marker>
          <c:val>
            <c:numRef>
              <c:f>Folyósítások_ingtípus!$R$62:$AW$62</c:f>
              <c:numCache>
                <c:formatCode>General</c:formatCode>
                <c:ptCount val="32"/>
                <c:pt idx="3" formatCode="0.0">
                  <c:v>10.8383036493617</c:v>
                </c:pt>
                <c:pt idx="4" formatCode="0.0">
                  <c:v>15.169906400135785</c:v>
                </c:pt>
                <c:pt idx="5" formatCode="0.0">
                  <c:v>15.463251445549448</c:v>
                </c:pt>
                <c:pt idx="6" formatCode="0.0">
                  <c:v>16.557848160967737</c:v>
                </c:pt>
                <c:pt idx="7" formatCode="0.0">
                  <c:v>26.495973985953569</c:v>
                </c:pt>
                <c:pt idx="8" formatCode="0.0">
                  <c:v>30.124166536038032</c:v>
                </c:pt>
                <c:pt idx="9" formatCode="0.0">
                  <c:v>39.86196764629485</c:v>
                </c:pt>
                <c:pt idx="10" formatCode="0.0">
                  <c:v>41.358873474020555</c:v>
                </c:pt>
                <c:pt idx="11" formatCode="0.0">
                  <c:v>45.825143468620993</c:v>
                </c:pt>
                <c:pt idx="12" formatCode="0.0">
                  <c:v>43.084469442698477</c:v>
                </c:pt>
                <c:pt idx="13" formatCode="0.0">
                  <c:v>46.125343321872606</c:v>
                </c:pt>
                <c:pt idx="14" formatCode="0.0">
                  <c:v>49.035173452774146</c:v>
                </c:pt>
                <c:pt idx="15" formatCode="0.0">
                  <c:v>45.110361657657933</c:v>
                </c:pt>
                <c:pt idx="16" formatCode="0.0">
                  <c:v>36.884252157459471</c:v>
                </c:pt>
                <c:pt idx="17" formatCode="0.0">
                  <c:v>23.682044903397497</c:v>
                </c:pt>
                <c:pt idx="18" formatCode="0.0">
                  <c:v>36.779691984031977</c:v>
                </c:pt>
                <c:pt idx="19" formatCode="0.0">
                  <c:v>41.077235124681351</c:v>
                </c:pt>
                <c:pt idx="20" formatCode="0.0">
                  <c:v>47.719565185400491</c:v>
                </c:pt>
                <c:pt idx="21" formatCode="0.0">
                  <c:v>51.598922402055983</c:v>
                </c:pt>
                <c:pt idx="22" formatCode="0.0">
                  <c:v>47.171568274270726</c:v>
                </c:pt>
                <c:pt idx="23" formatCode="0.0">
                  <c:v>50.458634230758001</c:v>
                </c:pt>
                <c:pt idx="24" formatCode="0.0">
                  <c:v>54.613457426128505</c:v>
                </c:pt>
                <c:pt idx="25" formatCode="0.0">
                  <c:v>54.757090877584972</c:v>
                </c:pt>
                <c:pt idx="26" formatCode="0.0">
                  <c:v>55.253081235982172</c:v>
                </c:pt>
                <c:pt idx="27" formatCode="0.0">
                  <c:v>58.509531459840694</c:v>
                </c:pt>
                <c:pt idx="28" formatCode="0.0">
                  <c:v>56.676844470129964</c:v>
                </c:pt>
                <c:pt idx="29" formatCode="0.0">
                  <c:v>59.335327847297251</c:v>
                </c:pt>
                <c:pt idx="30" formatCode="0.0">
                  <c:v>60.567519164844008</c:v>
                </c:pt>
                <c:pt idx="31" formatCode="0.0">
                  <c:v>51.531779286346932</c:v>
                </c:pt>
              </c:numCache>
            </c:numRef>
          </c:val>
          <c:smooth val="0"/>
          <c:extLst>
            <c:ext xmlns:c16="http://schemas.microsoft.com/office/drawing/2014/chart" uri="{C3380CC4-5D6E-409C-BE32-E72D297353CC}">
              <c16:uniqueId val="{00000009-FD18-40B5-ABEB-EB86FE499583}"/>
            </c:ext>
          </c:extLst>
        </c:ser>
        <c:ser>
          <c:idx val="10"/>
          <c:order val="10"/>
          <c:tx>
            <c:strRef>
              <c:f>Folyósítások_ingtípus!$P$85</c:f>
              <c:strCache>
                <c:ptCount val="1"/>
                <c:pt idx="0">
                  <c:v>Ratio of loans in foreign currency (rhs)</c:v>
                </c:pt>
              </c:strCache>
            </c:strRef>
          </c:tx>
          <c:spPr>
            <a:ln w="28575" cap="rnd">
              <a:solidFill>
                <a:srgbClr val="C00000"/>
              </a:solidFill>
              <a:prstDash val="sysDot"/>
              <a:round/>
            </a:ln>
            <a:effectLst/>
          </c:spPr>
          <c:marker>
            <c:symbol val="none"/>
          </c:marker>
          <c:val>
            <c:numRef>
              <c:f>Folyósítások_ingtípus!$R$63:$AW$63</c:f>
              <c:numCache>
                <c:formatCode>General</c:formatCode>
                <c:ptCount val="32"/>
                <c:pt idx="3" formatCode="0.0">
                  <c:v>81.910907781069582</c:v>
                </c:pt>
                <c:pt idx="4" formatCode="0.0">
                  <c:v>86.571205834693558</c:v>
                </c:pt>
                <c:pt idx="5" formatCode="0.0">
                  <c:v>90.214471907582478</c:v>
                </c:pt>
                <c:pt idx="6" formatCode="0.0">
                  <c:v>91.8521158964584</c:v>
                </c:pt>
                <c:pt idx="7" formatCode="0.0">
                  <c:v>93.276231109246822</c:v>
                </c:pt>
                <c:pt idx="8" formatCode="0.0">
                  <c:v>92.099906335271669</c:v>
                </c:pt>
                <c:pt idx="9" formatCode="0.0">
                  <c:v>87.219767230006624</c:v>
                </c:pt>
                <c:pt idx="10" formatCode="0.0">
                  <c:v>72.50447814836545</c:v>
                </c:pt>
                <c:pt idx="11" formatCode="0.0">
                  <c:v>67.964636583436615</c:v>
                </c:pt>
                <c:pt idx="12" formatCode="0.0">
                  <c:v>63.121825400234769</c:v>
                </c:pt>
                <c:pt idx="13" formatCode="0.0">
                  <c:v>70.905447305382992</c:v>
                </c:pt>
                <c:pt idx="14" formatCode="0.0">
                  <c:v>85.715967516039655</c:v>
                </c:pt>
                <c:pt idx="15" formatCode="0.0">
                  <c:v>86.265993101879616</c:v>
                </c:pt>
                <c:pt idx="16" formatCode="0.0">
                  <c:v>90.765399520878105</c:v>
                </c:pt>
                <c:pt idx="17" formatCode="0.0">
                  <c:v>85.678015353756592</c:v>
                </c:pt>
                <c:pt idx="18" formatCode="0.0">
                  <c:v>80.751425334489184</c:v>
                </c:pt>
                <c:pt idx="19" formatCode="0.0">
                  <c:v>78.538266623229831</c:v>
                </c:pt>
                <c:pt idx="20" formatCode="0.0">
                  <c:v>76.242045435968748</c:v>
                </c:pt>
                <c:pt idx="21" formatCode="0.0">
                  <c:v>72.026772961655624</c:v>
                </c:pt>
                <c:pt idx="22" formatCode="0.0">
                  <c:v>78.004814023497062</c:v>
                </c:pt>
                <c:pt idx="23" formatCode="0.0">
                  <c:v>77.669500368526514</c:v>
                </c:pt>
                <c:pt idx="24" formatCode="0.0">
                  <c:v>79.532618155243753</c:v>
                </c:pt>
                <c:pt idx="25" formatCode="0.0">
                  <c:v>79.879483551048224</c:v>
                </c:pt>
                <c:pt idx="26" formatCode="0.0">
                  <c:v>78.969626361879804</c:v>
                </c:pt>
                <c:pt idx="27" formatCode="0.0">
                  <c:v>81.080448405326052</c:v>
                </c:pt>
                <c:pt idx="28" formatCode="0.0">
                  <c:v>77.012645450770094</c:v>
                </c:pt>
                <c:pt idx="29" formatCode="0.0">
                  <c:v>80.227778058246216</c:v>
                </c:pt>
                <c:pt idx="30" formatCode="0.0">
                  <c:v>81.127760969292652</c:v>
                </c:pt>
                <c:pt idx="31" formatCode="0.0">
                  <c:v>82.28211411181303</c:v>
                </c:pt>
              </c:numCache>
            </c:numRef>
          </c:val>
          <c:smooth val="0"/>
          <c:extLst>
            <c:ext xmlns:c16="http://schemas.microsoft.com/office/drawing/2014/chart" uri="{C3380CC4-5D6E-409C-BE32-E72D297353CC}">
              <c16:uniqueId val="{0000000A-FD18-40B5-ABEB-EB86FE499583}"/>
            </c:ext>
          </c:extLst>
        </c:ser>
        <c:dLbls>
          <c:showLegendKey val="0"/>
          <c:showVal val="0"/>
          <c:showCatName val="0"/>
          <c:showSerName val="0"/>
          <c:showPercent val="0"/>
          <c:showBubbleSize val="0"/>
        </c:dLbls>
        <c:marker val="1"/>
        <c:smooth val="0"/>
        <c:axId val="1084048168"/>
        <c:axId val="1084047840"/>
      </c:lineChart>
      <c:catAx>
        <c:axId val="1084033080"/>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3904"/>
        <c:crosses val="autoZero"/>
        <c:auto val="1"/>
        <c:lblAlgn val="ctr"/>
        <c:lblOffset val="100"/>
        <c:tickLblSkip val="1"/>
        <c:noMultiLvlLbl val="0"/>
      </c:catAx>
      <c:valAx>
        <c:axId val="108404390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HUF Bn</a:t>
                </a:r>
              </a:p>
            </c:rich>
          </c:tx>
          <c:layout>
            <c:manualLayout>
              <c:xMode val="edge"/>
              <c:yMode val="edge"/>
              <c:x val="8.6430555555555552E-2"/>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33080"/>
        <c:crosses val="autoZero"/>
        <c:crossBetween val="between"/>
        <c:majorUnit val="30"/>
      </c:valAx>
      <c:valAx>
        <c:axId val="1084047840"/>
        <c:scaling>
          <c:orientation val="minMax"/>
          <c:max val="10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1445652777777788"/>
              <c:y val="2.1209259259259258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84048168"/>
        <c:crosses val="max"/>
        <c:crossBetween val="between"/>
      </c:valAx>
      <c:catAx>
        <c:axId val="1084048168"/>
        <c:scaling>
          <c:orientation val="minMax"/>
        </c:scaling>
        <c:delete val="1"/>
        <c:axPos val="b"/>
        <c:majorTickMark val="out"/>
        <c:minorTickMark val="none"/>
        <c:tickLblPos val="nextTo"/>
        <c:crossAx val="1084047840"/>
        <c:crosses val="autoZero"/>
        <c:auto val="1"/>
        <c:lblAlgn val="ctr"/>
        <c:lblOffset val="100"/>
        <c:noMultiLvlLbl val="0"/>
      </c:catAx>
      <c:spPr>
        <a:noFill/>
        <a:ln>
          <a:solidFill>
            <a:schemeClr val="tx1"/>
          </a:solidFill>
        </a:ln>
        <a:effectLst/>
      </c:spPr>
    </c:plotArea>
    <c:legend>
      <c:legendPos val="b"/>
      <c:layout>
        <c:manualLayout>
          <c:xMode val="edge"/>
          <c:yMode val="edge"/>
          <c:x val="2.5473611111111127E-3"/>
          <c:y val="0.73695370370370372"/>
          <c:w val="0.99137736111111097"/>
          <c:h val="0.2489351851851852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891851851851852E-2"/>
          <c:w val="0.81919083333333331"/>
          <c:h val="0.7299942592592592"/>
        </c:manualLayout>
      </c:layout>
      <c:areaChart>
        <c:grouping val="stacked"/>
        <c:varyColors val="0"/>
        <c:ser>
          <c:idx val="2"/>
          <c:order val="0"/>
          <c:tx>
            <c:strRef>
              <c:f>'5_ábra_chart'!$M$20</c:f>
              <c:strCache>
                <c:ptCount val="1"/>
                <c:pt idx="0">
                  <c:v>Munkaerő</c:v>
                </c:pt>
              </c:strCache>
            </c:strRef>
          </c:tx>
          <c:spPr>
            <a:solidFill>
              <a:srgbClr val="0C2148"/>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'5_ábra_chart'!$M$21:$M$79</c:f>
              <c:numCache>
                <c:formatCode>#,##0</c:formatCode>
                <c:ptCount val="59"/>
                <c:pt idx="0">
                  <c:v>3.7156704361873993</c:v>
                </c:pt>
                <c:pt idx="1">
                  <c:v>4.5655375552282766</c:v>
                </c:pt>
                <c:pt idx="2">
                  <c:v>6.0856864654333007</c:v>
                </c:pt>
                <c:pt idx="3">
                  <c:v>6.7242586971748786</c:v>
                </c:pt>
                <c:pt idx="4">
                  <c:v>3.6235186873290797</c:v>
                </c:pt>
                <c:pt idx="5">
                  <c:v>6.5391135868248966</c:v>
                </c:pt>
                <c:pt idx="6">
                  <c:v>7.922535211267606</c:v>
                </c:pt>
                <c:pt idx="7">
                  <c:v>9.1294117647058819</c:v>
                </c:pt>
                <c:pt idx="8">
                  <c:v>5.4568854568854563</c:v>
                </c:pt>
                <c:pt idx="9">
                  <c:v>5.7468534789836161</c:v>
                </c:pt>
                <c:pt idx="10">
                  <c:v>7.3251417769376186</c:v>
                </c:pt>
                <c:pt idx="11">
                  <c:v>7.8297672231366109</c:v>
                </c:pt>
                <c:pt idx="12">
                  <c:v>6.244218316373729</c:v>
                </c:pt>
                <c:pt idx="13">
                  <c:v>7.5554528650646953</c:v>
                </c:pt>
                <c:pt idx="14">
                  <c:v>5.2531945101751072</c:v>
                </c:pt>
                <c:pt idx="15">
                  <c:v>6.1660978384527869</c:v>
                </c:pt>
                <c:pt idx="16">
                  <c:v>1.2505484861781484</c:v>
                </c:pt>
                <c:pt idx="17">
                  <c:v>1.1652295502213939</c:v>
                </c:pt>
                <c:pt idx="18">
                  <c:v>1.1442193087008345</c:v>
                </c:pt>
                <c:pt idx="19">
                  <c:v>1.6125369066545536</c:v>
                </c:pt>
                <c:pt idx="20">
                  <c:v>1.1106364801366937</c:v>
                </c:pt>
                <c:pt idx="21">
                  <c:v>1.6258400173422936</c:v>
                </c:pt>
                <c:pt idx="22">
                  <c:v>1.7868816735672262</c:v>
                </c:pt>
                <c:pt idx="23">
                  <c:v>2.3439120514416101</c:v>
                </c:pt>
                <c:pt idx="24">
                  <c:v>1.2207527975584946</c:v>
                </c:pt>
                <c:pt idx="25">
                  <c:v>2.2537750732476902</c:v>
                </c:pt>
                <c:pt idx="26">
                  <c:v>1.6572176188399477</c:v>
                </c:pt>
                <c:pt idx="27">
                  <c:v>2.0797962648556876</c:v>
                </c:pt>
                <c:pt idx="28">
                  <c:v>0.71736011477761841</c:v>
                </c:pt>
                <c:pt idx="29">
                  <c:v>1.5906680805938496</c:v>
                </c:pt>
                <c:pt idx="30">
                  <c:v>1.7229496898690559</c:v>
                </c:pt>
                <c:pt idx="31">
                  <c:v>1.2340425531914896</c:v>
                </c:pt>
                <c:pt idx="32">
                  <c:v>1.2045554095488393</c:v>
                </c:pt>
                <c:pt idx="33">
                  <c:v>1.7516281158769371</c:v>
                </c:pt>
                <c:pt idx="34">
                  <c:v>3.5779816513761471</c:v>
                </c:pt>
                <c:pt idx="35">
                  <c:v>4.8232940653478558</c:v>
                </c:pt>
                <c:pt idx="36">
                  <c:v>5.0774308200050768</c:v>
                </c:pt>
                <c:pt idx="37">
                  <c:v>7.3755998989643841</c:v>
                </c:pt>
                <c:pt idx="38">
                  <c:v>10.774008600095556</c:v>
                </c:pt>
                <c:pt idx="39">
                  <c:v>12.351658997335917</c:v>
                </c:pt>
                <c:pt idx="40">
                  <c:v>8.9958667639192811</c:v>
                </c:pt>
                <c:pt idx="41">
                  <c:v>13.829787234042554</c:v>
                </c:pt>
                <c:pt idx="42">
                  <c:v>17.561828628528602</c:v>
                </c:pt>
                <c:pt idx="43">
                  <c:v>21.702960606802058</c:v>
                </c:pt>
                <c:pt idx="44">
                  <c:v>18.76681614349776</c:v>
                </c:pt>
                <c:pt idx="45">
                  <c:v>22.558615979968131</c:v>
                </c:pt>
                <c:pt idx="46">
                  <c:v>29.681899641577058</c:v>
                </c:pt>
                <c:pt idx="47">
                  <c:v>28.510818837505298</c:v>
                </c:pt>
                <c:pt idx="48">
                  <c:v>29.132973944294697</c:v>
                </c:pt>
                <c:pt idx="49">
                  <c:v>33.576814326107446</c:v>
                </c:pt>
                <c:pt idx="50">
                  <c:v>38.444444444444443</c:v>
                </c:pt>
                <c:pt idx="51">
                  <c:v>39.970250743731413</c:v>
                </c:pt>
                <c:pt idx="52">
                  <c:v>38.860219878842265</c:v>
                </c:pt>
                <c:pt idx="53">
                  <c:v>41.782223232552859</c:v>
                </c:pt>
                <c:pt idx="54">
                  <c:v>44.083424807903405</c:v>
                </c:pt>
                <c:pt idx="55">
                  <c:v>44.734053824962913</c:v>
                </c:pt>
                <c:pt idx="56">
                  <c:v>42.860257248746457</c:v>
                </c:pt>
                <c:pt idx="57">
                  <c:v>45.483796828315334</c:v>
                </c:pt>
                <c:pt idx="58">
                  <c:v>42.549082716446726</c:v>
                </c:pt>
              </c:numCache>
            </c:numRef>
          </c:val>
          <c:extLst>
            <c:ext xmlns:c16="http://schemas.microsoft.com/office/drawing/2014/chart" uri="{C3380CC4-5D6E-409C-BE32-E72D297353CC}">
              <c16:uniqueId val="{00000000-FC32-4B4D-AC64-3DA67FE2E735}"/>
            </c:ext>
          </c:extLst>
        </c:ser>
        <c:ser>
          <c:idx val="1"/>
          <c:order val="1"/>
          <c:tx>
            <c:strRef>
              <c:f>'5_ábra_chart'!$K$20</c:f>
              <c:strCache>
                <c:ptCount val="1"/>
                <c:pt idx="0">
                  <c:v>Kereslet</c:v>
                </c:pt>
              </c:strCache>
            </c:strRef>
          </c:tx>
          <c:spPr>
            <a:solidFill>
              <a:srgbClr val="008AE0"/>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'5_ábra_chart'!$K$21:$K$79</c:f>
              <c:numCache>
                <c:formatCode>#,##0</c:formatCode>
                <c:ptCount val="59"/>
                <c:pt idx="0">
                  <c:v>33.579506115855075</c:v>
                </c:pt>
                <c:pt idx="1">
                  <c:v>35.149729995090823</c:v>
                </c:pt>
                <c:pt idx="2">
                  <c:v>31.402142161635833</c:v>
                </c:pt>
                <c:pt idx="3">
                  <c:v>28.438010740135422</c:v>
                </c:pt>
                <c:pt idx="4">
                  <c:v>31.084776663628077</c:v>
                </c:pt>
                <c:pt idx="5">
                  <c:v>30.418987648341005</c:v>
                </c:pt>
                <c:pt idx="6">
                  <c:v>30.030181086519114</c:v>
                </c:pt>
                <c:pt idx="7">
                  <c:v>30.28235294117647</c:v>
                </c:pt>
                <c:pt idx="8">
                  <c:v>36.73101673101673</c:v>
                </c:pt>
                <c:pt idx="9">
                  <c:v>38.636903348373309</c:v>
                </c:pt>
                <c:pt idx="10">
                  <c:v>37.5</c:v>
                </c:pt>
                <c:pt idx="11">
                  <c:v>37.009169997648719</c:v>
                </c:pt>
                <c:pt idx="12">
                  <c:v>36.840888066604997</c:v>
                </c:pt>
                <c:pt idx="13">
                  <c:v>37.638632162661736</c:v>
                </c:pt>
                <c:pt idx="14">
                  <c:v>36.133459536204441</c:v>
                </c:pt>
                <c:pt idx="15">
                  <c:v>35.130830489192263</c:v>
                </c:pt>
                <c:pt idx="16">
                  <c:v>41.641070645019752</c:v>
                </c:pt>
                <c:pt idx="17">
                  <c:v>45.280820321603365</c:v>
                </c:pt>
                <c:pt idx="18">
                  <c:v>41.382598331346848</c:v>
                </c:pt>
                <c:pt idx="19">
                  <c:v>39.700204406086762</c:v>
                </c:pt>
                <c:pt idx="20">
                  <c:v>40.41008116189662</c:v>
                </c:pt>
                <c:pt idx="21">
                  <c:v>40.49425536527206</c:v>
                </c:pt>
                <c:pt idx="22">
                  <c:v>36.848986707343656</c:v>
                </c:pt>
                <c:pt idx="23">
                  <c:v>35.884671230035266</c:v>
                </c:pt>
                <c:pt idx="24">
                  <c:v>38.738555442522888</c:v>
                </c:pt>
                <c:pt idx="25">
                  <c:v>43.542934415145368</c:v>
                </c:pt>
                <c:pt idx="26">
                  <c:v>43.022241604884428</c:v>
                </c:pt>
                <c:pt idx="27">
                  <c:v>43.017826825127337</c:v>
                </c:pt>
                <c:pt idx="28">
                  <c:v>43.20557491289199</c:v>
                </c:pt>
                <c:pt idx="29">
                  <c:v>44.262990455991527</c:v>
                </c:pt>
                <c:pt idx="30">
                  <c:v>44.543992648747988</c:v>
                </c:pt>
                <c:pt idx="31">
                  <c:v>44.808510638297875</c:v>
                </c:pt>
                <c:pt idx="32">
                  <c:v>44.962768287341227</c:v>
                </c:pt>
                <c:pt idx="33">
                  <c:v>42.555580507523018</c:v>
                </c:pt>
                <c:pt idx="34">
                  <c:v>37.454128440366965</c:v>
                </c:pt>
                <c:pt idx="35">
                  <c:v>31.918204045343408</c:v>
                </c:pt>
                <c:pt idx="36">
                  <c:v>38.359989845138358</c:v>
                </c:pt>
                <c:pt idx="37">
                  <c:v>30.23490780500126</c:v>
                </c:pt>
                <c:pt idx="38">
                  <c:v>26.803631151457235</c:v>
                </c:pt>
                <c:pt idx="39">
                  <c:v>26.737708888350696</c:v>
                </c:pt>
                <c:pt idx="40">
                  <c:v>31.680038901045471</c:v>
                </c:pt>
                <c:pt idx="41">
                  <c:v>29.813181110534508</c:v>
                </c:pt>
                <c:pt idx="42">
                  <c:v>28.203847114664001</c:v>
                </c:pt>
                <c:pt idx="43">
                  <c:v>25.201859554685583</c:v>
                </c:pt>
                <c:pt idx="44">
                  <c:v>28.251121076233183</c:v>
                </c:pt>
                <c:pt idx="45">
                  <c:v>30.184384247666753</c:v>
                </c:pt>
                <c:pt idx="46">
                  <c:v>26.948924731182792</c:v>
                </c:pt>
                <c:pt idx="47">
                  <c:v>23.504454815443363</c:v>
                </c:pt>
                <c:pt idx="48">
                  <c:v>18.126684636118597</c:v>
                </c:pt>
                <c:pt idx="49">
                  <c:v>15.551366635249764</c:v>
                </c:pt>
                <c:pt idx="50">
                  <c:v>11.022222222222224</c:v>
                </c:pt>
                <c:pt idx="51">
                  <c:v>9.0310242243943897</c:v>
                </c:pt>
                <c:pt idx="52">
                  <c:v>8.6829706080323081</c:v>
                </c:pt>
                <c:pt idx="53">
                  <c:v>7.5244373721300297</c:v>
                </c:pt>
                <c:pt idx="54">
                  <c:v>5.7299670691547755</c:v>
                </c:pt>
                <c:pt idx="55">
                  <c:v>3.623649078194533</c:v>
                </c:pt>
                <c:pt idx="56">
                  <c:v>3.7933289731850874</c:v>
                </c:pt>
                <c:pt idx="57">
                  <c:v>8.3888761204320854</c:v>
                </c:pt>
                <c:pt idx="58">
                  <c:v>4.8921789507563576</c:v>
                </c:pt>
              </c:numCache>
            </c:numRef>
          </c:val>
          <c:extLst>
            <c:ext xmlns:c16="http://schemas.microsoft.com/office/drawing/2014/chart" uri="{C3380CC4-5D6E-409C-BE32-E72D297353CC}">
              <c16:uniqueId val="{00000001-FC32-4B4D-AC64-3DA67FE2E735}"/>
            </c:ext>
          </c:extLst>
        </c:ser>
        <c:ser>
          <c:idx val="3"/>
          <c:order val="2"/>
          <c:tx>
            <c:strRef>
              <c:f>'5_ábra_chart'!$N$20</c:f>
              <c:strCache>
                <c:ptCount val="1"/>
                <c:pt idx="0">
                  <c:v>Felszerelés/Anyag</c:v>
                </c:pt>
              </c:strCache>
            </c:strRef>
          </c:tx>
          <c:spPr>
            <a:solidFill>
              <a:srgbClr val="DA0000"/>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'5_ábra_chart'!$N$21:$N$79</c:f>
              <c:numCache>
                <c:formatCode>#,##0</c:formatCode>
                <c:ptCount val="59"/>
                <c:pt idx="0">
                  <c:v>2.3309485345026544</c:v>
                </c:pt>
                <c:pt idx="1">
                  <c:v>2.3073146784486989</c:v>
                </c:pt>
                <c:pt idx="2">
                  <c:v>3.481012658227848</c:v>
                </c:pt>
                <c:pt idx="3">
                  <c:v>3.6423067943030594</c:v>
                </c:pt>
                <c:pt idx="4">
                  <c:v>2.415679124886053</c:v>
                </c:pt>
                <c:pt idx="5">
                  <c:v>3.7539355776217005</c:v>
                </c:pt>
                <c:pt idx="6">
                  <c:v>4.3762575452716304</c:v>
                </c:pt>
                <c:pt idx="7">
                  <c:v>3.9058823529411772</c:v>
                </c:pt>
                <c:pt idx="8">
                  <c:v>2.1879021879021883</c:v>
                </c:pt>
                <c:pt idx="9">
                  <c:v>2.3509855141296603</c:v>
                </c:pt>
                <c:pt idx="10">
                  <c:v>3.2136105860113422</c:v>
                </c:pt>
                <c:pt idx="11">
                  <c:v>2.4923583352927348</c:v>
                </c:pt>
                <c:pt idx="12">
                  <c:v>1.9195189639222947</c:v>
                </c:pt>
                <c:pt idx="13">
                  <c:v>2.77264325323475</c:v>
                </c:pt>
                <c:pt idx="14">
                  <c:v>2.9342167534311407</c:v>
                </c:pt>
                <c:pt idx="15">
                  <c:v>2.5255972696245732</c:v>
                </c:pt>
                <c:pt idx="16">
                  <c:v>0.96533567354102678</c:v>
                </c:pt>
                <c:pt idx="17">
                  <c:v>1.5847121883010957</c:v>
                </c:pt>
                <c:pt idx="18">
                  <c:v>0.57210965435041716</c:v>
                </c:pt>
                <c:pt idx="19">
                  <c:v>1.3172836702248467</c:v>
                </c:pt>
                <c:pt idx="20">
                  <c:v>1.3242204186245197</c:v>
                </c:pt>
                <c:pt idx="21">
                  <c:v>1.3006720138738346</c:v>
                </c:pt>
                <c:pt idx="22">
                  <c:v>2.4842013510568757</c:v>
                </c:pt>
                <c:pt idx="23">
                  <c:v>2.1572287907073222</c:v>
                </c:pt>
                <c:pt idx="24">
                  <c:v>1.3021363173957274</c:v>
                </c:pt>
                <c:pt idx="25">
                  <c:v>1.4874915483434756</c:v>
                </c:pt>
                <c:pt idx="26">
                  <c:v>1.7444395987788921</c:v>
                </c:pt>
                <c:pt idx="27">
                  <c:v>1.2521222410865873</c:v>
                </c:pt>
                <c:pt idx="28">
                  <c:v>0.96331215412994475</c:v>
                </c:pt>
                <c:pt idx="29">
                  <c:v>2.2905620360551433</c:v>
                </c:pt>
                <c:pt idx="30">
                  <c:v>0.9648518263266711</c:v>
                </c:pt>
                <c:pt idx="31">
                  <c:v>1</c:v>
                </c:pt>
                <c:pt idx="32">
                  <c:v>0.54752518615856338</c:v>
                </c:pt>
                <c:pt idx="33">
                  <c:v>1.4821468672804849</c:v>
                </c:pt>
                <c:pt idx="34">
                  <c:v>2.8899082568807337</c:v>
                </c:pt>
                <c:pt idx="35">
                  <c:v>4.3120693487441653</c:v>
                </c:pt>
                <c:pt idx="36">
                  <c:v>3.8588474232038581</c:v>
                </c:pt>
                <c:pt idx="37">
                  <c:v>5.733771154331901</c:v>
                </c:pt>
                <c:pt idx="38">
                  <c:v>6.1156235069278546</c:v>
                </c:pt>
                <c:pt idx="39">
                  <c:v>6.6117704044562853</c:v>
                </c:pt>
                <c:pt idx="40">
                  <c:v>4.2548018477996594</c:v>
                </c:pt>
                <c:pt idx="41">
                  <c:v>7.1354436948624809</c:v>
                </c:pt>
                <c:pt idx="42">
                  <c:v>8.9682737946540101</c:v>
                </c:pt>
                <c:pt idx="43">
                  <c:v>8.4658673843895293</c:v>
                </c:pt>
                <c:pt idx="44">
                  <c:v>7.5784753363228683</c:v>
                </c:pt>
                <c:pt idx="45">
                  <c:v>6.874573184611882</c:v>
                </c:pt>
                <c:pt idx="46">
                  <c:v>10.573476702508961</c:v>
                </c:pt>
                <c:pt idx="47">
                  <c:v>10.224862112855325</c:v>
                </c:pt>
                <c:pt idx="48">
                  <c:v>10.265049415992815</c:v>
                </c:pt>
                <c:pt idx="49">
                  <c:v>15.904806786050896</c:v>
                </c:pt>
                <c:pt idx="50">
                  <c:v>18.022222222222222</c:v>
                </c:pt>
                <c:pt idx="51">
                  <c:v>18.380790480237994</c:v>
                </c:pt>
                <c:pt idx="52">
                  <c:v>17.994166479694861</c:v>
                </c:pt>
                <c:pt idx="53">
                  <c:v>22.073198454194138</c:v>
                </c:pt>
                <c:pt idx="54">
                  <c:v>23.951701427003293</c:v>
                </c:pt>
                <c:pt idx="55">
                  <c:v>22.759059122695486</c:v>
                </c:pt>
                <c:pt idx="56">
                  <c:v>22.323959014606494</c:v>
                </c:pt>
                <c:pt idx="57">
                  <c:v>18.317628131464033</c:v>
                </c:pt>
                <c:pt idx="58">
                  <c:v>16.60766012230447</c:v>
                </c:pt>
              </c:numCache>
            </c:numRef>
          </c:val>
          <c:extLst>
            <c:ext xmlns:c16="http://schemas.microsoft.com/office/drawing/2014/chart" uri="{C3380CC4-5D6E-409C-BE32-E72D297353CC}">
              <c16:uniqueId val="{00000002-FC32-4B4D-AC64-3DA67FE2E735}"/>
            </c:ext>
          </c:extLst>
        </c:ser>
        <c:ser>
          <c:idx val="4"/>
          <c:order val="3"/>
          <c:tx>
            <c:strRef>
              <c:f>'5_ábra_chart'!$O$20</c:f>
              <c:strCache>
                <c:ptCount val="1"/>
                <c:pt idx="0">
                  <c:v>Pénzügyi</c:v>
                </c:pt>
              </c:strCache>
            </c:strRef>
          </c:tx>
          <c:spPr>
            <a:solidFill>
              <a:srgbClr val="8CDDFF"/>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'5_ábra_chart'!$O$21:$O$79</c:f>
              <c:numCache>
                <c:formatCode>#,##0</c:formatCode>
                <c:ptCount val="59"/>
                <c:pt idx="0">
                  <c:v>9.0468497576736695</c:v>
                </c:pt>
                <c:pt idx="1">
                  <c:v>11.438389788905253</c:v>
                </c:pt>
                <c:pt idx="2">
                  <c:v>12.901655306718599</c:v>
                </c:pt>
                <c:pt idx="3">
                  <c:v>10.38991361195424</c:v>
                </c:pt>
                <c:pt idx="4">
                  <c:v>8.3409298085688253</c:v>
                </c:pt>
                <c:pt idx="5">
                  <c:v>9.324291596028095</c:v>
                </c:pt>
                <c:pt idx="6">
                  <c:v>10.73943661971831</c:v>
                </c:pt>
                <c:pt idx="7">
                  <c:v>10.094117647058823</c:v>
                </c:pt>
                <c:pt idx="8">
                  <c:v>9.3693693693693696</c:v>
                </c:pt>
                <c:pt idx="9">
                  <c:v>11.113749703158396</c:v>
                </c:pt>
                <c:pt idx="10">
                  <c:v>10.893194706994331</c:v>
                </c:pt>
                <c:pt idx="11">
                  <c:v>9.5226898659769592</c:v>
                </c:pt>
                <c:pt idx="12">
                  <c:v>11.864014801110082</c:v>
                </c:pt>
                <c:pt idx="13">
                  <c:v>14.024953789279113</c:v>
                </c:pt>
                <c:pt idx="14">
                  <c:v>13.180312352106011</c:v>
                </c:pt>
                <c:pt idx="15">
                  <c:v>15.358361774744028</c:v>
                </c:pt>
                <c:pt idx="16">
                  <c:v>12.637121544537077</c:v>
                </c:pt>
                <c:pt idx="17">
                  <c:v>14.7984152878117</c:v>
                </c:pt>
                <c:pt idx="18">
                  <c:v>17.330154946364722</c:v>
                </c:pt>
                <c:pt idx="19">
                  <c:v>13.922325687031567</c:v>
                </c:pt>
                <c:pt idx="20">
                  <c:v>11.896625373771892</c:v>
                </c:pt>
                <c:pt idx="21">
                  <c:v>14.394103620203772</c:v>
                </c:pt>
                <c:pt idx="22">
                  <c:v>16.866419699280893</c:v>
                </c:pt>
                <c:pt idx="23">
                  <c:v>15.473968056419828</c:v>
                </c:pt>
                <c:pt idx="24">
                  <c:v>11.088504577822992</c:v>
                </c:pt>
                <c:pt idx="25">
                  <c:v>15.190443993689435</c:v>
                </c:pt>
                <c:pt idx="26">
                  <c:v>15.54731792411688</c:v>
                </c:pt>
                <c:pt idx="27">
                  <c:v>17.126485568760611</c:v>
                </c:pt>
                <c:pt idx="28">
                  <c:v>15.740930518548883</c:v>
                </c:pt>
                <c:pt idx="29">
                  <c:v>17.073170731707318</c:v>
                </c:pt>
                <c:pt idx="30">
                  <c:v>17.229496898690559</c:v>
                </c:pt>
                <c:pt idx="31">
                  <c:v>16.468085106382979</c:v>
                </c:pt>
                <c:pt idx="32">
                  <c:v>14.038545773105563</c:v>
                </c:pt>
                <c:pt idx="33">
                  <c:v>13.878284302717269</c:v>
                </c:pt>
                <c:pt idx="34">
                  <c:v>18.096330275229356</c:v>
                </c:pt>
                <c:pt idx="35">
                  <c:v>18.226272505001109</c:v>
                </c:pt>
                <c:pt idx="36">
                  <c:v>13.099771515613098</c:v>
                </c:pt>
                <c:pt idx="37">
                  <c:v>17.75700934579439</c:v>
                </c:pt>
                <c:pt idx="38">
                  <c:v>15.527950310559008</c:v>
                </c:pt>
                <c:pt idx="39">
                  <c:v>14.168079438120612</c:v>
                </c:pt>
                <c:pt idx="40">
                  <c:v>11.816192560175056</c:v>
                </c:pt>
                <c:pt idx="41">
                  <c:v>13.829787234042554</c:v>
                </c:pt>
                <c:pt idx="42">
                  <c:v>11.19160629527854</c:v>
                </c:pt>
                <c:pt idx="43">
                  <c:v>10.129679471494985</c:v>
                </c:pt>
                <c:pt idx="44">
                  <c:v>11.031390134529149</c:v>
                </c:pt>
                <c:pt idx="45">
                  <c:v>12.223992715684044</c:v>
                </c:pt>
                <c:pt idx="46">
                  <c:v>9.4310035842293889</c:v>
                </c:pt>
                <c:pt idx="47">
                  <c:v>8.8035638523546886</c:v>
                </c:pt>
                <c:pt idx="48">
                  <c:v>8.7151841868823006</c:v>
                </c:pt>
                <c:pt idx="49">
                  <c:v>8.2469368520263906</c:v>
                </c:pt>
                <c:pt idx="50">
                  <c:v>7.9333333333333336</c:v>
                </c:pt>
                <c:pt idx="51">
                  <c:v>7.798555036124097</c:v>
                </c:pt>
                <c:pt idx="52">
                  <c:v>7.3816468476553734</c:v>
                </c:pt>
                <c:pt idx="53">
                  <c:v>6.1832234598772464</c:v>
                </c:pt>
                <c:pt idx="54">
                  <c:v>8.1888035126234904</c:v>
                </c:pt>
                <c:pt idx="55">
                  <c:v>6.8658614113159588</c:v>
                </c:pt>
                <c:pt idx="56">
                  <c:v>6.6056245912361007</c:v>
                </c:pt>
                <c:pt idx="57">
                  <c:v>6.2974028958860044</c:v>
                </c:pt>
                <c:pt idx="58">
                  <c:v>13.131638236240747</c:v>
                </c:pt>
              </c:numCache>
            </c:numRef>
          </c:val>
          <c:extLst>
            <c:ext xmlns:c16="http://schemas.microsoft.com/office/drawing/2014/chart" uri="{C3380CC4-5D6E-409C-BE32-E72D297353CC}">
              <c16:uniqueId val="{00000003-FC32-4B4D-AC64-3DA67FE2E735}"/>
            </c:ext>
          </c:extLst>
        </c:ser>
        <c:ser>
          <c:idx val="7"/>
          <c:order val="4"/>
          <c:tx>
            <c:strRef>
              <c:f>'5_ábra_chart'!$L$20</c:f>
              <c:strCache>
                <c:ptCount val="1"/>
                <c:pt idx="0">
                  <c:v>Időjárás</c:v>
                </c:pt>
              </c:strCache>
            </c:strRef>
          </c:tx>
          <c:spPr>
            <a:solidFill>
              <a:srgbClr val="009999"/>
            </a:solidFill>
            <a:ln w="25400">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'5_ábra_chart'!$L$21:$L$79</c:f>
              <c:numCache>
                <c:formatCode>#,##0</c:formatCode>
                <c:ptCount val="59"/>
                <c:pt idx="0">
                  <c:v>14.885760443111012</c:v>
                </c:pt>
                <c:pt idx="1">
                  <c:v>4.9582719685812471</c:v>
                </c:pt>
                <c:pt idx="2">
                  <c:v>5.0146056475170404</c:v>
                </c:pt>
                <c:pt idx="3">
                  <c:v>9.7595143590940925</c:v>
                </c:pt>
                <c:pt idx="4">
                  <c:v>18.960802187784868</c:v>
                </c:pt>
                <c:pt idx="5">
                  <c:v>9.1305400823443925</c:v>
                </c:pt>
                <c:pt idx="6">
                  <c:v>4.2505030181086516</c:v>
                </c:pt>
                <c:pt idx="7">
                  <c:v>5.8352941176470603</c:v>
                </c:pt>
                <c:pt idx="8">
                  <c:v>4.3243243243243246</c:v>
                </c:pt>
                <c:pt idx="9">
                  <c:v>1.2348610781287108</c:v>
                </c:pt>
                <c:pt idx="10">
                  <c:v>1.890359168241966</c:v>
                </c:pt>
                <c:pt idx="11">
                  <c:v>4.867152598166002</c:v>
                </c:pt>
                <c:pt idx="12">
                  <c:v>5.5272895467160037</c:v>
                </c:pt>
                <c:pt idx="13">
                  <c:v>0.90110905730129387</c:v>
                </c:pt>
                <c:pt idx="14">
                  <c:v>3.4074775201135825</c:v>
                </c:pt>
                <c:pt idx="15">
                  <c:v>3.9590443686006824</c:v>
                </c:pt>
                <c:pt idx="16">
                  <c:v>10.267661254936376</c:v>
                </c:pt>
                <c:pt idx="17">
                  <c:v>1.2351433232346776</c:v>
                </c:pt>
                <c:pt idx="18">
                  <c:v>1.0965435041716329</c:v>
                </c:pt>
                <c:pt idx="19">
                  <c:v>3.5657506245741537</c:v>
                </c:pt>
                <c:pt idx="20">
                  <c:v>10.486971379752243</c:v>
                </c:pt>
                <c:pt idx="21">
                  <c:v>6.6334272707565578</c:v>
                </c:pt>
                <c:pt idx="22">
                  <c:v>5.840052298975813</c:v>
                </c:pt>
                <c:pt idx="23">
                  <c:v>10.080896079651524</c:v>
                </c:pt>
                <c:pt idx="24">
                  <c:v>13.672431332655139</c:v>
                </c:pt>
                <c:pt idx="25">
                  <c:v>1.915708812260537</c:v>
                </c:pt>
                <c:pt idx="26">
                  <c:v>3.0091583078935895</c:v>
                </c:pt>
                <c:pt idx="27">
                  <c:v>2.3344651952461795</c:v>
                </c:pt>
                <c:pt idx="28">
                  <c:v>8.4648493543758967</c:v>
                </c:pt>
                <c:pt idx="29">
                  <c:v>1.1876988335100744</c:v>
                </c:pt>
                <c:pt idx="30">
                  <c:v>0.22972662531587409</c:v>
                </c:pt>
                <c:pt idx="31">
                  <c:v>3.808510638297872</c:v>
                </c:pt>
                <c:pt idx="32">
                  <c:v>7.4463425317564615</c:v>
                </c:pt>
                <c:pt idx="33">
                  <c:v>9.4767572423085582</c:v>
                </c:pt>
                <c:pt idx="34">
                  <c:v>1.5825688073394497</c:v>
                </c:pt>
                <c:pt idx="35">
                  <c:v>9.6465881306957115</c:v>
                </c:pt>
                <c:pt idx="36">
                  <c:v>6.8545316070068543</c:v>
                </c:pt>
                <c:pt idx="37">
                  <c:v>3.1068451629199298</c:v>
                </c:pt>
                <c:pt idx="38">
                  <c:v>6.9039655996177727</c:v>
                </c:pt>
                <c:pt idx="39">
                  <c:v>9.8571082586582737</c:v>
                </c:pt>
                <c:pt idx="40">
                  <c:v>13.7369316800389</c:v>
                </c:pt>
                <c:pt idx="41">
                  <c:v>4.3072132848988067</c:v>
                </c:pt>
                <c:pt idx="42">
                  <c:v>3.5473394953784663</c:v>
                </c:pt>
                <c:pt idx="43">
                  <c:v>7.8541717641301707</c:v>
                </c:pt>
                <c:pt idx="44">
                  <c:v>12.48878923766816</c:v>
                </c:pt>
                <c:pt idx="45">
                  <c:v>4.3933530616890506</c:v>
                </c:pt>
                <c:pt idx="46">
                  <c:v>2.2849462365591395</c:v>
                </c:pt>
                <c:pt idx="47">
                  <c:v>8.6550700042426811</c:v>
                </c:pt>
                <c:pt idx="48">
                  <c:v>13.701707097933513</c:v>
                </c:pt>
                <c:pt idx="49">
                  <c:v>5.0424128180961354</c:v>
                </c:pt>
                <c:pt idx="50">
                  <c:v>4.3777777777777773</c:v>
                </c:pt>
                <c:pt idx="51">
                  <c:v>6.3110922226944322</c:v>
                </c:pt>
                <c:pt idx="52">
                  <c:v>9.8721112856181286</c:v>
                </c:pt>
                <c:pt idx="53">
                  <c:v>4.8192771084337354</c:v>
                </c:pt>
                <c:pt idx="54">
                  <c:v>5.4884742041712409</c:v>
                </c:pt>
                <c:pt idx="55">
                  <c:v>6.4420428056791694</c:v>
                </c:pt>
                <c:pt idx="56">
                  <c:v>7.9354698059734021</c:v>
                </c:pt>
                <c:pt idx="57">
                  <c:v>6.2054700068949673</c:v>
                </c:pt>
                <c:pt idx="58">
                  <c:v>7.3060830383006117</c:v>
                </c:pt>
              </c:numCache>
            </c:numRef>
          </c:val>
          <c:extLst>
            <c:ext xmlns:c16="http://schemas.microsoft.com/office/drawing/2014/chart" uri="{C3380CC4-5D6E-409C-BE32-E72D297353CC}">
              <c16:uniqueId val="{00000008-FC32-4B4D-AC64-3DA67FE2E735}"/>
            </c:ext>
          </c:extLst>
        </c:ser>
        <c:ser>
          <c:idx val="5"/>
          <c:order val="5"/>
          <c:tx>
            <c:strRef>
              <c:f>'5_ábra_chart'!$P$20</c:f>
              <c:strCache>
                <c:ptCount val="1"/>
                <c:pt idx="0">
                  <c:v>Egyéb</c:v>
                </c:pt>
              </c:strCache>
            </c:strRef>
          </c:tx>
          <c:spPr>
            <a:solidFill>
              <a:srgbClr val="757171"/>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'5_ábra_chart'!$P$21:$P$79</c:f>
              <c:numCache>
                <c:formatCode>#,##0</c:formatCode>
                <c:ptCount val="59"/>
                <c:pt idx="0">
                  <c:v>34.664204938841458</c:v>
                </c:pt>
                <c:pt idx="1">
                  <c:v>39.936180657830135</c:v>
                </c:pt>
                <c:pt idx="2">
                  <c:v>39.167478091528722</c:v>
                </c:pt>
                <c:pt idx="3">
                  <c:v>39.341583002568299</c:v>
                </c:pt>
                <c:pt idx="4">
                  <c:v>34.024612579762994</c:v>
                </c:pt>
                <c:pt idx="5">
                  <c:v>38.362799709372737</c:v>
                </c:pt>
                <c:pt idx="6">
                  <c:v>40.920523138832991</c:v>
                </c:pt>
                <c:pt idx="7">
                  <c:v>39.294117647058826</c:v>
                </c:pt>
                <c:pt idx="8">
                  <c:v>40.514800514800513</c:v>
                </c:pt>
                <c:pt idx="9">
                  <c:v>39.301828544288767</c:v>
                </c:pt>
                <c:pt idx="10">
                  <c:v>37.901701323251416</c:v>
                </c:pt>
                <c:pt idx="11">
                  <c:v>36.938631554197045</c:v>
                </c:pt>
                <c:pt idx="12">
                  <c:v>36.193339500462535</c:v>
                </c:pt>
                <c:pt idx="13">
                  <c:v>35.582255083179298</c:v>
                </c:pt>
                <c:pt idx="14">
                  <c:v>37.813535257927121</c:v>
                </c:pt>
                <c:pt idx="15">
                  <c:v>35.836177474402731</c:v>
                </c:pt>
                <c:pt idx="16">
                  <c:v>32.843352347520842</c:v>
                </c:pt>
                <c:pt idx="17">
                  <c:v>35.166627825681665</c:v>
                </c:pt>
                <c:pt idx="18">
                  <c:v>37.902264600715142</c:v>
                </c:pt>
                <c:pt idx="19">
                  <c:v>39.586645468998405</c:v>
                </c:pt>
                <c:pt idx="20">
                  <c:v>34.57923964117898</c:v>
                </c:pt>
                <c:pt idx="21">
                  <c:v>34.858009971818774</c:v>
                </c:pt>
                <c:pt idx="22">
                  <c:v>35.388973632599694</c:v>
                </c:pt>
                <c:pt idx="23">
                  <c:v>33.395561086911428</c:v>
                </c:pt>
                <c:pt idx="24">
                  <c:v>33.550356052899282</c:v>
                </c:pt>
                <c:pt idx="25">
                  <c:v>35.271579896326351</c:v>
                </c:pt>
                <c:pt idx="26">
                  <c:v>34.670737025730482</c:v>
                </c:pt>
                <c:pt idx="27">
                  <c:v>34.104414261460093</c:v>
                </c:pt>
                <c:pt idx="28">
                  <c:v>30.641524902643987</c:v>
                </c:pt>
                <c:pt idx="29">
                  <c:v>32.979851537645814</c:v>
                </c:pt>
                <c:pt idx="30">
                  <c:v>35.010337698139224</c:v>
                </c:pt>
                <c:pt idx="31">
                  <c:v>32.446808510638306</c:v>
                </c:pt>
                <c:pt idx="32">
                  <c:v>31.559351730179593</c:v>
                </c:pt>
                <c:pt idx="33">
                  <c:v>29.957332135638897</c:v>
                </c:pt>
                <c:pt idx="34">
                  <c:v>35.321100917431195</c:v>
                </c:pt>
                <c:pt idx="35">
                  <c:v>29.473216270282283</c:v>
                </c:pt>
                <c:pt idx="36">
                  <c:v>30.718456461030712</c:v>
                </c:pt>
                <c:pt idx="37">
                  <c:v>32.609244758777471</c:v>
                </c:pt>
                <c:pt idx="38">
                  <c:v>31.055900621118017</c:v>
                </c:pt>
                <c:pt idx="39">
                  <c:v>27.246306611770404</c:v>
                </c:pt>
                <c:pt idx="40">
                  <c:v>27.668368587405784</c:v>
                </c:pt>
                <c:pt idx="41">
                  <c:v>27.685521536066425</c:v>
                </c:pt>
                <c:pt idx="42">
                  <c:v>27.379465400949286</c:v>
                </c:pt>
                <c:pt idx="43">
                  <c:v>23.440176168338635</c:v>
                </c:pt>
                <c:pt idx="44">
                  <c:v>18.363228699551566</c:v>
                </c:pt>
                <c:pt idx="45">
                  <c:v>20.965171864329616</c:v>
                </c:pt>
                <c:pt idx="46">
                  <c:v>18.548387096774192</c:v>
                </c:pt>
                <c:pt idx="47">
                  <c:v>18.073822655918541</c:v>
                </c:pt>
                <c:pt idx="48">
                  <c:v>17.160826594788865</c:v>
                </c:pt>
                <c:pt idx="49">
                  <c:v>18.567389255419418</c:v>
                </c:pt>
                <c:pt idx="50">
                  <c:v>17.822222222222223</c:v>
                </c:pt>
                <c:pt idx="51">
                  <c:v>15.852103697407562</c:v>
                </c:pt>
                <c:pt idx="52">
                  <c:v>14.135068431680503</c:v>
                </c:pt>
                <c:pt idx="53">
                  <c:v>14.048647419868153</c:v>
                </c:pt>
                <c:pt idx="54">
                  <c:v>10.889132821075741</c:v>
                </c:pt>
                <c:pt idx="55">
                  <c:v>11.84573002754821</c:v>
                </c:pt>
                <c:pt idx="56">
                  <c:v>12.230215827338128</c:v>
                </c:pt>
                <c:pt idx="57">
                  <c:v>10.848080900942316</c:v>
                </c:pt>
                <c:pt idx="58">
                  <c:v>12.97071129707113</c:v>
                </c:pt>
              </c:numCache>
            </c:numRef>
          </c:val>
          <c:extLst>
            <c:ext xmlns:c16="http://schemas.microsoft.com/office/drawing/2014/chart" uri="{C3380CC4-5D6E-409C-BE32-E72D297353CC}">
              <c16:uniqueId val="{00000004-FC32-4B4D-AC64-3DA67FE2E735}"/>
            </c:ext>
          </c:extLst>
        </c:ser>
        <c:ser>
          <c:idx val="0"/>
          <c:order val="6"/>
          <c:tx>
            <c:strRef>
              <c:f>'5_ábra_chart'!$J$20</c:f>
              <c:strCache>
                <c:ptCount val="1"/>
                <c:pt idx="0">
                  <c:v>Nincs</c:v>
                </c:pt>
              </c:strCache>
            </c:strRef>
          </c:tx>
          <c:spPr>
            <a:solidFill>
              <a:srgbClr val="E7E6E6"/>
            </a:solidFill>
            <a:ln>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val>
            <c:numRef>
              <c:f>'5_ábra_chart'!$J$21:$J$79</c:f>
              <c:numCache>
                <c:formatCode>#,##0</c:formatCode>
                <c:ptCount val="59"/>
                <c:pt idx="0">
                  <c:v>1.7770597738287566</c:v>
                </c:pt>
                <c:pt idx="1">
                  <c:v>1.6445753559155623</c:v>
                </c:pt>
                <c:pt idx="2">
                  <c:v>1.947419668938656</c:v>
                </c:pt>
                <c:pt idx="3">
                  <c:v>1.7044127947700209</c:v>
                </c:pt>
                <c:pt idx="4">
                  <c:v>1.5496809480401097</c:v>
                </c:pt>
                <c:pt idx="5">
                  <c:v>2.4703317994671838</c:v>
                </c:pt>
                <c:pt idx="6">
                  <c:v>1.7605633802816902</c:v>
                </c:pt>
                <c:pt idx="7">
                  <c:v>1.4588235294117646</c:v>
                </c:pt>
                <c:pt idx="8">
                  <c:v>1.4157014157014156</c:v>
                </c:pt>
                <c:pt idx="9">
                  <c:v>1.6148183329375447</c:v>
                </c:pt>
                <c:pt idx="10">
                  <c:v>1.275992438563327</c:v>
                </c:pt>
                <c:pt idx="11">
                  <c:v>1.3402304255819424</c:v>
                </c:pt>
                <c:pt idx="12">
                  <c:v>1.4107308048103606</c:v>
                </c:pt>
                <c:pt idx="13">
                  <c:v>1.5249537892791127</c:v>
                </c:pt>
                <c:pt idx="14">
                  <c:v>1.2778040700425934</c:v>
                </c:pt>
                <c:pt idx="15">
                  <c:v>1.0238907849829351</c:v>
                </c:pt>
                <c:pt idx="16">
                  <c:v>0.39491004826678366</c:v>
                </c:pt>
                <c:pt idx="17">
                  <c:v>0.76905150314611981</c:v>
                </c:pt>
                <c:pt idx="18">
                  <c:v>0.57210965435041716</c:v>
                </c:pt>
                <c:pt idx="19">
                  <c:v>0.29525323642970697</c:v>
                </c:pt>
                <c:pt idx="20">
                  <c:v>0.19222554463904315</c:v>
                </c:pt>
                <c:pt idx="21">
                  <c:v>0.69369174073271178</c:v>
                </c:pt>
                <c:pt idx="22">
                  <c:v>0.78448463717585537</c:v>
                </c:pt>
                <c:pt idx="23">
                  <c:v>0.66376270483302224</c:v>
                </c:pt>
                <c:pt idx="24">
                  <c:v>0.42726347914547308</c:v>
                </c:pt>
                <c:pt idx="25">
                  <c:v>0.33806626098715353</c:v>
                </c:pt>
                <c:pt idx="26">
                  <c:v>0.34888791975577843</c:v>
                </c:pt>
                <c:pt idx="27">
                  <c:v>8.4889643463497436E-2</c:v>
                </c:pt>
                <c:pt idx="28">
                  <c:v>0.26644804263168687</c:v>
                </c:pt>
                <c:pt idx="29">
                  <c:v>0.61505832449628839</c:v>
                </c:pt>
                <c:pt idx="30">
                  <c:v>0.29864461291063638</c:v>
                </c:pt>
                <c:pt idx="31">
                  <c:v>0.23404255319148937</c:v>
                </c:pt>
                <c:pt idx="32">
                  <c:v>0.2409110819097679</c:v>
                </c:pt>
                <c:pt idx="33">
                  <c:v>0.89827082865483932</c:v>
                </c:pt>
                <c:pt idx="34">
                  <c:v>1.0779816513761467</c:v>
                </c:pt>
                <c:pt idx="35">
                  <c:v>1.6003556345854635</c:v>
                </c:pt>
                <c:pt idx="36">
                  <c:v>2.0309723280020306</c:v>
                </c:pt>
                <c:pt idx="37">
                  <c:v>3.1826218742106596</c:v>
                </c:pt>
                <c:pt idx="38">
                  <c:v>2.8189202102245585</c:v>
                </c:pt>
                <c:pt idx="39">
                  <c:v>3.0273674013078229</c:v>
                </c:pt>
                <c:pt idx="40">
                  <c:v>1.8477996596158521</c:v>
                </c:pt>
                <c:pt idx="41">
                  <c:v>3.3990659055526722</c:v>
                </c:pt>
                <c:pt idx="42">
                  <c:v>3.1476392705470895</c:v>
                </c:pt>
                <c:pt idx="43">
                  <c:v>3.2052850501590409</c:v>
                </c:pt>
                <c:pt idx="44">
                  <c:v>3.5201793721973087</c:v>
                </c:pt>
                <c:pt idx="45">
                  <c:v>2.7999089460505355</c:v>
                </c:pt>
                <c:pt idx="46">
                  <c:v>2.5313620071684588</c:v>
                </c:pt>
                <c:pt idx="47">
                  <c:v>2.2274077216801018</c:v>
                </c:pt>
                <c:pt idx="48">
                  <c:v>2.8975741239892185</c:v>
                </c:pt>
                <c:pt idx="49">
                  <c:v>3.1102733270499527</c:v>
                </c:pt>
                <c:pt idx="50">
                  <c:v>2.3777777777777778</c:v>
                </c:pt>
                <c:pt idx="51">
                  <c:v>2.656183595410115</c:v>
                </c:pt>
                <c:pt idx="52">
                  <c:v>3.0738164684765539</c:v>
                </c:pt>
                <c:pt idx="53">
                  <c:v>3.5689929529438511</c:v>
                </c:pt>
                <c:pt idx="54">
                  <c:v>1.6684961580680568</c:v>
                </c:pt>
                <c:pt idx="55">
                  <c:v>3.7296037296037303</c:v>
                </c:pt>
                <c:pt idx="56">
                  <c:v>4.2511445389143221</c:v>
                </c:pt>
                <c:pt idx="57">
                  <c:v>4.4587451160652725</c:v>
                </c:pt>
                <c:pt idx="58">
                  <c:v>2.5426456388799488</c:v>
                </c:pt>
              </c:numCache>
            </c:numRef>
          </c:val>
          <c:extLst>
            <c:ext xmlns:c16="http://schemas.microsoft.com/office/drawing/2014/chart" uri="{C3380CC4-5D6E-409C-BE32-E72D297353CC}">
              <c16:uniqueId val="{00000005-FC32-4B4D-AC64-3DA67FE2E735}"/>
            </c:ext>
          </c:extLst>
        </c:ser>
        <c:dLbls>
          <c:showLegendKey val="0"/>
          <c:showVal val="0"/>
          <c:showCatName val="0"/>
          <c:showSerName val="0"/>
          <c:showPercent val="0"/>
          <c:showBubbleSize val="0"/>
        </c:dLbls>
        <c:axId val="92127648"/>
        <c:axId val="92126992"/>
      </c:areaChart>
      <c:areaChart>
        <c:grouping val="stacked"/>
        <c:varyColors val="0"/>
        <c:ser>
          <c:idx val="6"/>
          <c:order val="7"/>
          <c:tx>
            <c:v>fikt</c:v>
          </c:tx>
          <c:spPr>
            <a:solidFill>
              <a:schemeClr val="accent1">
                <a:lumMod val="60000"/>
              </a:schemeClr>
            </a:solidFill>
            <a:ln w="25400">
              <a:noFill/>
            </a:ln>
            <a:effectLst/>
          </c:spPr>
          <c:cat>
            <c:numRef>
              <c:f>'5_ábra_chart'!$H$21:$H$79</c:f>
              <c:numCache>
                <c:formatCode>General</c:formatCode>
                <c:ptCount val="59"/>
                <c:pt idx="0">
                  <c:v>2005</c:v>
                </c:pt>
                <c:pt idx="1">
                  <c:v>2005</c:v>
                </c:pt>
                <c:pt idx="2">
                  <c:v>2005</c:v>
                </c:pt>
                <c:pt idx="3">
                  <c:v>2005</c:v>
                </c:pt>
                <c:pt idx="4">
                  <c:v>2006</c:v>
                </c:pt>
                <c:pt idx="5">
                  <c:v>2006</c:v>
                </c:pt>
                <c:pt idx="6">
                  <c:v>2006</c:v>
                </c:pt>
                <c:pt idx="7">
                  <c:v>2006</c:v>
                </c:pt>
                <c:pt idx="8">
                  <c:v>2007</c:v>
                </c:pt>
                <c:pt idx="9">
                  <c:v>2007</c:v>
                </c:pt>
                <c:pt idx="10">
                  <c:v>2007</c:v>
                </c:pt>
                <c:pt idx="11">
                  <c:v>2007</c:v>
                </c:pt>
                <c:pt idx="12">
                  <c:v>2008</c:v>
                </c:pt>
                <c:pt idx="13">
                  <c:v>2008</c:v>
                </c:pt>
                <c:pt idx="14">
                  <c:v>2008</c:v>
                </c:pt>
                <c:pt idx="15">
                  <c:v>2008</c:v>
                </c:pt>
                <c:pt idx="16">
                  <c:v>2009</c:v>
                </c:pt>
                <c:pt idx="17">
                  <c:v>2009</c:v>
                </c:pt>
                <c:pt idx="18">
                  <c:v>2009</c:v>
                </c:pt>
                <c:pt idx="19">
                  <c:v>2009</c:v>
                </c:pt>
                <c:pt idx="20">
                  <c:v>2010</c:v>
                </c:pt>
                <c:pt idx="21">
                  <c:v>2010</c:v>
                </c:pt>
                <c:pt idx="22">
                  <c:v>2010</c:v>
                </c:pt>
                <c:pt idx="23">
                  <c:v>2010</c:v>
                </c:pt>
                <c:pt idx="24">
                  <c:v>2011</c:v>
                </c:pt>
                <c:pt idx="25">
                  <c:v>2011</c:v>
                </c:pt>
                <c:pt idx="26">
                  <c:v>2011</c:v>
                </c:pt>
                <c:pt idx="27">
                  <c:v>2011</c:v>
                </c:pt>
                <c:pt idx="28">
                  <c:v>2012</c:v>
                </c:pt>
                <c:pt idx="29">
                  <c:v>2012</c:v>
                </c:pt>
                <c:pt idx="30">
                  <c:v>2012</c:v>
                </c:pt>
                <c:pt idx="31">
                  <c:v>2012</c:v>
                </c:pt>
                <c:pt idx="32">
                  <c:v>2013</c:v>
                </c:pt>
                <c:pt idx="33">
                  <c:v>2013</c:v>
                </c:pt>
                <c:pt idx="34">
                  <c:v>2013</c:v>
                </c:pt>
                <c:pt idx="35">
                  <c:v>2013</c:v>
                </c:pt>
                <c:pt idx="36">
                  <c:v>2014</c:v>
                </c:pt>
                <c:pt idx="37">
                  <c:v>2014</c:v>
                </c:pt>
                <c:pt idx="38">
                  <c:v>2014</c:v>
                </c:pt>
                <c:pt idx="39">
                  <c:v>2014</c:v>
                </c:pt>
                <c:pt idx="40">
                  <c:v>2015</c:v>
                </c:pt>
                <c:pt idx="41">
                  <c:v>2015</c:v>
                </c:pt>
                <c:pt idx="42">
                  <c:v>2015</c:v>
                </c:pt>
                <c:pt idx="43">
                  <c:v>2015</c:v>
                </c:pt>
                <c:pt idx="44">
                  <c:v>2016</c:v>
                </c:pt>
                <c:pt idx="45">
                  <c:v>2016</c:v>
                </c:pt>
                <c:pt idx="46">
                  <c:v>2016</c:v>
                </c:pt>
                <c:pt idx="47">
                  <c:v>2016</c:v>
                </c:pt>
                <c:pt idx="48">
                  <c:v>2017</c:v>
                </c:pt>
                <c:pt idx="49">
                  <c:v>2017</c:v>
                </c:pt>
                <c:pt idx="50">
                  <c:v>2017</c:v>
                </c:pt>
                <c:pt idx="51">
                  <c:v>2017</c:v>
                </c:pt>
                <c:pt idx="52">
                  <c:v>2018</c:v>
                </c:pt>
                <c:pt idx="53">
                  <c:v>2018</c:v>
                </c:pt>
                <c:pt idx="54">
                  <c:v>2018</c:v>
                </c:pt>
                <c:pt idx="55">
                  <c:v>2018</c:v>
                </c:pt>
                <c:pt idx="56">
                  <c:v>2019</c:v>
                </c:pt>
                <c:pt idx="57">
                  <c:v>2019</c:v>
                </c:pt>
                <c:pt idx="58">
                  <c:v>2019</c:v>
                </c:pt>
              </c:numCache>
            </c:numRef>
          </c:cat>
          <c:extLst>
            <c:ext xmlns:c16="http://schemas.microsoft.com/office/drawing/2014/chart" uri="{C3380CC4-5D6E-409C-BE32-E72D297353CC}">
              <c16:uniqueId val="{00000006-FC32-4B4D-AC64-3DA67FE2E735}"/>
            </c:ext>
          </c:extLst>
        </c:ser>
        <c:dLbls>
          <c:showLegendKey val="0"/>
          <c:showVal val="0"/>
          <c:showCatName val="0"/>
          <c:showSerName val="0"/>
          <c:showPercent val="0"/>
          <c:showBubbleSize val="0"/>
        </c:dLbls>
        <c:axId val="551869672"/>
        <c:axId val="414276256"/>
      </c:areaChart>
      <c:catAx>
        <c:axId val="92127648"/>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2126992"/>
        <c:crosses val="autoZero"/>
        <c:auto val="1"/>
        <c:lblAlgn val="ctr"/>
        <c:lblOffset val="100"/>
        <c:tickLblSkip val="4"/>
        <c:tickMarkSkip val="4"/>
        <c:noMultiLvlLbl val="0"/>
      </c:catAx>
      <c:valAx>
        <c:axId val="92126992"/>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995833333333333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2127648"/>
        <c:crosses val="autoZero"/>
        <c:crossBetween val="midCat"/>
      </c:valAx>
      <c:valAx>
        <c:axId val="414276256"/>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48888888888889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51869672"/>
        <c:crosses val="max"/>
        <c:crossBetween val="midCat"/>
        <c:majorUnit val="10"/>
      </c:valAx>
      <c:catAx>
        <c:axId val="551869672"/>
        <c:scaling>
          <c:orientation val="minMax"/>
        </c:scaling>
        <c:delete val="1"/>
        <c:axPos val="b"/>
        <c:numFmt formatCode="General" sourceLinked="1"/>
        <c:majorTickMark val="out"/>
        <c:minorTickMark val="none"/>
        <c:tickLblPos val="nextTo"/>
        <c:crossAx val="41427625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7"/>
        <c:delete val="1"/>
      </c:legendEntry>
      <c:layout>
        <c:manualLayout>
          <c:xMode val="edge"/>
          <c:yMode val="edge"/>
          <c:x val="1.6322916666666663E-2"/>
          <c:y val="0.90165606952212651"/>
          <c:w val="0.95853472222222225"/>
          <c:h val="8.4461367487110334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45.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5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 Id="rId4" Type="http://schemas.openxmlformats.org/officeDocument/2006/relationships/chart" Target="../charts/chart8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0</xdr:col>
      <xdr:colOff>219075</xdr:colOff>
      <xdr:row>7</xdr:row>
      <xdr:rowOff>361949</xdr:rowOff>
    </xdr:from>
    <xdr:to>
      <xdr:col>1</xdr:col>
      <xdr:colOff>5581650</xdr:colOff>
      <xdr:row>27</xdr:row>
      <xdr:rowOff>133350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219075</xdr:colOff>
      <xdr:row>32</xdr:row>
      <xdr:rowOff>161925</xdr:rowOff>
    </xdr:from>
    <xdr:to>
      <xdr:col>1</xdr:col>
      <xdr:colOff>5581650</xdr:colOff>
      <xdr:row>54</xdr:row>
      <xdr:rowOff>180976</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215900</xdr:colOff>
      <xdr:row>7</xdr:row>
      <xdr:rowOff>266700</xdr:rowOff>
    </xdr:from>
    <xdr:to>
      <xdr:col>1</xdr:col>
      <xdr:colOff>6508750</xdr:colOff>
      <xdr:row>28</xdr:row>
      <xdr:rowOff>3175</xdr:rowOff>
    </xdr:to>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152400</xdr:rowOff>
    </xdr:from>
    <xdr:to>
      <xdr:col>1</xdr:col>
      <xdr:colOff>6483350</xdr:colOff>
      <xdr:row>56</xdr:row>
      <xdr:rowOff>66675</xdr:rowOff>
    </xdr:to>
    <xdr:graphicFrame macro="">
      <xdr:nvGraphicFramePr>
        <xdr:cNvPr id="3" name="Chart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190500</xdr:colOff>
      <xdr:row>11</xdr:row>
      <xdr:rowOff>76200</xdr:rowOff>
    </xdr:from>
    <xdr:to>
      <xdr:col>3</xdr:col>
      <xdr:colOff>164200</xdr:colOff>
      <xdr:row>26</xdr:row>
      <xdr:rowOff>63500</xdr:rowOff>
    </xdr:to>
    <xdr:grpSp>
      <xdr:nvGrpSpPr>
        <xdr:cNvPr id="2" name="Group 1">
          <a:extLst>
            <a:ext uri="{FF2B5EF4-FFF2-40B4-BE49-F238E27FC236}">
              <a16:creationId xmlns:a16="http://schemas.microsoft.com/office/drawing/2014/main" id="{7531258E-D119-435B-98DA-B31A74E1E6AE}"/>
            </a:ext>
          </a:extLst>
        </xdr:cNvPr>
        <xdr:cNvGrpSpPr/>
      </xdr:nvGrpSpPr>
      <xdr:grpSpPr>
        <a:xfrm>
          <a:off x="190500" y="2311400"/>
          <a:ext cx="7200000" cy="5029200"/>
          <a:chOff x="47625" y="1314450"/>
          <a:chExt cx="7200000" cy="4981575"/>
        </a:xfrm>
      </xdr:grpSpPr>
      <xdr:grpSp>
        <xdr:nvGrpSpPr>
          <xdr:cNvPr id="3" name="Group 2">
            <a:extLst>
              <a:ext uri="{FF2B5EF4-FFF2-40B4-BE49-F238E27FC236}">
                <a16:creationId xmlns:a16="http://schemas.microsoft.com/office/drawing/2014/main" id="{602EA26F-96B7-46D1-905D-90C9951AFEEC}"/>
              </a:ext>
            </a:extLst>
          </xdr:cNvPr>
          <xdr:cNvGrpSpPr/>
        </xdr:nvGrpSpPr>
        <xdr:grpSpPr>
          <a:xfrm>
            <a:off x="47625" y="1314450"/>
            <a:ext cx="7200000" cy="4981575"/>
            <a:chOff x="47625" y="990600"/>
            <a:chExt cx="7200000" cy="4981575"/>
          </a:xfrm>
        </xdr:grpSpPr>
        <xdr:graphicFrame macro="">
          <xdr:nvGraphicFramePr>
            <xdr:cNvPr id="6" name="Chart 5">
              <a:extLst>
                <a:ext uri="{FF2B5EF4-FFF2-40B4-BE49-F238E27FC236}">
                  <a16:creationId xmlns:a16="http://schemas.microsoft.com/office/drawing/2014/main" id="{7BB141D3-0552-4485-97EC-F4C55BC6128A}"/>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7" name="Rectangle 6">
              <a:extLst>
                <a:ext uri="{FF2B5EF4-FFF2-40B4-BE49-F238E27FC236}">
                  <a16:creationId xmlns:a16="http://schemas.microsoft.com/office/drawing/2014/main" id="{5FDA32D5-6FD3-41B5-8D71-999F9FF90ABC}"/>
                </a:ext>
              </a:extLst>
            </xdr:cNvPr>
            <xdr:cNvSpPr/>
          </xdr:nvSpPr>
          <xdr:spPr>
            <a:xfrm>
              <a:off x="5210174" y="1276349"/>
              <a:ext cx="1133475"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a 2019. június </a:t>
              </a:r>
              <a:r>
                <a:rPr lang="hu-HU" sz="1400" b="1">
                  <a:solidFill>
                    <a:srgbClr val="DA0000"/>
                  </a:solidFill>
                  <a:effectLst/>
                  <a:latin typeface="+mn-lt"/>
                  <a:ea typeface="+mn-ea"/>
                  <a:cs typeface="+mn-cs"/>
                </a:rPr>
                <a:t>végi iroda-állományhoz </a:t>
              </a:r>
              <a:endParaRPr lang="hu-HU" sz="1400" b="1">
                <a:solidFill>
                  <a:srgbClr val="DA0000"/>
                </a:solidFill>
              </a:endParaRPr>
            </a:p>
          </xdr:txBody>
        </xdr:sp>
      </xdr:grpSp>
      <xdr:sp macro="" textlink="">
        <xdr:nvSpPr>
          <xdr:cNvPr id="4" name="Rectangle 3">
            <a:extLst>
              <a:ext uri="{FF2B5EF4-FFF2-40B4-BE49-F238E27FC236}">
                <a16:creationId xmlns:a16="http://schemas.microsoft.com/office/drawing/2014/main" id="{5938BA05-4BF3-4997-82D4-047F1EEFF798}"/>
              </a:ext>
            </a:extLst>
          </xdr:cNvPr>
          <xdr:cNvSpPr/>
        </xdr:nvSpPr>
        <xdr:spPr>
          <a:xfrm>
            <a:off x="6362699" y="1600200"/>
            <a:ext cx="352425"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5" name="TextBox 4">
            <a:extLst>
              <a:ext uri="{FF2B5EF4-FFF2-40B4-BE49-F238E27FC236}">
                <a16:creationId xmlns:a16="http://schemas.microsoft.com/office/drawing/2014/main" id="{EB00C9AF-D2B5-4B6E-8B8D-0FEC66BAF026}"/>
              </a:ext>
            </a:extLst>
          </xdr:cNvPr>
          <xdr:cNvSpPr txBox="1"/>
        </xdr:nvSpPr>
        <xdr:spPr>
          <a:xfrm>
            <a:off x="6296025" y="1609725"/>
            <a:ext cx="514350" cy="311496"/>
          </a:xfrm>
          <a:prstGeom prst="rect">
            <a:avLst/>
          </a:prstGeom>
          <a:noFill/>
        </xdr:spPr>
        <xdr:txBody>
          <a:bodyPr vertOverflow="clip" horzOverflow="clip" wrap="square" rtlCol="0" anchor="t">
            <a:spAutoFit/>
          </a:bodyPr>
          <a:lstStyle/>
          <a:p>
            <a:r>
              <a:rPr lang="hu-HU" sz="1400" b="1" dirty="0" err="1">
                <a:solidFill>
                  <a:srgbClr val="00B0F0"/>
                </a:solidFill>
              </a:rPr>
              <a:t>+9%</a:t>
            </a:r>
          </a:p>
        </xdr:txBody>
      </xdr:sp>
    </xdr:grpSp>
    <xdr:clientData/>
  </xdr:twoCellAnchor>
  <xdr:twoCellAnchor>
    <xdr:from>
      <xdr:col>0</xdr:col>
      <xdr:colOff>171450</xdr:colOff>
      <xdr:row>27</xdr:row>
      <xdr:rowOff>142875</xdr:rowOff>
    </xdr:from>
    <xdr:to>
      <xdr:col>3</xdr:col>
      <xdr:colOff>141975</xdr:colOff>
      <xdr:row>57</xdr:row>
      <xdr:rowOff>0</xdr:rowOff>
    </xdr:to>
    <xdr:grpSp>
      <xdr:nvGrpSpPr>
        <xdr:cNvPr id="8" name="Group 7">
          <a:extLst>
            <a:ext uri="{FF2B5EF4-FFF2-40B4-BE49-F238E27FC236}">
              <a16:creationId xmlns:a16="http://schemas.microsoft.com/office/drawing/2014/main" id="{A80D9CF4-9545-4EDF-B598-3C5BE0F42ABD}"/>
            </a:ext>
          </a:extLst>
        </xdr:cNvPr>
        <xdr:cNvGrpSpPr/>
      </xdr:nvGrpSpPr>
      <xdr:grpSpPr>
        <a:xfrm>
          <a:off x="171450" y="7623175"/>
          <a:ext cx="7196825" cy="5076825"/>
          <a:chOff x="0" y="6848475"/>
          <a:chExt cx="7200000" cy="4981575"/>
        </a:xfrm>
      </xdr:grpSpPr>
      <xdr:grpSp>
        <xdr:nvGrpSpPr>
          <xdr:cNvPr id="9" name="Group 8">
            <a:extLst>
              <a:ext uri="{FF2B5EF4-FFF2-40B4-BE49-F238E27FC236}">
                <a16:creationId xmlns:a16="http://schemas.microsoft.com/office/drawing/2014/main" id="{1C41143F-64EB-4BBD-B9CF-F5A484C84ECD}"/>
              </a:ext>
            </a:extLst>
          </xdr:cNvPr>
          <xdr:cNvGrpSpPr/>
        </xdr:nvGrpSpPr>
        <xdr:grpSpPr>
          <a:xfrm>
            <a:off x="0" y="6848475"/>
            <a:ext cx="7200000" cy="4981575"/>
            <a:chOff x="47625" y="990600"/>
            <a:chExt cx="7200000" cy="4981575"/>
          </a:xfrm>
        </xdr:grpSpPr>
        <xdr:graphicFrame macro="">
          <xdr:nvGraphicFramePr>
            <xdr:cNvPr id="12" name="Chart 11">
              <a:extLst>
                <a:ext uri="{FF2B5EF4-FFF2-40B4-BE49-F238E27FC236}">
                  <a16:creationId xmlns:a16="http://schemas.microsoft.com/office/drawing/2014/main" id="{2E251B97-682D-49F0-B2B4-369BD368C7E8}"/>
                </a:ext>
              </a:extLst>
            </xdr:cNvPr>
            <xdr:cNvGraphicFramePr>
              <a:graphicFrameLocks/>
            </xdr:cNvGraphicFramePr>
          </xdr:nvGraphicFramePr>
          <xdr:xfrm>
            <a:off x="47625" y="990600"/>
            <a:ext cx="7200000" cy="498157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3" name="Rectangle 12">
              <a:extLst>
                <a:ext uri="{FF2B5EF4-FFF2-40B4-BE49-F238E27FC236}">
                  <a16:creationId xmlns:a16="http://schemas.microsoft.com/office/drawing/2014/main" id="{1940905C-F70A-4F1C-8B26-A475668D754D}"/>
                </a:ext>
              </a:extLst>
            </xdr:cNvPr>
            <xdr:cNvSpPr/>
          </xdr:nvSpPr>
          <xdr:spPr>
            <a:xfrm>
              <a:off x="5210174" y="1276349"/>
              <a:ext cx="1133475" cy="2752725"/>
            </a:xfrm>
            <a:prstGeom prst="rect">
              <a:avLst/>
            </a:prstGeom>
            <a:noFill/>
            <a:ln w="25400">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400" b="1">
                  <a:solidFill>
                    <a:srgbClr val="DA0000"/>
                  </a:solidFill>
                </a:rPr>
                <a:t>+16% to the end</a:t>
              </a:r>
              <a:r>
                <a:rPr lang="hu-HU" sz="1400" b="1" baseline="0">
                  <a:solidFill>
                    <a:srgbClr val="DA0000"/>
                  </a:solidFill>
                </a:rPr>
                <a:t> </a:t>
              </a:r>
              <a:r>
                <a:rPr lang="hu-HU" sz="1400" b="1">
                  <a:solidFill>
                    <a:srgbClr val="DA0000"/>
                  </a:solidFill>
                </a:rPr>
                <a:t>June 2019 office stock</a:t>
              </a:r>
            </a:p>
          </xdr:txBody>
        </xdr:sp>
      </xdr:grpSp>
      <xdr:sp macro="" textlink="">
        <xdr:nvSpPr>
          <xdr:cNvPr id="10" name="Rectangle 9">
            <a:extLst>
              <a:ext uri="{FF2B5EF4-FFF2-40B4-BE49-F238E27FC236}">
                <a16:creationId xmlns:a16="http://schemas.microsoft.com/office/drawing/2014/main" id="{CE04FD3F-23E3-4265-8FD9-D71D0723C7C6}"/>
              </a:ext>
            </a:extLst>
          </xdr:cNvPr>
          <xdr:cNvSpPr/>
        </xdr:nvSpPr>
        <xdr:spPr>
          <a:xfrm>
            <a:off x="6315075" y="7134225"/>
            <a:ext cx="352425" cy="275272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hu-HU" sz="800" b="1">
              <a:solidFill>
                <a:srgbClr val="DA0000"/>
              </a:solidFill>
            </a:endParaRPr>
          </a:p>
        </xdr:txBody>
      </xdr:sp>
      <xdr:sp macro="" textlink="">
        <xdr:nvSpPr>
          <xdr:cNvPr id="11" name="TextBox 10">
            <a:extLst>
              <a:ext uri="{FF2B5EF4-FFF2-40B4-BE49-F238E27FC236}">
                <a16:creationId xmlns:a16="http://schemas.microsoft.com/office/drawing/2014/main" id="{38916128-9BB2-49C7-BAD6-EA93659DC389}"/>
              </a:ext>
            </a:extLst>
          </xdr:cNvPr>
          <xdr:cNvSpPr txBox="1"/>
        </xdr:nvSpPr>
        <xdr:spPr>
          <a:xfrm>
            <a:off x="6248400" y="7153275"/>
            <a:ext cx="514350" cy="311496"/>
          </a:xfrm>
          <a:prstGeom prst="rect">
            <a:avLst/>
          </a:prstGeom>
          <a:noFill/>
        </xdr:spPr>
        <xdr:txBody>
          <a:bodyPr vertOverflow="clip" horzOverflow="clip" wrap="square" rtlCol="0" anchor="t">
            <a:noAutofit/>
          </a:bodyPr>
          <a:lstStyle/>
          <a:p>
            <a:r>
              <a:rPr lang="hu-HU" sz="1400" b="1" dirty="0" err="1">
                <a:solidFill>
                  <a:srgbClr val="00B0F0"/>
                </a:solidFill>
              </a:rPr>
              <a:t>+9%</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266698</xdr:colOff>
      <xdr:row>8</xdr:row>
      <xdr:rowOff>109537</xdr:rowOff>
    </xdr:from>
    <xdr:to>
      <xdr:col>1</xdr:col>
      <xdr:colOff>6552298</xdr:colOff>
      <xdr:row>28</xdr:row>
      <xdr:rowOff>134262</xdr:rowOff>
    </xdr:to>
    <xdr:graphicFrame macro="">
      <xdr:nvGraphicFramePr>
        <xdr:cNvPr id="3" name="Chart 2">
          <a:extLst>
            <a:ext uri="{FF2B5EF4-FFF2-40B4-BE49-F238E27FC236}">
              <a16:creationId xmlns:a16="http://schemas.microsoft.com/office/drawing/2014/main" id="{67C96EC8-E364-4CBE-B800-22024F0D8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31</xdr:row>
      <xdr:rowOff>38100</xdr:rowOff>
    </xdr:from>
    <xdr:to>
      <xdr:col>1</xdr:col>
      <xdr:colOff>6501500</xdr:colOff>
      <xdr:row>58</xdr:row>
      <xdr:rowOff>37425</xdr:rowOff>
    </xdr:to>
    <xdr:graphicFrame macro="">
      <xdr:nvGraphicFramePr>
        <xdr:cNvPr id="4" name="Chart 3">
          <a:extLst>
            <a:ext uri="{FF2B5EF4-FFF2-40B4-BE49-F238E27FC236}">
              <a16:creationId xmlns:a16="http://schemas.microsoft.com/office/drawing/2014/main" id="{09D65EAE-9999-477C-8B34-1AAFBF2E2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104775</xdr:colOff>
      <xdr:row>9</xdr:row>
      <xdr:rowOff>95250</xdr:rowOff>
    </xdr:from>
    <xdr:to>
      <xdr:col>2</xdr:col>
      <xdr:colOff>457200</xdr:colOff>
      <xdr:row>26</xdr:row>
      <xdr:rowOff>192089</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200025</xdr:colOff>
      <xdr:row>28</xdr:row>
      <xdr:rowOff>98425</xdr:rowOff>
    </xdr:from>
    <xdr:to>
      <xdr:col>2</xdr:col>
      <xdr:colOff>552450</xdr:colOff>
      <xdr:row>56</xdr:row>
      <xdr:rowOff>17464</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19050</xdr:colOff>
      <xdr:row>7</xdr:row>
      <xdr:rowOff>200023</xdr:rowOff>
    </xdr:from>
    <xdr:to>
      <xdr:col>4</xdr:col>
      <xdr:colOff>484875</xdr:colOff>
      <xdr:row>34</xdr:row>
      <xdr:rowOff>199348</xdr:rowOff>
    </xdr:to>
    <xdr:graphicFrame macro="">
      <xdr:nvGraphicFramePr>
        <xdr:cNvPr id="4" name="Chart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37</xdr:row>
      <xdr:rowOff>1</xdr:rowOff>
    </xdr:from>
    <xdr:to>
      <xdr:col>4</xdr:col>
      <xdr:colOff>465825</xdr:colOff>
      <xdr:row>60</xdr:row>
      <xdr:rowOff>85726</xdr:rowOff>
    </xdr:to>
    <xdr:graphicFrame macro="">
      <xdr:nvGraphicFramePr>
        <xdr:cNvPr id="10" name="Chart 9">
          <a:extLst>
            <a:ext uri="{FF2B5EF4-FFF2-40B4-BE49-F238E27FC236}">
              <a16:creationId xmlns:a16="http://schemas.microsoft.com/office/drawing/2014/main" id="{00000000-0008-0000-0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247650</xdr:colOff>
      <xdr:row>8</xdr:row>
      <xdr:rowOff>19048</xdr:rowOff>
    </xdr:from>
    <xdr:to>
      <xdr:col>3</xdr:col>
      <xdr:colOff>371475</xdr:colOff>
      <xdr:row>37</xdr:row>
      <xdr:rowOff>133350</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40</xdr:row>
      <xdr:rowOff>57150</xdr:rowOff>
    </xdr:from>
    <xdr:to>
      <xdr:col>3</xdr:col>
      <xdr:colOff>476250</xdr:colOff>
      <xdr:row>69</xdr:row>
      <xdr:rowOff>171452</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absolute">
    <xdr:from>
      <xdr:col>0</xdr:col>
      <xdr:colOff>0</xdr:colOff>
      <xdr:row>6</xdr:row>
      <xdr:rowOff>590550</xdr:rowOff>
    </xdr:from>
    <xdr:to>
      <xdr:col>2</xdr:col>
      <xdr:colOff>238125</xdr:colOff>
      <xdr:row>19</xdr:row>
      <xdr:rowOff>9525</xdr:rowOff>
    </xdr:to>
    <xdr:graphicFrame macro="">
      <xdr:nvGraphicFramePr>
        <xdr:cNvPr id="3" name="Chart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21</xdr:row>
      <xdr:rowOff>0</xdr:rowOff>
    </xdr:from>
    <xdr:to>
      <xdr:col>2</xdr:col>
      <xdr:colOff>247650</xdr:colOff>
      <xdr:row>44</xdr:row>
      <xdr:rowOff>19050</xdr:rowOff>
    </xdr:to>
    <xdr:graphicFrame macro="">
      <xdr:nvGraphicFramePr>
        <xdr:cNvPr id="5" name="Chart 4">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215900</xdr:colOff>
      <xdr:row>6</xdr:row>
      <xdr:rowOff>127000</xdr:rowOff>
    </xdr:from>
    <xdr:to>
      <xdr:col>1</xdr:col>
      <xdr:colOff>6508750</xdr:colOff>
      <xdr:row>28</xdr:row>
      <xdr:rowOff>66675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29</xdr:row>
      <xdr:rowOff>165100</xdr:rowOff>
    </xdr:from>
    <xdr:to>
      <xdr:col>1</xdr:col>
      <xdr:colOff>6483350</xdr:colOff>
      <xdr:row>56</xdr:row>
      <xdr:rowOff>79375</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absolute">
    <xdr:from>
      <xdr:col>0</xdr:col>
      <xdr:colOff>85725</xdr:colOff>
      <xdr:row>8</xdr:row>
      <xdr:rowOff>166687</xdr:rowOff>
    </xdr:from>
    <xdr:to>
      <xdr:col>1</xdr:col>
      <xdr:colOff>6447525</xdr:colOff>
      <xdr:row>35</xdr:row>
      <xdr:rowOff>166012</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37</xdr:row>
      <xdr:rowOff>180975</xdr:rowOff>
    </xdr:from>
    <xdr:to>
      <xdr:col>1</xdr:col>
      <xdr:colOff>6438000</xdr:colOff>
      <xdr:row>64</xdr:row>
      <xdr:rowOff>180300</xdr:rowOff>
    </xdr:to>
    <xdr:graphicFrame macro="">
      <xdr:nvGraphicFramePr>
        <xdr:cNvPr id="6" name="Chart 5">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absolute">
    <xdr:from>
      <xdr:col>0</xdr:col>
      <xdr:colOff>0</xdr:colOff>
      <xdr:row>7</xdr:row>
      <xdr:rowOff>152398</xdr:rowOff>
    </xdr:from>
    <xdr:to>
      <xdr:col>1</xdr:col>
      <xdr:colOff>6296026</xdr:colOff>
      <xdr:row>31</xdr:row>
      <xdr:rowOff>85725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33</xdr:row>
      <xdr:rowOff>0</xdr:rowOff>
    </xdr:from>
    <xdr:to>
      <xdr:col>1</xdr:col>
      <xdr:colOff>6296026</xdr:colOff>
      <xdr:row>56</xdr:row>
      <xdr:rowOff>133352</xdr:rowOff>
    </xdr:to>
    <xdr:graphicFrame macro="">
      <xdr:nvGraphicFramePr>
        <xdr:cNvPr id="6" name="Chart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231776</xdr:rowOff>
    </xdr:from>
    <xdr:to>
      <xdr:col>2</xdr:col>
      <xdr:colOff>381000</xdr:colOff>
      <xdr:row>26</xdr:row>
      <xdr:rowOff>114300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29</xdr:row>
      <xdr:rowOff>161925</xdr:rowOff>
    </xdr:from>
    <xdr:to>
      <xdr:col>2</xdr:col>
      <xdr:colOff>238126</xdr:colOff>
      <xdr:row>50</xdr:row>
      <xdr:rowOff>57149</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200025</xdr:colOff>
      <xdr:row>8</xdr:row>
      <xdr:rowOff>66675</xdr:rowOff>
    </xdr:from>
    <xdr:to>
      <xdr:col>1</xdr:col>
      <xdr:colOff>6276975</xdr:colOff>
      <xdr:row>34</xdr:row>
      <xdr:rowOff>85724</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247650</xdr:colOff>
      <xdr:row>37</xdr:row>
      <xdr:rowOff>104775</xdr:rowOff>
    </xdr:from>
    <xdr:to>
      <xdr:col>1</xdr:col>
      <xdr:colOff>6362700</xdr:colOff>
      <xdr:row>63</xdr:row>
      <xdr:rowOff>123824</xdr:rowOff>
    </xdr:to>
    <xdr:graphicFrame macro="">
      <xdr:nvGraphicFramePr>
        <xdr:cNvPr id="6" name="Chart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absolute">
    <xdr:from>
      <xdr:col>0</xdr:col>
      <xdr:colOff>228600</xdr:colOff>
      <xdr:row>8</xdr:row>
      <xdr:rowOff>152399</xdr:rowOff>
    </xdr:from>
    <xdr:to>
      <xdr:col>3</xdr:col>
      <xdr:colOff>28575</xdr:colOff>
      <xdr:row>26</xdr:row>
      <xdr:rowOff>133350</xdr:rowOff>
    </xdr:to>
    <xdr:graphicFrame macro="">
      <xdr:nvGraphicFramePr>
        <xdr:cNvPr id="5" name="Chart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238127</xdr:colOff>
      <xdr:row>29</xdr:row>
      <xdr:rowOff>9525</xdr:rowOff>
    </xdr:from>
    <xdr:to>
      <xdr:col>3</xdr:col>
      <xdr:colOff>133351</xdr:colOff>
      <xdr:row>52</xdr:row>
      <xdr:rowOff>190501</xdr:rowOff>
    </xdr:to>
    <xdr:graphicFrame macro="">
      <xdr:nvGraphicFramePr>
        <xdr:cNvPr id="6" name="Chart 5">
          <a:extLst>
            <a:ext uri="{FF2B5EF4-FFF2-40B4-BE49-F238E27FC236}">
              <a16:creationId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28575</xdr:colOff>
      <xdr:row>7</xdr:row>
      <xdr:rowOff>555811</xdr:rowOff>
    </xdr:from>
    <xdr:to>
      <xdr:col>2</xdr:col>
      <xdr:colOff>176713</xdr:colOff>
      <xdr:row>32</xdr:row>
      <xdr:rowOff>445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85725</xdr:colOff>
      <xdr:row>34</xdr:row>
      <xdr:rowOff>161925</xdr:rowOff>
    </xdr:from>
    <xdr:to>
      <xdr:col>2</xdr:col>
      <xdr:colOff>233863</xdr:colOff>
      <xdr:row>62</xdr:row>
      <xdr:rowOff>6609</xdr:rowOff>
    </xdr:to>
    <xdr:graphicFrame macro="">
      <xdr:nvGraphicFramePr>
        <xdr:cNvPr id="3" name="Chart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absolute">
    <xdr:from>
      <xdr:col>0</xdr:col>
      <xdr:colOff>0</xdr:colOff>
      <xdr:row>8</xdr:row>
      <xdr:rowOff>74084</xdr:rowOff>
    </xdr:from>
    <xdr:to>
      <xdr:col>3</xdr:col>
      <xdr:colOff>254000</xdr:colOff>
      <xdr:row>42</xdr:row>
      <xdr:rowOff>152400</xdr:rowOff>
    </xdr:to>
    <xdr:graphicFrame macro="">
      <xdr:nvGraphicFramePr>
        <xdr:cNvPr id="2" name="Chart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46</xdr:row>
      <xdr:rowOff>63500</xdr:rowOff>
    </xdr:from>
    <xdr:to>
      <xdr:col>3</xdr:col>
      <xdr:colOff>327025</xdr:colOff>
      <xdr:row>84</xdr:row>
      <xdr:rowOff>116416</xdr:rowOff>
    </xdr:to>
    <xdr:graphicFrame macro="">
      <xdr:nvGraphicFramePr>
        <xdr:cNvPr id="3" name="Chart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0.29454</cdr:x>
      <cdr:y>0.75036</cdr:y>
    </cdr:from>
    <cdr:to>
      <cdr:x>0.92355</cdr:x>
      <cdr:y>0.87403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3048000" y="5471562"/>
          <a:ext cx="6509249" cy="901791"/>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0.27828</cdr:x>
      <cdr:y>0.75036</cdr:y>
    </cdr:from>
    <cdr:to>
      <cdr:x>0.92567</cdr:x>
      <cdr:y>0.84253</cdr:y>
    </cdr:to>
    <cdr:sp macro="" textlink="">
      <cdr:nvSpPr>
        <cdr:cNvPr id="2" name="Rectangle 1">
          <a:extLst xmlns:a="http://schemas.openxmlformats.org/drawingml/2006/main">
            <a:ext uri="{FF2B5EF4-FFF2-40B4-BE49-F238E27FC236}">
              <a16:creationId xmlns:a16="http://schemas.microsoft.com/office/drawing/2014/main" id="{A6BAAEC1-BFE1-4764-A760-F09ECA5692CC}"/>
            </a:ext>
          </a:extLst>
        </cdr:cNvPr>
        <cdr:cNvSpPr/>
      </cdr:nvSpPr>
      <cdr:spPr>
        <a:xfrm xmlns:a="http://schemas.openxmlformats.org/drawingml/2006/main">
          <a:off x="2879725" y="5471562"/>
          <a:ext cx="6699463" cy="672096"/>
        </a:xfrm>
        <a:prstGeom xmlns:a="http://schemas.openxmlformats.org/drawingml/2006/main" prst="rect">
          <a:avLst/>
        </a:prstGeom>
        <a:noFill xmlns:a="http://schemas.openxmlformats.org/drawingml/2006/main"/>
        <a:ln xmlns:a="http://schemas.openxmlformats.org/drawingml/2006/main" w="12700">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tIns="0" bIns="0" anchor="b">
          <a:scene3d>
            <a:camera prst="orthographicFront"/>
            <a:lightRig rig="threePt" dir="t"/>
          </a:scene3d>
          <a:sp3d extrusionH="57150">
            <a:bevelT w="38100" h="38100" prst="relaxedInset"/>
          </a:sp3d>
        </a:bodyPr>
        <a:lstStyle xmlns:a="http://schemas.openxmlformats.org/drawingml/2006/main"/>
        <a:p xmlns:a="http://schemas.openxmlformats.org/drawingml/2006/main">
          <a:pPr algn="ctr"/>
          <a:r>
            <a:rPr lang="hu-HU" sz="1600" b="0">
              <a:solidFill>
                <a:sysClr val="windowText" lastClr="000000"/>
              </a:solidFill>
              <a:effectLst/>
              <a:latin typeface="+mn-lt"/>
            </a:rPr>
            <a:t>BUDAPEST</a:t>
          </a:r>
          <a:endParaRPr lang="en-US" sz="1600" b="0">
            <a:solidFill>
              <a:sysClr val="windowText" lastClr="000000"/>
            </a:solidFill>
            <a:effectLst/>
            <a:latin typeface="+mn-lt"/>
          </a:endParaRPr>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0</xdr:col>
      <xdr:colOff>85725</xdr:colOff>
      <xdr:row>9</xdr:row>
      <xdr:rowOff>171450</xdr:rowOff>
    </xdr:from>
    <xdr:to>
      <xdr:col>1</xdr:col>
      <xdr:colOff>6448425</xdr:colOff>
      <xdr:row>31</xdr:row>
      <xdr:rowOff>171450</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25400</xdr:colOff>
      <xdr:row>34</xdr:row>
      <xdr:rowOff>152400</xdr:rowOff>
    </xdr:from>
    <xdr:to>
      <xdr:col>1</xdr:col>
      <xdr:colOff>6388100</xdr:colOff>
      <xdr:row>61</xdr:row>
      <xdr:rowOff>127000</xdr:rowOff>
    </xdr:to>
    <xdr:graphicFrame macro="">
      <xdr:nvGraphicFramePr>
        <xdr:cNvPr id="5" name="Chart 4">
          <a:extLst>
            <a:ext uri="{FF2B5EF4-FFF2-40B4-BE49-F238E27FC236}">
              <a16:creationId xmlns:a16="http://schemas.microsoft.com/office/drawing/2014/main" id="{AF49529B-DFED-47F8-B148-848833040C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398393</xdr:colOff>
      <xdr:row>10</xdr:row>
      <xdr:rowOff>51767</xdr:rowOff>
    </xdr:from>
    <xdr:to>
      <xdr:col>3</xdr:col>
      <xdr:colOff>856008</xdr:colOff>
      <xdr:row>38</xdr:row>
      <xdr:rowOff>147844</xdr:rowOff>
    </xdr:to>
    <xdr:grpSp>
      <xdr:nvGrpSpPr>
        <xdr:cNvPr id="2" name="Group 5">
          <a:extLst>
            <a:ext uri="{FF2B5EF4-FFF2-40B4-BE49-F238E27FC236}">
              <a16:creationId xmlns:a16="http://schemas.microsoft.com/office/drawing/2014/main" id="{00000000-0008-0000-1800-000002000000}"/>
            </a:ext>
          </a:extLst>
        </xdr:cNvPr>
        <xdr:cNvGrpSpPr>
          <a:grpSpLocks/>
        </xdr:cNvGrpSpPr>
      </xdr:nvGrpSpPr>
      <xdr:grpSpPr bwMode="auto">
        <a:xfrm>
          <a:off x="398393" y="2083767"/>
          <a:ext cx="7175915" cy="5785677"/>
          <a:chOff x="8384899" y="4195969"/>
          <a:chExt cx="7164043" cy="4950515"/>
        </a:xfrm>
      </xdr:grpSpPr>
      <xdr:grpSp>
        <xdr:nvGrpSpPr>
          <xdr:cNvPr id="3" name="Group 1">
            <a:extLst>
              <a:ext uri="{FF2B5EF4-FFF2-40B4-BE49-F238E27FC236}">
                <a16:creationId xmlns:a16="http://schemas.microsoft.com/office/drawing/2014/main" id="{00000000-0008-0000-1800-000003000000}"/>
              </a:ext>
            </a:extLst>
          </xdr:cNvPr>
          <xdr:cNvGrpSpPr>
            <a:grpSpLocks/>
          </xdr:cNvGrpSpPr>
        </xdr:nvGrpSpPr>
        <xdr:grpSpPr bwMode="auto">
          <a:xfrm>
            <a:off x="8384899" y="4195969"/>
            <a:ext cx="7164043" cy="4950515"/>
            <a:chOff x="8384899" y="4195969"/>
            <a:chExt cx="7164043" cy="4950515"/>
          </a:xfrm>
        </xdr:grpSpPr>
        <xdr:graphicFrame macro="">
          <xdr:nvGraphicFramePr>
            <xdr:cNvPr id="5" name="Chart 1">
              <a:extLst>
                <a:ext uri="{FF2B5EF4-FFF2-40B4-BE49-F238E27FC236}">
                  <a16:creationId xmlns:a16="http://schemas.microsoft.com/office/drawing/2014/main" id="{00000000-0008-0000-1800-000005000000}"/>
                </a:ext>
              </a:extLst>
            </xdr:cNvPr>
            <xdr:cNvGraphicFramePr>
              <a:graphicFrameLocks/>
            </xdr:cNvGraphicFramePr>
          </xdr:nvGraphicFramePr>
          <xdr:xfrm>
            <a:off x="8384899" y="4195969"/>
            <a:ext cx="7164043" cy="495051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 name="Speech Bubble: Rectangle 5">
              <a:extLst>
                <a:ext uri="{FF2B5EF4-FFF2-40B4-BE49-F238E27FC236}">
                  <a16:creationId xmlns:a16="http://schemas.microsoft.com/office/drawing/2014/main" id="{00000000-0008-0000-1800-000006000000}"/>
                </a:ext>
              </a:extLst>
            </xdr:cNvPr>
            <xdr:cNvSpPr/>
          </xdr:nvSpPr>
          <xdr:spPr>
            <a:xfrm>
              <a:off x="12354295" y="4556538"/>
              <a:ext cx="1233861" cy="604197"/>
            </a:xfrm>
            <a:prstGeom prst="wedgeRectCallout">
              <a:avLst>
                <a:gd name="adj1" fmla="val 83028"/>
                <a:gd name="adj2" fmla="val -43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a:t>
              </a:r>
            </a:p>
            <a:p>
              <a:pPr algn="ctr"/>
              <a:r>
                <a:rPr lang="hu-HU" sz="1600">
                  <a:solidFill>
                    <a:sysClr val="windowText" lastClr="000000"/>
                  </a:solidFill>
                </a:rPr>
                <a:t>5185 szoba</a:t>
              </a:r>
            </a:p>
          </xdr:txBody>
        </xdr:sp>
      </xdr:grpSp>
      <xdr:cxnSp macro="">
        <xdr:nvCxnSpPr>
          <xdr:cNvPr id="4" name="Straight Connector 3">
            <a:extLst>
              <a:ext uri="{FF2B5EF4-FFF2-40B4-BE49-F238E27FC236}">
                <a16:creationId xmlns:a16="http://schemas.microsoft.com/office/drawing/2014/main" id="{00000000-0008-0000-1800-000004000000}"/>
              </a:ext>
            </a:extLst>
          </xdr:cNvPr>
          <xdr:cNvCxnSpPr/>
        </xdr:nvCxnSpPr>
        <xdr:spPr>
          <a:xfrm flipH="1" flipV="1">
            <a:off x="13626415" y="44785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279953</xdr:colOff>
      <xdr:row>42</xdr:row>
      <xdr:rowOff>10353</xdr:rowOff>
    </xdr:from>
    <xdr:to>
      <xdr:col>4</xdr:col>
      <xdr:colOff>0</xdr:colOff>
      <xdr:row>70</xdr:row>
      <xdr:rowOff>106431</xdr:rowOff>
    </xdr:to>
    <xdr:grpSp>
      <xdr:nvGrpSpPr>
        <xdr:cNvPr id="7" name="Group 5">
          <a:extLst>
            <a:ext uri="{FF2B5EF4-FFF2-40B4-BE49-F238E27FC236}">
              <a16:creationId xmlns:a16="http://schemas.microsoft.com/office/drawing/2014/main" id="{00000000-0008-0000-1800-000007000000}"/>
            </a:ext>
          </a:extLst>
        </xdr:cNvPr>
        <xdr:cNvGrpSpPr>
          <a:grpSpLocks/>
        </xdr:cNvGrpSpPr>
      </xdr:nvGrpSpPr>
      <xdr:grpSpPr bwMode="auto">
        <a:xfrm>
          <a:off x="279953" y="8544753"/>
          <a:ext cx="7352747" cy="5785678"/>
          <a:chOff x="8384899" y="4195969"/>
          <a:chExt cx="7238319" cy="4950515"/>
        </a:xfrm>
      </xdr:grpSpPr>
      <xdr:grpSp>
        <xdr:nvGrpSpPr>
          <xdr:cNvPr id="8" name="Group 1">
            <a:extLst>
              <a:ext uri="{FF2B5EF4-FFF2-40B4-BE49-F238E27FC236}">
                <a16:creationId xmlns:a16="http://schemas.microsoft.com/office/drawing/2014/main" id="{00000000-0008-0000-1800-000008000000}"/>
              </a:ext>
            </a:extLst>
          </xdr:cNvPr>
          <xdr:cNvGrpSpPr>
            <a:grpSpLocks/>
          </xdr:cNvGrpSpPr>
        </xdr:nvGrpSpPr>
        <xdr:grpSpPr bwMode="auto">
          <a:xfrm>
            <a:off x="8384899" y="4195969"/>
            <a:ext cx="7238319" cy="4950515"/>
            <a:chOff x="8384899" y="4195969"/>
            <a:chExt cx="7238319" cy="4950515"/>
          </a:xfrm>
        </xdr:grpSpPr>
        <xdr:graphicFrame macro="">
          <xdr:nvGraphicFramePr>
            <xdr:cNvPr id="10" name="Chart 1">
              <a:extLst>
                <a:ext uri="{FF2B5EF4-FFF2-40B4-BE49-F238E27FC236}">
                  <a16:creationId xmlns:a16="http://schemas.microsoft.com/office/drawing/2014/main" id="{00000000-0008-0000-1800-00000A000000}"/>
                </a:ext>
              </a:extLst>
            </xdr:cNvPr>
            <xdr:cNvGraphicFramePr>
              <a:graphicFrameLocks/>
            </xdr:cNvGraphicFramePr>
          </xdr:nvGraphicFramePr>
          <xdr:xfrm>
            <a:off x="8384899" y="4195969"/>
            <a:ext cx="7238319" cy="4950515"/>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11" name="Speech Bubble: Rectangle 10">
              <a:extLst>
                <a:ext uri="{FF2B5EF4-FFF2-40B4-BE49-F238E27FC236}">
                  <a16:creationId xmlns:a16="http://schemas.microsoft.com/office/drawing/2014/main" id="{00000000-0008-0000-1800-00000B000000}"/>
                </a:ext>
              </a:extLst>
            </xdr:cNvPr>
            <xdr:cNvSpPr/>
          </xdr:nvSpPr>
          <xdr:spPr>
            <a:xfrm>
              <a:off x="12382148" y="4556538"/>
              <a:ext cx="1233861" cy="604197"/>
            </a:xfrm>
            <a:prstGeom prst="wedgeRectCallout">
              <a:avLst>
                <a:gd name="adj1" fmla="val 83028"/>
                <a:gd name="adj2" fmla="val -43194"/>
              </a:avLst>
            </a:prstGeom>
            <a:noFill/>
            <a:ln>
              <a:solidFill>
                <a:srgbClr val="DA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600">
                  <a:solidFill>
                    <a:sysClr val="windowText" lastClr="000000"/>
                  </a:solidFill>
                </a:rPr>
                <a:t>Budapest:</a:t>
              </a:r>
            </a:p>
            <a:p>
              <a:pPr algn="ctr"/>
              <a:r>
                <a:rPr lang="hu-HU" sz="1600">
                  <a:solidFill>
                    <a:sysClr val="windowText" lastClr="000000"/>
                  </a:solidFill>
                </a:rPr>
                <a:t>5,185 rooms</a:t>
              </a:r>
            </a:p>
          </xdr:txBody>
        </xdr:sp>
      </xdr:grpSp>
      <xdr:cxnSp macro="">
        <xdr:nvCxnSpPr>
          <xdr:cNvPr id="9" name="Straight Connector 8">
            <a:extLst>
              <a:ext uri="{FF2B5EF4-FFF2-40B4-BE49-F238E27FC236}">
                <a16:creationId xmlns:a16="http://schemas.microsoft.com/office/drawing/2014/main" id="{00000000-0008-0000-1800-000009000000}"/>
              </a:ext>
            </a:extLst>
          </xdr:cNvPr>
          <xdr:cNvCxnSpPr/>
        </xdr:nvCxnSpPr>
        <xdr:spPr>
          <a:xfrm flipH="1" flipV="1">
            <a:off x="13682122" y="4478577"/>
            <a:ext cx="9565" cy="3761612"/>
          </a:xfrm>
          <a:prstGeom prst="line">
            <a:avLst/>
          </a:prstGeom>
          <a:ln w="19050">
            <a:solidFill>
              <a:schemeClr val="tx1"/>
            </a:solidFill>
            <a:prstDash val="lg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8.xml><?xml version="1.0" encoding="utf-8"?>
<xdr:wsDr xmlns:xdr="http://schemas.openxmlformats.org/drawingml/2006/spreadsheetDrawing" xmlns:a="http://schemas.openxmlformats.org/drawingml/2006/main">
  <xdr:twoCellAnchor editAs="absolute">
    <xdr:from>
      <xdr:col>0</xdr:col>
      <xdr:colOff>0</xdr:colOff>
      <xdr:row>7</xdr:row>
      <xdr:rowOff>171446</xdr:rowOff>
    </xdr:from>
    <xdr:to>
      <xdr:col>1</xdr:col>
      <xdr:colOff>6387994</xdr:colOff>
      <xdr:row>34</xdr:row>
      <xdr:rowOff>106478</xdr:rowOff>
    </xdr:to>
    <xdr:graphicFrame macro="">
      <xdr:nvGraphicFramePr>
        <xdr:cNvPr id="2" name="Chart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104775</xdr:colOff>
      <xdr:row>35</xdr:row>
      <xdr:rowOff>180975</xdr:rowOff>
    </xdr:from>
    <xdr:to>
      <xdr:col>1</xdr:col>
      <xdr:colOff>6492769</xdr:colOff>
      <xdr:row>62</xdr:row>
      <xdr:rowOff>116007</xdr:rowOff>
    </xdr:to>
    <xdr:graphicFrame macro="">
      <xdr:nvGraphicFramePr>
        <xdr:cNvPr id="8" name="Chart 7">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absolute">
    <xdr:from>
      <xdr:col>0</xdr:col>
      <xdr:colOff>83344</xdr:colOff>
      <xdr:row>9</xdr:row>
      <xdr:rowOff>166690</xdr:rowOff>
    </xdr:from>
    <xdr:to>
      <xdr:col>1</xdr:col>
      <xdr:colOff>6471338</xdr:colOff>
      <xdr:row>27</xdr:row>
      <xdr:rowOff>77908</xdr:rowOff>
    </xdr:to>
    <xdr:graphicFrame macro="">
      <xdr:nvGraphicFramePr>
        <xdr:cNvPr id="7" name="Chart 6">
          <a:extLst>
            <a:ext uri="{FF2B5EF4-FFF2-40B4-BE49-F238E27FC236}">
              <a16:creationId xmlns:a16="http://schemas.microsoft.com/office/drawing/2014/main" id="{00000000-0008-0000-1C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29</xdr:row>
      <xdr:rowOff>107156</xdr:rowOff>
    </xdr:from>
    <xdr:to>
      <xdr:col>1</xdr:col>
      <xdr:colOff>6387994</xdr:colOff>
      <xdr:row>56</xdr:row>
      <xdr:rowOff>42187</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219074</xdr:colOff>
      <xdr:row>8</xdr:row>
      <xdr:rowOff>19047</xdr:rowOff>
    </xdr:from>
    <xdr:to>
      <xdr:col>2</xdr:col>
      <xdr:colOff>114299</xdr:colOff>
      <xdr:row>26</xdr:row>
      <xdr:rowOff>67030</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29</xdr:row>
      <xdr:rowOff>161925</xdr:rowOff>
    </xdr:from>
    <xdr:to>
      <xdr:col>2</xdr:col>
      <xdr:colOff>104775</xdr:colOff>
      <xdr:row>49</xdr:row>
      <xdr:rowOff>123826</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absolute">
    <xdr:from>
      <xdr:col>0</xdr:col>
      <xdr:colOff>0</xdr:colOff>
      <xdr:row>8</xdr:row>
      <xdr:rowOff>158352</xdr:rowOff>
    </xdr:from>
    <xdr:to>
      <xdr:col>1</xdr:col>
      <xdr:colOff>6340368</xdr:colOff>
      <xdr:row>36</xdr:row>
      <xdr:rowOff>48140</xdr:rowOff>
    </xdr:to>
    <xdr:graphicFrame macro="">
      <xdr:nvGraphicFramePr>
        <xdr:cNvPr id="4" name="Chart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95250</xdr:colOff>
      <xdr:row>39</xdr:row>
      <xdr:rowOff>35719</xdr:rowOff>
    </xdr:from>
    <xdr:to>
      <xdr:col>1</xdr:col>
      <xdr:colOff>6435618</xdr:colOff>
      <xdr:row>66</xdr:row>
      <xdr:rowOff>127913</xdr:rowOff>
    </xdr:to>
    <xdr:graphicFrame macro="">
      <xdr:nvGraphicFramePr>
        <xdr:cNvPr id="8" name="Chart 7">
          <a:extLst>
            <a:ext uri="{FF2B5EF4-FFF2-40B4-BE49-F238E27FC236}">
              <a16:creationId xmlns:a16="http://schemas.microsoft.com/office/drawing/2014/main" id="{00000000-0008-0000-1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absolute">
    <xdr:from>
      <xdr:col>0</xdr:col>
      <xdr:colOff>0</xdr:colOff>
      <xdr:row>7</xdr:row>
      <xdr:rowOff>166687</xdr:rowOff>
    </xdr:from>
    <xdr:to>
      <xdr:col>1</xdr:col>
      <xdr:colOff>6590400</xdr:colOff>
      <xdr:row>35</xdr:row>
      <xdr:rowOff>56475</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xdr:colOff>
      <xdr:row>36</xdr:row>
      <xdr:rowOff>107157</xdr:rowOff>
    </xdr:from>
    <xdr:to>
      <xdr:col>1</xdr:col>
      <xdr:colOff>6602306</xdr:colOff>
      <xdr:row>63</xdr:row>
      <xdr:rowOff>199351</xdr:rowOff>
    </xdr:to>
    <xdr:graphicFrame macro="">
      <xdr:nvGraphicFramePr>
        <xdr:cNvPr id="8" name="Chart 7">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319088</xdr:colOff>
      <xdr:row>8</xdr:row>
      <xdr:rowOff>178594</xdr:rowOff>
    </xdr:from>
    <xdr:to>
      <xdr:col>1</xdr:col>
      <xdr:colOff>6664219</xdr:colOff>
      <xdr:row>37</xdr:row>
      <xdr:rowOff>44569</xdr:rowOff>
    </xdr:to>
    <xdr:graphicFrame macro="">
      <xdr:nvGraphicFramePr>
        <xdr:cNvPr id="6" name="Chart 5">
          <a:extLst>
            <a:ext uri="{FF2B5EF4-FFF2-40B4-BE49-F238E27FC236}">
              <a16:creationId xmlns:a16="http://schemas.microsoft.com/office/drawing/2014/main" id="{00000000-0008-0000-1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39</xdr:row>
      <xdr:rowOff>114300</xdr:rowOff>
    </xdr:from>
    <xdr:to>
      <xdr:col>1</xdr:col>
      <xdr:colOff>6678506</xdr:colOff>
      <xdr:row>67</xdr:row>
      <xdr:rowOff>180300</xdr:rowOff>
    </xdr:to>
    <xdr:graphicFrame macro="">
      <xdr:nvGraphicFramePr>
        <xdr:cNvPr id="8" name="Chart 7">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absolute">
    <xdr:from>
      <xdr:col>0</xdr:col>
      <xdr:colOff>76200</xdr:colOff>
      <xdr:row>48</xdr:row>
      <xdr:rowOff>63500</xdr:rowOff>
    </xdr:from>
    <xdr:to>
      <xdr:col>5</xdr:col>
      <xdr:colOff>723900</xdr:colOff>
      <xdr:row>84</xdr:row>
      <xdr:rowOff>88900</xdr:rowOff>
    </xdr:to>
    <xdr:graphicFrame macro="">
      <xdr:nvGraphicFramePr>
        <xdr:cNvPr id="5" name="Chart 4">
          <a:extLst>
            <a:ext uri="{FF2B5EF4-FFF2-40B4-BE49-F238E27FC236}">
              <a16:creationId xmlns:a16="http://schemas.microsoft.com/office/drawing/2014/main" id="{B735F9E8-619F-4A95-94D1-2E88E24993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xdr:row>
      <xdr:rowOff>165100</xdr:rowOff>
    </xdr:from>
    <xdr:to>
      <xdr:col>5</xdr:col>
      <xdr:colOff>647700</xdr:colOff>
      <xdr:row>44</xdr:row>
      <xdr:rowOff>190500</xdr:rowOff>
    </xdr:to>
    <xdr:grpSp>
      <xdr:nvGrpSpPr>
        <xdr:cNvPr id="9" name="Group 8">
          <a:extLst>
            <a:ext uri="{FF2B5EF4-FFF2-40B4-BE49-F238E27FC236}">
              <a16:creationId xmlns:a16="http://schemas.microsoft.com/office/drawing/2014/main" id="{817D222A-8A9E-4C3B-A2FB-332D807A50CF}"/>
            </a:ext>
          </a:extLst>
        </xdr:cNvPr>
        <xdr:cNvGrpSpPr/>
      </xdr:nvGrpSpPr>
      <xdr:grpSpPr>
        <a:xfrm>
          <a:off x="0" y="1790700"/>
          <a:ext cx="10693400" cy="7340600"/>
          <a:chOff x="0" y="1790700"/>
          <a:chExt cx="10693400" cy="7340600"/>
        </a:xfrm>
      </xdr:grpSpPr>
      <xdr:graphicFrame macro="">
        <xdr:nvGraphicFramePr>
          <xdr:cNvPr id="4" name="Chart 3">
            <a:extLst>
              <a:ext uri="{FF2B5EF4-FFF2-40B4-BE49-F238E27FC236}">
                <a16:creationId xmlns:a16="http://schemas.microsoft.com/office/drawing/2014/main" id="{E3C2191C-AF94-4468-93AC-3C58A88AB057}"/>
              </a:ext>
            </a:extLst>
          </xdr:cNvPr>
          <xdr:cNvGraphicFramePr/>
        </xdr:nvGraphicFramePr>
        <xdr:xfrm>
          <a:off x="0" y="1790700"/>
          <a:ext cx="10693400" cy="734060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3" name="Straight Arrow Connector 2">
            <a:extLst>
              <a:ext uri="{FF2B5EF4-FFF2-40B4-BE49-F238E27FC236}">
                <a16:creationId xmlns:a16="http://schemas.microsoft.com/office/drawing/2014/main" id="{F15C6DCA-7787-4B26-AC98-8C3DB984FAD4}"/>
              </a:ext>
            </a:extLst>
          </xdr:cNvPr>
          <xdr:cNvCxnSpPr/>
        </xdr:nvCxnSpPr>
        <xdr:spPr>
          <a:xfrm>
            <a:off x="4406900" y="3784600"/>
            <a:ext cx="622300"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 name="TextBox 6">
            <a:extLst>
              <a:ext uri="{FF2B5EF4-FFF2-40B4-BE49-F238E27FC236}">
                <a16:creationId xmlns:a16="http://schemas.microsoft.com/office/drawing/2014/main" id="{EDE2A3D2-9F50-4178-8187-A4C45BFDC45A}"/>
              </a:ext>
            </a:extLst>
          </xdr:cNvPr>
          <xdr:cNvSpPr txBox="1"/>
        </xdr:nvSpPr>
        <xdr:spPr>
          <a:xfrm>
            <a:off x="5080000" y="3594100"/>
            <a:ext cx="4597400" cy="374141"/>
          </a:xfrm>
          <a:prstGeom prst="rect">
            <a:avLst/>
          </a:prstGeom>
          <a:noFill/>
          <a:ln>
            <a:solidFill>
              <a:srgbClr val="002060"/>
            </a:solidFill>
            <a:prstDash val="dash"/>
          </a:ln>
        </xdr:spPr>
        <xdr:txBody>
          <a:bodyPr vertOverflow="clip" horzOverflow="clip" wrap="square" rtlCol="0" anchor="ctr">
            <a:spAutoFit/>
          </a:bodyPr>
          <a:lstStyle/>
          <a:p>
            <a:pPr algn="ctr"/>
            <a:r>
              <a:rPr lang="hu-HU" sz="1800" dirty="0" err="1">
                <a:solidFill>
                  <a:srgbClr val="002060"/>
                </a:solidFill>
              </a:rPr>
              <a:t>2019. június 03. - A MÁP Plusz jegyzés kezdete</a:t>
            </a:r>
          </a:p>
        </xdr:txBody>
      </xdr:sp>
      <xdr:cxnSp macro="">
        <xdr:nvCxnSpPr>
          <xdr:cNvPr id="8" name="Straight Arrow Connector 7">
            <a:extLst>
              <a:ext uri="{FF2B5EF4-FFF2-40B4-BE49-F238E27FC236}">
                <a16:creationId xmlns:a16="http://schemas.microsoft.com/office/drawing/2014/main" id="{047B11FB-3D26-49CB-BAF5-D11A71EA97A5}"/>
              </a:ext>
            </a:extLst>
          </xdr:cNvPr>
          <xdr:cNvCxnSpPr/>
        </xdr:nvCxnSpPr>
        <xdr:spPr>
          <a:xfrm>
            <a:off x="3276600" y="2438400"/>
            <a:ext cx="622300" cy="0"/>
          </a:xfrm>
          <a:prstGeom prst="straightConnector1">
            <a:avLst/>
          </a:prstGeom>
          <a:ln w="381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4.xml><?xml version="1.0" encoding="utf-8"?>
<c:userShapes xmlns:c="http://schemas.openxmlformats.org/drawingml/2006/chart">
  <cdr:relSizeAnchor xmlns:cdr="http://schemas.openxmlformats.org/drawingml/2006/chartDrawing">
    <cdr:from>
      <cdr:x>0.29929</cdr:x>
      <cdr:y>0.06228</cdr:y>
    </cdr:from>
    <cdr:to>
      <cdr:x>0.29929</cdr:x>
      <cdr:y>0.70242</cdr:y>
    </cdr:to>
    <cdr:cxnSp macro="">
      <cdr:nvCxnSpPr>
        <cdr:cNvPr id="2" name="Straight Connector 1">
          <a:extLst xmlns:a="http://schemas.openxmlformats.org/drawingml/2006/main">
            <a:ext uri="{FF2B5EF4-FFF2-40B4-BE49-F238E27FC236}">
              <a16:creationId xmlns:a16="http://schemas.microsoft.com/office/drawing/2014/main" id="{59721AD9-4BC6-4880-80AF-B1F20FA9F210}"/>
            </a:ext>
          </a:extLst>
        </cdr:cNvPr>
        <cdr:cNvCxnSpPr/>
      </cdr:nvCxnSpPr>
      <cdr:spPr>
        <a:xfrm xmlns:a="http://schemas.openxmlformats.org/drawingml/2006/main">
          <a:off x="3200400" y="457200"/>
          <a:ext cx="0" cy="469900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0.40855</cdr:x>
      <cdr:y>0.06228</cdr:y>
    </cdr:from>
    <cdr:to>
      <cdr:x>0.40855</cdr:x>
      <cdr:y>0.70242</cdr:y>
    </cdr:to>
    <cdr:cxnSp macro="">
      <cdr:nvCxnSpPr>
        <cdr:cNvPr id="3" name="Straight Connector 2">
          <a:extLst xmlns:a="http://schemas.openxmlformats.org/drawingml/2006/main">
            <a:ext uri="{FF2B5EF4-FFF2-40B4-BE49-F238E27FC236}">
              <a16:creationId xmlns:a16="http://schemas.microsoft.com/office/drawing/2014/main" id="{A91C34DA-4543-4496-A725-81C80A84A388}"/>
            </a:ext>
          </a:extLst>
        </cdr:cNvPr>
        <cdr:cNvCxnSpPr/>
      </cdr:nvCxnSpPr>
      <cdr:spPr>
        <a:xfrm xmlns:a="http://schemas.openxmlformats.org/drawingml/2006/main">
          <a:off x="4368800" y="457200"/>
          <a:ext cx="0" cy="469900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0.3076</cdr:x>
      <cdr:y>0.07266</cdr:y>
    </cdr:from>
    <cdr:to>
      <cdr:x>0.90974</cdr:x>
      <cdr:y>0.30183</cdr:y>
    </cdr:to>
    <cdr:grpSp>
      <cdr:nvGrpSpPr>
        <cdr:cNvPr id="8" name="Group 7">
          <a:extLst xmlns:a="http://schemas.openxmlformats.org/drawingml/2006/main">
            <a:ext uri="{FF2B5EF4-FFF2-40B4-BE49-F238E27FC236}">
              <a16:creationId xmlns:a16="http://schemas.microsoft.com/office/drawing/2014/main" id="{4DF9FB9B-95D1-4DED-8004-7E5B143F2D80}"/>
            </a:ext>
          </a:extLst>
        </cdr:cNvPr>
        <cdr:cNvGrpSpPr/>
      </cdr:nvGrpSpPr>
      <cdr:grpSpPr>
        <a:xfrm xmlns:a="http://schemas.openxmlformats.org/drawingml/2006/main">
          <a:off x="3289290" y="533368"/>
          <a:ext cx="6438923" cy="1682245"/>
          <a:chOff x="3289300" y="533400"/>
          <a:chExt cx="6438899" cy="1682241"/>
        </a:xfrm>
      </cdr:grpSpPr>
      <cdr:sp macro="" textlink="">
        <cdr:nvSpPr>
          <cdr:cNvPr id="4" name="TextBox 6">
            <a:extLst xmlns:a="http://schemas.openxmlformats.org/drawingml/2006/main">
              <a:ext uri="{FF2B5EF4-FFF2-40B4-BE49-F238E27FC236}">
                <a16:creationId xmlns:a16="http://schemas.microsoft.com/office/drawing/2014/main" id="{EDE2A3D2-9F50-4178-8187-A4C45BFDC45A}"/>
              </a:ext>
            </a:extLst>
          </cdr:cNvPr>
          <cdr:cNvSpPr txBox="1"/>
        </cdr:nvSpPr>
        <cdr:spPr>
          <a:xfrm xmlns:a="http://schemas.openxmlformats.org/drawingml/2006/main">
            <a:off x="5092700" y="1841500"/>
            <a:ext cx="4533900" cy="374141"/>
          </a:xfrm>
          <a:prstGeom xmlns:a="http://schemas.openxmlformats.org/drawingml/2006/main" prst="rect">
            <a:avLst/>
          </a:prstGeom>
          <a:noFill xmlns:a="http://schemas.openxmlformats.org/drawingml/2006/main"/>
          <a:ln xmlns:a="http://schemas.openxmlformats.org/drawingml/2006/main">
            <a:solidFill>
              <a:srgbClr val="002060"/>
            </a:solidFill>
            <a:prstDash val="dash"/>
          </a:l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dirty="0" err="1">
                <a:solidFill>
                  <a:srgbClr val="002060"/>
                </a:solidFill>
              </a:rPr>
              <a:t>3 June 2019 - Start of MÁP Plusz subscription</a:t>
            </a:r>
          </a:p>
        </cdr:txBody>
      </cdr:sp>
      <cdr:sp macro="" textlink="">
        <cdr:nvSpPr>
          <cdr:cNvPr id="5" name="TextBox 6">
            <a:extLst xmlns:a="http://schemas.openxmlformats.org/drawingml/2006/main">
              <a:ext uri="{FF2B5EF4-FFF2-40B4-BE49-F238E27FC236}">
                <a16:creationId xmlns:a16="http://schemas.microsoft.com/office/drawing/2014/main" id="{C8AEF0F9-4BF0-4FC8-8684-22557B0FFE39}"/>
              </a:ext>
            </a:extLst>
          </cdr:cNvPr>
          <cdr:cNvSpPr txBox="1"/>
        </cdr:nvSpPr>
        <cdr:spPr>
          <a:xfrm xmlns:a="http://schemas.openxmlformats.org/drawingml/2006/main">
            <a:off x="4013200" y="533400"/>
            <a:ext cx="5714999" cy="660400"/>
          </a:xfrm>
          <a:prstGeom xmlns:a="http://schemas.openxmlformats.org/drawingml/2006/main" prst="rect">
            <a:avLst/>
          </a:prstGeom>
          <a:noFill xmlns:a="http://schemas.openxmlformats.org/drawingml/2006/main"/>
          <a:ln xmlns:a="http://schemas.openxmlformats.org/drawingml/2006/main">
            <a:solidFill>
              <a:srgbClr val="002060"/>
            </a:solidFill>
            <a:prstDash val="dash"/>
          </a:l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dirty="0" err="1">
                <a:solidFill>
                  <a:srgbClr val="002060"/>
                </a:solidFill>
              </a:rPr>
              <a:t>15 May 2019 - No. 5/2019. MNB recommendation's</a:t>
            </a:r>
          </a:p>
          <a:p xmlns:a="http://schemas.openxmlformats.org/drawingml/2006/main">
            <a:pPr algn="ctr"/>
            <a:r>
              <a:rPr lang="hu-HU" sz="1800" dirty="0" err="1">
                <a:solidFill>
                  <a:srgbClr val="002060"/>
                </a:solidFill>
              </a:rPr>
              <a:t>entry into force</a:t>
            </a:r>
          </a:p>
        </cdr:txBody>
      </cdr:sp>
      <cdr:cxnSp macro="">
        <cdr:nvCxnSpPr>
          <cdr:cNvPr id="6" name="Straight Arrow Connector 5">
            <a:extLst xmlns:a="http://schemas.openxmlformats.org/drawingml/2006/main">
              <a:ext uri="{FF2B5EF4-FFF2-40B4-BE49-F238E27FC236}">
                <a16:creationId xmlns:a16="http://schemas.microsoft.com/office/drawing/2014/main" id="{F15C6DCA-7787-4B26-AC98-8C3DB984FAD4}"/>
              </a:ext>
            </a:extLst>
          </cdr:cNvPr>
          <cdr:cNvCxnSpPr/>
        </cdr:nvCxnSpPr>
        <cdr:spPr>
          <a:xfrm xmlns:a="http://schemas.openxmlformats.org/drawingml/2006/main">
            <a:off x="4419600" y="2044700"/>
            <a:ext cx="622300" cy="0"/>
          </a:xfrm>
          <a:prstGeom xmlns:a="http://schemas.openxmlformats.org/drawingml/2006/main" prst="straightConnector1">
            <a:avLst/>
          </a:prstGeom>
          <a:ln xmlns:a="http://schemas.openxmlformats.org/drawingml/2006/main" w="381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cxnSp macro="">
        <cdr:nvCxnSpPr>
          <cdr:cNvPr id="7" name="Straight Arrow Connector 6">
            <a:extLst xmlns:a="http://schemas.openxmlformats.org/drawingml/2006/main">
              <a:ext uri="{FF2B5EF4-FFF2-40B4-BE49-F238E27FC236}">
                <a16:creationId xmlns:a16="http://schemas.microsoft.com/office/drawing/2014/main" id="{047B11FB-3D26-49CB-BAF5-D11A71EA97A5}"/>
              </a:ext>
            </a:extLst>
          </cdr:cNvPr>
          <cdr:cNvCxnSpPr/>
        </cdr:nvCxnSpPr>
        <cdr:spPr>
          <a:xfrm xmlns:a="http://schemas.openxmlformats.org/drawingml/2006/main">
            <a:off x="3289300" y="622300"/>
            <a:ext cx="622300" cy="0"/>
          </a:xfrm>
          <a:prstGeom xmlns:a="http://schemas.openxmlformats.org/drawingml/2006/main" prst="straightConnector1">
            <a:avLst/>
          </a:prstGeom>
          <a:ln xmlns:a="http://schemas.openxmlformats.org/drawingml/2006/main" w="38100">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grpSp>
  </cdr:relSizeAnchor>
</c:userShapes>
</file>

<file path=xl/drawings/drawing35.xml><?xml version="1.0" encoding="utf-8"?>
<c:userShapes xmlns:c="http://schemas.openxmlformats.org/drawingml/2006/chart">
  <cdr:relSizeAnchor xmlns:cdr="http://schemas.openxmlformats.org/drawingml/2006/chartDrawing">
    <cdr:from>
      <cdr:x>0.29929</cdr:x>
      <cdr:y>0.05709</cdr:y>
    </cdr:from>
    <cdr:to>
      <cdr:x>0.29929</cdr:x>
      <cdr:y>0.69723</cdr:y>
    </cdr:to>
    <cdr:cxnSp macro="">
      <cdr:nvCxnSpPr>
        <cdr:cNvPr id="3" name="Straight Connector 2">
          <a:extLst xmlns:a="http://schemas.openxmlformats.org/drawingml/2006/main">
            <a:ext uri="{FF2B5EF4-FFF2-40B4-BE49-F238E27FC236}">
              <a16:creationId xmlns:a16="http://schemas.microsoft.com/office/drawing/2014/main" id="{9C5F0BDF-C029-4BA9-B821-CAA38DE60697}"/>
            </a:ext>
          </a:extLst>
        </cdr:cNvPr>
        <cdr:cNvCxnSpPr/>
      </cdr:nvCxnSpPr>
      <cdr:spPr>
        <a:xfrm xmlns:a="http://schemas.openxmlformats.org/drawingml/2006/main">
          <a:off x="3200400" y="419100"/>
          <a:ext cx="0" cy="469900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0.40855</cdr:x>
      <cdr:y>0.05882</cdr:y>
    </cdr:from>
    <cdr:to>
      <cdr:x>0.40855</cdr:x>
      <cdr:y>0.69896</cdr:y>
    </cdr:to>
    <cdr:cxnSp macro="">
      <cdr:nvCxnSpPr>
        <cdr:cNvPr id="5" name="Straight Connector 4">
          <a:extLst xmlns:a="http://schemas.openxmlformats.org/drawingml/2006/main">
            <a:ext uri="{FF2B5EF4-FFF2-40B4-BE49-F238E27FC236}">
              <a16:creationId xmlns:a16="http://schemas.microsoft.com/office/drawing/2014/main" id="{D151E8B0-901B-4E6D-9B49-C9E484AAF98C}"/>
            </a:ext>
          </a:extLst>
        </cdr:cNvPr>
        <cdr:cNvCxnSpPr/>
      </cdr:nvCxnSpPr>
      <cdr:spPr>
        <a:xfrm xmlns:a="http://schemas.openxmlformats.org/drawingml/2006/main">
          <a:off x="4368800" y="431800"/>
          <a:ext cx="0" cy="4699000"/>
        </a:xfrm>
        <a:prstGeom xmlns:a="http://schemas.openxmlformats.org/drawingml/2006/main" prst="line">
          <a:avLst/>
        </a:prstGeom>
        <a:ln xmlns:a="http://schemas.openxmlformats.org/drawingml/2006/main" w="254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0.38836</cdr:x>
      <cdr:y>0.06574</cdr:y>
    </cdr:from>
    <cdr:to>
      <cdr:x>0.93587</cdr:x>
      <cdr:y>0.15571</cdr:y>
    </cdr:to>
    <cdr:sp macro="" textlink="">
      <cdr:nvSpPr>
        <cdr:cNvPr id="6" name="TextBox 6">
          <a:extLst xmlns:a="http://schemas.openxmlformats.org/drawingml/2006/main">
            <a:ext uri="{FF2B5EF4-FFF2-40B4-BE49-F238E27FC236}">
              <a16:creationId xmlns:a16="http://schemas.microsoft.com/office/drawing/2014/main" id="{EDE2A3D2-9F50-4178-8187-A4C45BFDC45A}"/>
            </a:ext>
          </a:extLst>
        </cdr:cNvPr>
        <cdr:cNvSpPr txBox="1"/>
      </cdr:nvSpPr>
      <cdr:spPr>
        <a:xfrm xmlns:a="http://schemas.openxmlformats.org/drawingml/2006/main">
          <a:off x="4152900" y="482600"/>
          <a:ext cx="5854700" cy="660400"/>
        </a:xfrm>
        <a:prstGeom xmlns:a="http://schemas.openxmlformats.org/drawingml/2006/main" prst="rect">
          <a:avLst/>
        </a:prstGeom>
        <a:noFill xmlns:a="http://schemas.openxmlformats.org/drawingml/2006/main"/>
        <a:ln xmlns:a="http://schemas.openxmlformats.org/drawingml/2006/main">
          <a:solidFill>
            <a:srgbClr val="002060"/>
          </a:solidFill>
          <a:prstDash val="dash"/>
        </a:ln>
      </cdr:spPr>
      <cdr:txBody>
        <a:bodyPr xmlns:a="http://schemas.openxmlformats.org/drawingml/2006/main"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800" dirty="0" err="1">
              <a:solidFill>
                <a:srgbClr val="002060"/>
              </a:solidFill>
            </a:rPr>
            <a:t>2019. május 15. - Az 5/2019. számú MNB ajánlás hatályba lépése</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171450</xdr:colOff>
      <xdr:row>9</xdr:row>
      <xdr:rowOff>171450</xdr:rowOff>
    </xdr:from>
    <xdr:to>
      <xdr:col>3</xdr:col>
      <xdr:colOff>962026</xdr:colOff>
      <xdr:row>36</xdr:row>
      <xdr:rowOff>1</xdr:rowOff>
    </xdr:to>
    <xdr:grpSp>
      <xdr:nvGrpSpPr>
        <xdr:cNvPr id="2" name="Group 1">
          <a:extLst>
            <a:ext uri="{FF2B5EF4-FFF2-40B4-BE49-F238E27FC236}">
              <a16:creationId xmlns:a16="http://schemas.microsoft.com/office/drawing/2014/main" id="{00000000-0008-0000-2300-000002000000}"/>
            </a:ext>
          </a:extLst>
        </xdr:cNvPr>
        <xdr:cNvGrpSpPr/>
      </xdr:nvGrpSpPr>
      <xdr:grpSpPr>
        <a:xfrm>
          <a:off x="171450" y="2000250"/>
          <a:ext cx="7521576" cy="6102351"/>
          <a:chOff x="8905874" y="12715875"/>
          <a:chExt cx="7200000" cy="5400000"/>
        </a:xfrm>
      </xdr:grpSpPr>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8905874" y="12715875"/>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300-000004000000}"/>
              </a:ext>
            </a:extLst>
          </xdr:cNvPr>
          <xdr:cNvSpPr>
            <a:spLocks/>
          </xdr:cNvSpPr>
        </xdr:nvSpPr>
        <xdr:spPr>
          <a:xfrm>
            <a:off x="12510436" y="12997392"/>
            <a:ext cx="994677"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300-000005000000}"/>
              </a:ext>
            </a:extLst>
          </xdr:cNvPr>
          <xdr:cNvSpPr>
            <a:spLocks/>
          </xdr:cNvSpPr>
        </xdr:nvSpPr>
        <xdr:spPr>
          <a:xfrm>
            <a:off x="14499791" y="12997392"/>
            <a:ext cx="1003802" cy="3327013"/>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180975</xdr:colOff>
      <xdr:row>38</xdr:row>
      <xdr:rowOff>76200</xdr:rowOff>
    </xdr:from>
    <xdr:to>
      <xdr:col>3</xdr:col>
      <xdr:colOff>971551</xdr:colOff>
      <xdr:row>67</xdr:row>
      <xdr:rowOff>152400</xdr:rowOff>
    </xdr:to>
    <xdr:graphicFrame macro="">
      <xdr:nvGraphicFramePr>
        <xdr:cNvPr id="6" name="Chart 5">
          <a:extLst>
            <a:ext uri="{FF2B5EF4-FFF2-40B4-BE49-F238E27FC236}">
              <a16:creationId xmlns:a16="http://schemas.microsoft.com/office/drawing/2014/main" id="{00000000-0008-0000-2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0.22307</cdr:x>
      <cdr:y>0.05213</cdr:y>
    </cdr:from>
    <cdr:to>
      <cdr:x>0.36122</cdr:x>
      <cdr:y>0.66825</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6421" y="314325"/>
          <a:ext cx="1038229" cy="3714749"/>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8.xml><?xml version="1.0" encoding="utf-8"?>
<c:userShapes xmlns:c="http://schemas.openxmlformats.org/drawingml/2006/chart">
  <cdr:relSizeAnchor xmlns:cdr="http://schemas.openxmlformats.org/drawingml/2006/chartDrawing">
    <cdr:from>
      <cdr:x>0.22307</cdr:x>
      <cdr:y>0.05319</cdr:y>
    </cdr:from>
    <cdr:to>
      <cdr:x>0.36122</cdr:x>
      <cdr:y>0.66596</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677838" y="317501"/>
          <a:ext cx="1039106"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0.49937</cdr:x>
      <cdr:y>0.05319</cdr:y>
    </cdr:from>
    <cdr:to>
      <cdr:x>0.63921</cdr:x>
      <cdr:y>0.66596</cdr:y>
    </cdr:to>
    <cdr:sp macro="" textlink="">
      <cdr:nvSpPr>
        <cdr:cNvPr id="3" name="Rectangle 2">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3756025" y="317501"/>
          <a:ext cx="1051842" cy="365760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0.77797</cdr:x>
      <cdr:y>0.05319</cdr:y>
    </cdr:from>
    <cdr:to>
      <cdr:x>0.91642</cdr:x>
      <cdr:y>0.66596</cdr:y>
    </cdr:to>
    <cdr:sp macro="" textlink="">
      <cdr:nvSpPr>
        <cdr:cNvPr id="4" name="Rectangle 3">
          <a:extLst xmlns:a="http://schemas.openxmlformats.org/drawingml/2006/main">
            <a:ext uri="{FF2B5EF4-FFF2-40B4-BE49-F238E27FC236}">
              <a16:creationId xmlns:a16="http://schemas.microsoft.com/office/drawing/2014/main" id="{8349A844-5ED6-4F02-AE85-C6BB37AD06EE}"/>
            </a:ext>
          </a:extLst>
        </cdr:cNvPr>
        <cdr:cNvSpPr/>
      </cdr:nvSpPr>
      <cdr:spPr>
        <a:xfrm xmlns:a="http://schemas.openxmlformats.org/drawingml/2006/main">
          <a:off x="5851560" y="317491"/>
          <a:ext cx="1041365" cy="3657624"/>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9.xml><?xml version="1.0" encoding="utf-8"?>
<xdr:wsDr xmlns:xdr="http://schemas.openxmlformats.org/drawingml/2006/spreadsheetDrawing" xmlns:a="http://schemas.openxmlformats.org/drawingml/2006/main">
  <xdr:twoCellAnchor editAs="absolute">
    <xdr:from>
      <xdr:col>0</xdr:col>
      <xdr:colOff>158746</xdr:colOff>
      <xdr:row>7</xdr:row>
      <xdr:rowOff>177799</xdr:rowOff>
    </xdr:from>
    <xdr:to>
      <xdr:col>2</xdr:col>
      <xdr:colOff>1181099</xdr:colOff>
      <xdr:row>28</xdr:row>
      <xdr:rowOff>180299</xdr:rowOff>
    </xdr:to>
    <xdr:graphicFrame macro="">
      <xdr:nvGraphicFramePr>
        <xdr:cNvPr id="4" name="Chart 3">
          <a:extLst>
            <a:ext uri="{FF2B5EF4-FFF2-40B4-BE49-F238E27FC236}">
              <a16:creationId xmlns:a16="http://schemas.microsoft.com/office/drawing/2014/main" id="{D7D87883-9F49-42E1-B5E4-E5DAA2AAE0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190500</xdr:colOff>
      <xdr:row>31</xdr:row>
      <xdr:rowOff>152400</xdr:rowOff>
    </xdr:from>
    <xdr:to>
      <xdr:col>2</xdr:col>
      <xdr:colOff>1212853</xdr:colOff>
      <xdr:row>58</xdr:row>
      <xdr:rowOff>129500</xdr:rowOff>
    </xdr:to>
    <xdr:graphicFrame macro="">
      <xdr:nvGraphicFramePr>
        <xdr:cNvPr id="5" name="Chart 4">
          <a:extLst>
            <a:ext uri="{FF2B5EF4-FFF2-40B4-BE49-F238E27FC236}">
              <a16:creationId xmlns:a16="http://schemas.microsoft.com/office/drawing/2014/main" id="{66FAD341-41BF-4935-9E16-0C4943E0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580125</xdr:colOff>
      <xdr:row>38</xdr:row>
      <xdr:rowOff>161250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6</xdr:col>
      <xdr:colOff>18150</xdr:colOff>
      <xdr:row>68</xdr:row>
      <xdr:rowOff>113625</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257175</xdr:colOff>
      <xdr:row>7</xdr:row>
      <xdr:rowOff>166685</xdr:rowOff>
    </xdr:from>
    <xdr:to>
      <xdr:col>2</xdr:col>
      <xdr:colOff>999225</xdr:colOff>
      <xdr:row>34</xdr:row>
      <xdr:rowOff>142875</xdr:rowOff>
    </xdr:to>
    <xdr:graphicFrame macro="">
      <xdr:nvGraphicFramePr>
        <xdr:cNvPr id="19" name="Chart 18">
          <a:extLst>
            <a:ext uri="{FF2B5EF4-FFF2-40B4-BE49-F238E27FC236}">
              <a16:creationId xmlns:a16="http://schemas.microsoft.com/office/drawing/2014/main" id="{00000000-0008-0000-2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238125</xdr:colOff>
      <xdr:row>37</xdr:row>
      <xdr:rowOff>95250</xdr:rowOff>
    </xdr:from>
    <xdr:to>
      <xdr:col>2</xdr:col>
      <xdr:colOff>980175</xdr:colOff>
      <xdr:row>64</xdr:row>
      <xdr:rowOff>9525</xdr:rowOff>
    </xdr:to>
    <xdr:graphicFrame macro="">
      <xdr:nvGraphicFramePr>
        <xdr:cNvPr id="21" name="Chart 20">
          <a:extLst>
            <a:ext uri="{FF2B5EF4-FFF2-40B4-BE49-F238E27FC236}">
              <a16:creationId xmlns:a16="http://schemas.microsoft.com/office/drawing/2014/main" id="{00000000-0008-0000-2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219075</xdr:colOff>
      <xdr:row>6</xdr:row>
      <xdr:rowOff>496420</xdr:rowOff>
    </xdr:from>
    <xdr:to>
      <xdr:col>2</xdr:col>
      <xdr:colOff>1278032</xdr:colOff>
      <xdr:row>36</xdr:row>
      <xdr:rowOff>134471</xdr:rowOff>
    </xdr:to>
    <xdr:grpSp>
      <xdr:nvGrpSpPr>
        <xdr:cNvPr id="2" name="Group 1">
          <a:extLst>
            <a:ext uri="{FF2B5EF4-FFF2-40B4-BE49-F238E27FC236}">
              <a16:creationId xmlns:a16="http://schemas.microsoft.com/office/drawing/2014/main" id="{00000000-0008-0000-2500-000002000000}"/>
            </a:ext>
          </a:extLst>
        </xdr:cNvPr>
        <xdr:cNvGrpSpPr/>
      </xdr:nvGrpSpPr>
      <xdr:grpSpPr>
        <a:xfrm>
          <a:off x="219075" y="1715620"/>
          <a:ext cx="7459757" cy="6521451"/>
          <a:chOff x="8905874" y="12715874"/>
          <a:chExt cx="7200000" cy="5400000"/>
        </a:xfrm>
      </xdr:grpSpPr>
      <xdr:graphicFrame macro="">
        <xdr:nvGraphicFramePr>
          <xdr:cNvPr id="3" name="Chart 2">
            <a:extLst>
              <a:ext uri="{FF2B5EF4-FFF2-40B4-BE49-F238E27FC236}">
                <a16:creationId xmlns:a16="http://schemas.microsoft.com/office/drawing/2014/main" id="{00000000-0008-0000-2500-000003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Rectangle 3">
            <a:extLst>
              <a:ext uri="{FF2B5EF4-FFF2-40B4-BE49-F238E27FC236}">
                <a16:creationId xmlns:a16="http://schemas.microsoft.com/office/drawing/2014/main" id="{00000000-0008-0000-2500-000004000000}"/>
              </a:ext>
            </a:extLst>
          </xdr:cNvPr>
          <xdr:cNvSpPr>
            <a:spLocks/>
          </xdr:cNvSpPr>
        </xdr:nvSpPr>
        <xdr:spPr>
          <a:xfrm>
            <a:off x="12592839" y="12997399"/>
            <a:ext cx="983723" cy="337335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5" name="Rectangle 4">
            <a:extLst>
              <a:ext uri="{FF2B5EF4-FFF2-40B4-BE49-F238E27FC236}">
                <a16:creationId xmlns:a16="http://schemas.microsoft.com/office/drawing/2014/main" id="{00000000-0008-0000-2500-000005000000}"/>
              </a:ext>
            </a:extLst>
          </xdr:cNvPr>
          <xdr:cNvSpPr>
            <a:spLocks/>
          </xdr:cNvSpPr>
        </xdr:nvSpPr>
        <xdr:spPr>
          <a:xfrm>
            <a:off x="14565900" y="12997399"/>
            <a:ext cx="992623" cy="337335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twoCellAnchor>
    <xdr:from>
      <xdr:col>0</xdr:col>
      <xdr:colOff>247090</xdr:colOff>
      <xdr:row>39</xdr:row>
      <xdr:rowOff>196662</xdr:rowOff>
    </xdr:from>
    <xdr:to>
      <xdr:col>2</xdr:col>
      <xdr:colOff>1306047</xdr:colOff>
      <xdr:row>70</xdr:row>
      <xdr:rowOff>34738</xdr:rowOff>
    </xdr:to>
    <xdr:grpSp>
      <xdr:nvGrpSpPr>
        <xdr:cNvPr id="6" name="Group 5">
          <a:extLst>
            <a:ext uri="{FF2B5EF4-FFF2-40B4-BE49-F238E27FC236}">
              <a16:creationId xmlns:a16="http://schemas.microsoft.com/office/drawing/2014/main" id="{00000000-0008-0000-2500-000006000000}"/>
            </a:ext>
          </a:extLst>
        </xdr:cNvPr>
        <xdr:cNvGrpSpPr/>
      </xdr:nvGrpSpPr>
      <xdr:grpSpPr>
        <a:xfrm>
          <a:off x="247090" y="8908862"/>
          <a:ext cx="7459757" cy="6137276"/>
          <a:chOff x="8905874" y="12715874"/>
          <a:chExt cx="7200000" cy="5400000"/>
        </a:xfrm>
      </xdr:grpSpPr>
      <xdr:graphicFrame macro="">
        <xdr:nvGraphicFramePr>
          <xdr:cNvPr id="7" name="Chart 6">
            <a:extLst>
              <a:ext uri="{FF2B5EF4-FFF2-40B4-BE49-F238E27FC236}">
                <a16:creationId xmlns:a16="http://schemas.microsoft.com/office/drawing/2014/main" id="{00000000-0008-0000-2500-000007000000}"/>
              </a:ext>
            </a:extLst>
          </xdr:cNvPr>
          <xdr:cNvGraphicFramePr>
            <a:graphicFrameLocks/>
          </xdr:cNvGraphicFramePr>
        </xdr:nvGraphicFramePr>
        <xdr:xfrm>
          <a:off x="8905874" y="12715874"/>
          <a:ext cx="7200000" cy="540000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8" name="Rectangle 7">
            <a:extLst>
              <a:ext uri="{FF2B5EF4-FFF2-40B4-BE49-F238E27FC236}">
                <a16:creationId xmlns:a16="http://schemas.microsoft.com/office/drawing/2014/main" id="{00000000-0008-0000-2500-000008000000}"/>
              </a:ext>
            </a:extLst>
          </xdr:cNvPr>
          <xdr:cNvSpPr>
            <a:spLocks/>
          </xdr:cNvSpPr>
        </xdr:nvSpPr>
        <xdr:spPr>
          <a:xfrm>
            <a:off x="12589876" y="13008497"/>
            <a:ext cx="980622" cy="328015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sp macro="" textlink="">
        <xdr:nvSpPr>
          <xdr:cNvPr id="9" name="Rectangle 8">
            <a:extLst>
              <a:ext uri="{FF2B5EF4-FFF2-40B4-BE49-F238E27FC236}">
                <a16:creationId xmlns:a16="http://schemas.microsoft.com/office/drawing/2014/main" id="{00000000-0008-0000-2500-000009000000}"/>
              </a:ext>
            </a:extLst>
          </xdr:cNvPr>
          <xdr:cNvSpPr>
            <a:spLocks/>
          </xdr:cNvSpPr>
        </xdr:nvSpPr>
        <xdr:spPr>
          <a:xfrm>
            <a:off x="14569222" y="13008497"/>
            <a:ext cx="990547" cy="3280157"/>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endParaRPr lang="hu-HU"/>
          </a:p>
        </xdr:txBody>
      </xdr:sp>
    </xdr:grpSp>
    <xdr:clientData/>
  </xdr:twoCellAnchor>
</xdr:wsDr>
</file>

<file path=xl/drawings/drawing42.xml><?xml version="1.0" encoding="utf-8"?>
<c:userShapes xmlns:c="http://schemas.openxmlformats.org/drawingml/2006/chart">
  <cdr:relSizeAnchor xmlns:cdr="http://schemas.openxmlformats.org/drawingml/2006/chartDrawing">
    <cdr:from>
      <cdr:x>0.2366</cdr:x>
      <cdr:y>0.05213</cdr:y>
    </cdr:from>
    <cdr:to>
      <cdr:x>0.37434</cdr:x>
      <cdr:y>0.67683</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64319" y="335275"/>
          <a:ext cx="1027123" cy="4017420"/>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3.xml><?xml version="1.0" encoding="utf-8"?>
<c:userShapes xmlns:c="http://schemas.openxmlformats.org/drawingml/2006/chart">
  <cdr:relSizeAnchor xmlns:cdr="http://schemas.openxmlformats.org/drawingml/2006/chartDrawing">
    <cdr:from>
      <cdr:x>0.23689</cdr:x>
      <cdr:y>0.05419</cdr:y>
    </cdr:from>
    <cdr:to>
      <cdr:x>0.37447</cdr:x>
      <cdr:y>0.66163</cdr:y>
    </cdr:to>
    <cdr:sp macro="" textlink="">
      <cdr:nvSpPr>
        <cdr:cNvPr id="2" name="Rectangle 1">
          <a:extLst xmlns:a="http://schemas.openxmlformats.org/drawingml/2006/main">
            <a:ext uri="{FF2B5EF4-FFF2-40B4-BE49-F238E27FC236}">
              <a16:creationId xmlns:a16="http://schemas.microsoft.com/office/drawing/2014/main" id="{AE6C3CB3-0103-4240-B253-7CA50E1F5C1A}"/>
            </a:ext>
          </a:extLst>
        </cdr:cNvPr>
        <cdr:cNvSpPr/>
      </cdr:nvSpPr>
      <cdr:spPr>
        <a:xfrm xmlns:a="http://schemas.openxmlformats.org/drawingml/2006/main">
          <a:off x="1767814" y="323548"/>
          <a:ext cx="1026739" cy="3626827"/>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44.xml><?xml version="1.0" encoding="utf-8"?>
<xdr:wsDr xmlns:xdr="http://schemas.openxmlformats.org/drawingml/2006/spreadsheetDrawing" xmlns:a="http://schemas.openxmlformats.org/drawingml/2006/main">
  <xdr:twoCellAnchor editAs="absolute">
    <xdr:from>
      <xdr:col>1</xdr:col>
      <xdr:colOff>83003</xdr:colOff>
      <xdr:row>6</xdr:row>
      <xdr:rowOff>136751</xdr:rowOff>
    </xdr:from>
    <xdr:to>
      <xdr:col>1</xdr:col>
      <xdr:colOff>7311577</xdr:colOff>
      <xdr:row>30</xdr:row>
      <xdr:rowOff>148776</xdr:rowOff>
    </xdr:to>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141516</xdr:colOff>
      <xdr:row>32</xdr:row>
      <xdr:rowOff>150587</xdr:rowOff>
    </xdr:from>
    <xdr:to>
      <xdr:col>1</xdr:col>
      <xdr:colOff>7370090</xdr:colOff>
      <xdr:row>59</xdr:row>
      <xdr:rowOff>149912</xdr:rowOff>
    </xdr:to>
    <xdr:graphicFrame macro="">
      <xdr:nvGraphicFramePr>
        <xdr:cNvPr id="4" name="Chart 3">
          <a:extLst>
            <a:ext uri="{FF2B5EF4-FFF2-40B4-BE49-F238E27FC236}">
              <a16:creationId xmlns:a16="http://schemas.microsoft.com/office/drawing/2014/main" id="{00000000-0008-0000-2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absolute">
    <xdr:from>
      <xdr:col>0</xdr:col>
      <xdr:colOff>592569</xdr:colOff>
      <xdr:row>9</xdr:row>
      <xdr:rowOff>184870</xdr:rowOff>
    </xdr:from>
    <xdr:to>
      <xdr:col>1</xdr:col>
      <xdr:colOff>6833430</xdr:colOff>
      <xdr:row>33</xdr:row>
      <xdr:rowOff>187370</xdr:rowOff>
    </xdr:to>
    <xdr:graphicFrame macro="">
      <xdr:nvGraphicFramePr>
        <xdr:cNvPr id="2" name="Chart 1">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607580</xdr:colOff>
      <xdr:row>37</xdr:row>
      <xdr:rowOff>31462</xdr:rowOff>
    </xdr:from>
    <xdr:to>
      <xdr:col>1</xdr:col>
      <xdr:colOff>6848441</xdr:colOff>
      <xdr:row>64</xdr:row>
      <xdr:rowOff>30787</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370844</xdr:colOff>
      <xdr:row>8</xdr:row>
      <xdr:rowOff>99472</xdr:rowOff>
    </xdr:from>
    <xdr:to>
      <xdr:col>1</xdr:col>
      <xdr:colOff>6591730</xdr:colOff>
      <xdr:row>35</xdr:row>
      <xdr:rowOff>47210</xdr:rowOff>
    </xdr:to>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414617</xdr:colOff>
      <xdr:row>38</xdr:row>
      <xdr:rowOff>189872</xdr:rowOff>
    </xdr:from>
    <xdr:to>
      <xdr:col>1</xdr:col>
      <xdr:colOff>6635503</xdr:colOff>
      <xdr:row>65</xdr:row>
      <xdr:rowOff>143112</xdr:rowOff>
    </xdr:to>
    <xdr:graphicFrame macro="">
      <xdr:nvGraphicFramePr>
        <xdr:cNvPr id="5" name="Chart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205626</xdr:colOff>
      <xdr:row>9</xdr:row>
      <xdr:rowOff>9244</xdr:rowOff>
    </xdr:from>
    <xdr:to>
      <xdr:col>1</xdr:col>
      <xdr:colOff>6531567</xdr:colOff>
      <xdr:row>35</xdr:row>
      <xdr:rowOff>75244</xdr:rowOff>
    </xdr:to>
    <xdr:graphicFrame macro="">
      <xdr:nvGraphicFramePr>
        <xdr:cNvPr id="2" name="Chart 1">
          <a:extLst>
            <a:ext uri="{FF2B5EF4-FFF2-40B4-BE49-F238E27FC236}">
              <a16:creationId xmlns:a16="http://schemas.microsoft.com/office/drawing/2014/main" id="{17A4AF58-0F99-4E32-9857-4AEE79683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181535</xdr:colOff>
      <xdr:row>37</xdr:row>
      <xdr:rowOff>156882</xdr:rowOff>
    </xdr:from>
    <xdr:to>
      <xdr:col>1</xdr:col>
      <xdr:colOff>6507476</xdr:colOff>
      <xdr:row>66</xdr:row>
      <xdr:rowOff>32382</xdr:rowOff>
    </xdr:to>
    <xdr:graphicFrame macro="">
      <xdr:nvGraphicFramePr>
        <xdr:cNvPr id="3" name="Chart 2">
          <a:extLst>
            <a:ext uri="{FF2B5EF4-FFF2-40B4-BE49-F238E27FC236}">
              <a16:creationId xmlns:a16="http://schemas.microsoft.com/office/drawing/2014/main" id="{7683E4B9-5C75-4A95-8F23-99CE20535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absolute">
    <xdr:from>
      <xdr:col>0</xdr:col>
      <xdr:colOff>367506</xdr:colOff>
      <xdr:row>6</xdr:row>
      <xdr:rowOff>147108</xdr:rowOff>
    </xdr:from>
    <xdr:to>
      <xdr:col>3</xdr:col>
      <xdr:colOff>178488</xdr:colOff>
      <xdr:row>29</xdr:row>
      <xdr:rowOff>145111</xdr:rowOff>
    </xdr:to>
    <xdr:graphicFrame macro="">
      <xdr:nvGraphicFramePr>
        <xdr:cNvPr id="2" name="Chart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261938</xdr:colOff>
      <xdr:row>31</xdr:row>
      <xdr:rowOff>173831</xdr:rowOff>
    </xdr:from>
    <xdr:to>
      <xdr:col>3</xdr:col>
      <xdr:colOff>70538</xdr:colOff>
      <xdr:row>58</xdr:row>
      <xdr:rowOff>183740</xdr:rowOff>
    </xdr:to>
    <xdr:graphicFrame macro="">
      <xdr:nvGraphicFramePr>
        <xdr:cNvPr id="5" name="Chart 4">
          <a:extLst>
            <a:ext uri="{FF2B5EF4-FFF2-40B4-BE49-F238E27FC236}">
              <a16:creationId xmlns:a16="http://schemas.microsoft.com/office/drawing/2014/main" id="{00000000-0008-0000-2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cdr:x>
      <cdr:y>0.01022</cdr:y>
    </cdr:from>
    <cdr:to>
      <cdr:x>0.09553</cdr:x>
      <cdr:y>0.40192</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0" y="55296"/>
          <a:ext cx="685572" cy="2119326"/>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Feltételek szigorítása / kereslet</a:t>
          </a:r>
          <a:r>
            <a:rPr lang="hu-HU" sz="1600" i="1" baseline="0" dirty="0" err="1">
              <a:solidFill>
                <a:sysClr val="windowText" lastClr="000000"/>
              </a:solidFill>
            </a:rPr>
            <a:t> növekedése</a:t>
          </a:r>
          <a:endParaRPr lang="hu-HU" sz="1600" i="1" dirty="0" err="1">
            <a:solidFill>
              <a:sysClr val="windowText" lastClr="000000"/>
            </a:solidFill>
          </a:endParaRPr>
        </a:p>
      </cdr:txBody>
    </cdr:sp>
  </cdr:relSizeAnchor>
  <cdr:relSizeAnchor xmlns:cdr="http://schemas.openxmlformats.org/drawingml/2006/chartDrawing">
    <cdr:from>
      <cdr:x>0</cdr:x>
      <cdr:y>0.39448</cdr:y>
    </cdr:from>
    <cdr:to>
      <cdr:x>0.09553</cdr:x>
      <cdr:y>0.78618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34367"/>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enyhítése / kereslet</a:t>
          </a:r>
          <a:r>
            <a:rPr lang="hu-HU" sz="1600" i="1" baseline="0" dirty="0" err="1">
              <a:solidFill>
                <a:sysClr val="windowText" lastClr="000000"/>
              </a:solidFill>
            </a:rPr>
            <a:t> csökkenése</a:t>
          </a:r>
          <a:endParaRPr lang="hu-HU" sz="1600" i="1" dirty="0" err="1">
            <a:solidFill>
              <a:sysClr val="windowText" lastClr="000000"/>
            </a:solidFill>
          </a:endParaRPr>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0</xdr:col>
      <xdr:colOff>200025</xdr:colOff>
      <xdr:row>12</xdr:row>
      <xdr:rowOff>133350</xdr:rowOff>
    </xdr:from>
    <xdr:to>
      <xdr:col>5</xdr:col>
      <xdr:colOff>580125</xdr:colOff>
      <xdr:row>38</xdr:row>
      <xdr:rowOff>161250</xdr:rowOff>
    </xdr:to>
    <xdr:graphicFrame macro="">
      <xdr:nvGraphicFramePr>
        <xdr:cNvPr id="2" name="Chart 1">
          <a:extLst>
            <a:ext uri="{FF2B5EF4-FFF2-40B4-BE49-F238E27FC236}">
              <a16:creationId xmlns:a16="http://schemas.microsoft.com/office/drawing/2014/main" id="{CBA40EDB-3A98-4E65-9D02-A2ECC24025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247650</xdr:colOff>
      <xdr:row>41</xdr:row>
      <xdr:rowOff>114300</xdr:rowOff>
    </xdr:from>
    <xdr:to>
      <xdr:col>6</xdr:col>
      <xdr:colOff>18150</xdr:colOff>
      <xdr:row>68</xdr:row>
      <xdr:rowOff>113625</xdr:rowOff>
    </xdr:to>
    <xdr:graphicFrame macro="">
      <xdr:nvGraphicFramePr>
        <xdr:cNvPr id="3" name="Chart 2">
          <a:extLst>
            <a:ext uri="{FF2B5EF4-FFF2-40B4-BE49-F238E27FC236}">
              <a16:creationId xmlns:a16="http://schemas.microsoft.com/office/drawing/2014/main" id="{0A16D784-0964-4CCA-92C9-7AA3A44252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0.00086</cdr:x>
      <cdr:y>0.00802</cdr:y>
    </cdr:from>
    <cdr:to>
      <cdr:x>0.09639</cdr:x>
      <cdr:y>0.4115</cdr:y>
    </cdr:to>
    <cdr:sp macro="" textlink="">
      <cdr:nvSpPr>
        <cdr:cNvPr id="2" name="TextBox 1">
          <a:extLst xmlns:a="http://schemas.openxmlformats.org/drawingml/2006/main">
            <a:ext uri="{FF2B5EF4-FFF2-40B4-BE49-F238E27FC236}">
              <a16:creationId xmlns:a16="http://schemas.microsoft.com/office/drawing/2014/main" id="{806E811B-D007-40CF-AA99-E8992B5F7181}"/>
            </a:ext>
          </a:extLst>
        </cdr:cNvPr>
        <cdr:cNvSpPr txBox="1"/>
      </cdr:nvSpPr>
      <cdr:spPr>
        <a:xfrm xmlns:a="http://schemas.openxmlformats.org/drawingml/2006/main">
          <a:off x="6163" y="43389"/>
          <a:ext cx="685572" cy="2183079"/>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spAutoFit/>
        </a:bodyPr>
        <a:lstStyle xmlns:a="http://schemas.openxmlformats.org/drawingml/2006/main"/>
        <a:p xmlns:a="http://schemas.openxmlformats.org/drawingml/2006/main">
          <a:pPr algn="ctr"/>
          <a:r>
            <a:rPr lang="hu-HU" sz="1600" i="1" dirty="0" err="1">
              <a:solidFill>
                <a:sysClr val="windowText" lastClr="000000"/>
              </a:solidFill>
            </a:rPr>
            <a:t>Tightening of conditions/ increase in demand</a:t>
          </a:r>
        </a:p>
      </cdr:txBody>
    </cdr:sp>
  </cdr:relSizeAnchor>
  <cdr:relSizeAnchor xmlns:cdr="http://schemas.openxmlformats.org/drawingml/2006/chartDrawing">
    <cdr:from>
      <cdr:x>0</cdr:x>
      <cdr:y>0.40108</cdr:y>
    </cdr:from>
    <cdr:to>
      <cdr:x>0.09553</cdr:x>
      <cdr:y>0.79278</cdr:y>
    </cdr:to>
    <cdr:sp macro="" textlink="">
      <cdr:nvSpPr>
        <cdr:cNvPr id="3" name="TextBox 1">
          <a:extLst xmlns:a="http://schemas.openxmlformats.org/drawingml/2006/main">
            <a:ext uri="{FF2B5EF4-FFF2-40B4-BE49-F238E27FC236}">
              <a16:creationId xmlns:a16="http://schemas.microsoft.com/office/drawing/2014/main" id="{6839E358-B545-4AF3-B176-DC2758E59192}"/>
            </a:ext>
          </a:extLst>
        </cdr:cNvPr>
        <cdr:cNvSpPr txBox="1"/>
      </cdr:nvSpPr>
      <cdr:spPr>
        <a:xfrm xmlns:a="http://schemas.openxmlformats.org/drawingml/2006/main">
          <a:off x="0" y="2170086"/>
          <a:ext cx="685572" cy="211932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 decrease in demand</a:t>
          </a:r>
        </a:p>
      </cdr:txBody>
    </cdr:sp>
  </cdr:relSizeAnchor>
</c:userShapes>
</file>

<file path=xl/drawings/drawing51.xml><?xml version="1.0" encoding="utf-8"?>
<xdr:wsDr xmlns:xdr="http://schemas.openxmlformats.org/drawingml/2006/spreadsheetDrawing" xmlns:a="http://schemas.openxmlformats.org/drawingml/2006/main">
  <xdr:twoCellAnchor editAs="absolute">
    <xdr:from>
      <xdr:col>0</xdr:col>
      <xdr:colOff>321466</xdr:colOff>
      <xdr:row>9</xdr:row>
      <xdr:rowOff>117871</xdr:rowOff>
    </xdr:from>
    <xdr:to>
      <xdr:col>2</xdr:col>
      <xdr:colOff>65772</xdr:colOff>
      <xdr:row>36</xdr:row>
      <xdr:rowOff>110053</xdr:rowOff>
    </xdr:to>
    <xdr:graphicFrame macro="">
      <xdr:nvGraphicFramePr>
        <xdr:cNvPr id="3" name="Chart 2">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261937</xdr:colOff>
      <xdr:row>38</xdr:row>
      <xdr:rowOff>50008</xdr:rowOff>
    </xdr:from>
    <xdr:to>
      <xdr:col>2</xdr:col>
      <xdr:colOff>6243</xdr:colOff>
      <xdr:row>65</xdr:row>
      <xdr:rowOff>49333</xdr:rowOff>
    </xdr:to>
    <xdr:graphicFrame macro="">
      <xdr:nvGraphicFramePr>
        <xdr:cNvPr id="4" name="Chart 3">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8.7386E-5</cdr:x>
      <cdr:y>0.31684</cdr:y>
    </cdr:from>
    <cdr:to>
      <cdr:x>0.09548</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628" y="1735834"/>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enyhítése</a:t>
          </a:r>
        </a:p>
      </cdr:txBody>
    </cdr:sp>
  </cdr:relSizeAnchor>
  <cdr:relSizeAnchor xmlns:cdr="http://schemas.openxmlformats.org/drawingml/2006/chartDrawing">
    <cdr:from>
      <cdr:x>8.7386E-5</cdr:x>
      <cdr:y>0</cdr:y>
    </cdr:from>
    <cdr:to>
      <cdr:x>0.09548</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628" y="0"/>
          <a:ext cx="685572" cy="1323516"/>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Feltételek </a:t>
          </a:r>
        </a:p>
        <a:p xmlns:a="http://schemas.openxmlformats.org/drawingml/2006/main">
          <a:pPr algn="ctr"/>
          <a:r>
            <a:rPr lang="hu-HU" sz="1600" i="1" dirty="0" err="1">
              <a:solidFill>
                <a:sysClr val="windowText" lastClr="000000"/>
              </a:solidFill>
            </a:rPr>
            <a:t>szigorítása</a:t>
          </a:r>
        </a:p>
      </cdr:txBody>
    </cdr:sp>
  </cdr:relSizeAnchor>
</c:userShapes>
</file>

<file path=xl/drawings/drawing53.xml><?xml version="1.0" encoding="utf-8"?>
<c:userShapes xmlns:c="http://schemas.openxmlformats.org/drawingml/2006/chart">
  <cdr:relSizeAnchor xmlns:cdr="http://schemas.openxmlformats.org/drawingml/2006/chartDrawing">
    <cdr:from>
      <cdr:x>3.6243E-6</cdr:x>
      <cdr:y>0.31684</cdr:y>
    </cdr:from>
    <cdr:to>
      <cdr:x>0.09557</cdr:x>
      <cdr:y>0.55842</cdr:y>
    </cdr:to>
    <cdr:sp macro="" textlink="">
      <cdr:nvSpPr>
        <cdr:cNvPr id="2" name="TextBox 1">
          <a:extLst xmlns:a="http://schemas.openxmlformats.org/drawingml/2006/main">
            <a:ext uri="{FF2B5EF4-FFF2-40B4-BE49-F238E27FC236}">
              <a16:creationId xmlns:a16="http://schemas.microsoft.com/office/drawing/2014/main" id="{F8B4EA2A-DAE4-4104-A5FF-A2DB3845F33A}"/>
            </a:ext>
          </a:extLst>
        </cdr:cNvPr>
        <cdr:cNvSpPr txBox="1"/>
      </cdr:nvSpPr>
      <cdr:spPr>
        <a:xfrm xmlns:a="http://schemas.openxmlformats.org/drawingml/2006/main">
          <a:off x="26" y="1710936"/>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Easing of conditions</a:t>
          </a:r>
        </a:p>
      </cdr:txBody>
    </cdr:sp>
  </cdr:relSizeAnchor>
  <cdr:relSizeAnchor xmlns:cdr="http://schemas.openxmlformats.org/drawingml/2006/chartDrawing">
    <cdr:from>
      <cdr:x>3.6243E-6</cdr:x>
      <cdr:y>0</cdr:y>
    </cdr:from>
    <cdr:to>
      <cdr:x>0.09557</cdr:x>
      <cdr:y>0.24158</cdr:y>
    </cdr:to>
    <cdr:sp macro="" textlink="">
      <cdr:nvSpPr>
        <cdr:cNvPr id="3" name="TextBox 1">
          <a:extLst xmlns:a="http://schemas.openxmlformats.org/drawingml/2006/main">
            <a:ext uri="{FF2B5EF4-FFF2-40B4-BE49-F238E27FC236}">
              <a16:creationId xmlns:a16="http://schemas.microsoft.com/office/drawing/2014/main" id="{D38DF647-2D23-4EEA-94DD-2E6A0412635A}"/>
            </a:ext>
          </a:extLst>
        </cdr:cNvPr>
        <cdr:cNvSpPr txBox="1"/>
      </cdr:nvSpPr>
      <cdr:spPr>
        <a:xfrm xmlns:a="http://schemas.openxmlformats.org/drawingml/2006/main">
          <a:off x="26" y="0"/>
          <a:ext cx="685572" cy="1304532"/>
        </a:xfrm>
        <a:prstGeom xmlns:a="http://schemas.openxmlformats.org/drawingml/2006/main" prst="rect">
          <a:avLst/>
        </a:prstGeom>
        <a:noFill xmlns:a="http://schemas.openxmlformats.org/drawingml/2006/main"/>
      </cdr:spPr>
      <cdr:txBody>
        <a:bodyPr xmlns:a="http://schemas.openxmlformats.org/drawingml/2006/main" vert="vert270"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i="1" dirty="0" err="1">
              <a:solidFill>
                <a:sysClr val="windowText" lastClr="000000"/>
              </a:solidFill>
            </a:rPr>
            <a:t>Tightening of</a:t>
          </a:r>
          <a:r>
            <a:rPr lang="hu-HU" sz="1600" i="1" baseline="0" dirty="0" err="1">
              <a:solidFill>
                <a:sysClr val="windowText" lastClr="000000"/>
              </a:solidFill>
            </a:rPr>
            <a:t> conditions</a:t>
          </a:r>
          <a:endParaRPr lang="hu-HU" sz="1600" i="1" dirty="0" err="1">
            <a:solidFill>
              <a:sysClr val="windowText" lastClr="000000"/>
            </a:solidFill>
          </a:endParaRPr>
        </a:p>
      </cdr:txBody>
    </cdr:sp>
  </cdr:relSizeAnchor>
</c:userShapes>
</file>

<file path=xl/drawings/drawing54.xml><?xml version="1.0" encoding="utf-8"?>
<xdr:wsDr xmlns:xdr="http://schemas.openxmlformats.org/drawingml/2006/spreadsheetDrawing" xmlns:a="http://schemas.openxmlformats.org/drawingml/2006/main">
  <xdr:twoCellAnchor editAs="oneCell">
    <xdr:from>
      <xdr:col>0</xdr:col>
      <xdr:colOff>161925</xdr:colOff>
      <xdr:row>8</xdr:row>
      <xdr:rowOff>76200</xdr:rowOff>
    </xdr:from>
    <xdr:to>
      <xdr:col>5</xdr:col>
      <xdr:colOff>180975</xdr:colOff>
      <xdr:row>37</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1676400"/>
          <a:ext cx="7258050" cy="57721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0</xdr:col>
      <xdr:colOff>0</xdr:colOff>
      <xdr:row>8</xdr:row>
      <xdr:rowOff>179387</xdr:rowOff>
    </xdr:from>
    <xdr:to>
      <xdr:col>1</xdr:col>
      <xdr:colOff>6299994</xdr:colOff>
      <xdr:row>30</xdr:row>
      <xdr:rowOff>36512</xdr:rowOff>
    </xdr:to>
    <xdr:graphicFrame macro="">
      <xdr:nvGraphicFramePr>
        <xdr:cNvPr id="3" name="Chart 4">
          <a:extLst>
            <a:ext uri="{FF2B5EF4-FFF2-40B4-BE49-F238E27FC236}">
              <a16:creationId xmlns:a16="http://schemas.microsoft.com/office/drawing/2014/main" id="{00000000-0008-0000-2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76200</xdr:colOff>
      <xdr:row>32</xdr:row>
      <xdr:rowOff>12700</xdr:rowOff>
    </xdr:from>
    <xdr:to>
      <xdr:col>1</xdr:col>
      <xdr:colOff>6376194</xdr:colOff>
      <xdr:row>60</xdr:row>
      <xdr:rowOff>47625</xdr:rowOff>
    </xdr:to>
    <xdr:graphicFrame macro="">
      <xdr:nvGraphicFramePr>
        <xdr:cNvPr id="4" name="Chart 4">
          <a:extLst>
            <a:ext uri="{FF2B5EF4-FFF2-40B4-BE49-F238E27FC236}">
              <a16:creationId xmlns:a16="http://schemas.microsoft.com/office/drawing/2014/main" id="{90AFD26F-DAF0-47ED-A33E-F69480EA3B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0.00143</cdr:x>
      <cdr:y>0.9237</cdr:y>
    </cdr:from>
    <cdr:to>
      <cdr:x>0.57311</cdr:x>
      <cdr:y>1</cdr:y>
    </cdr:to>
    <cdr:sp macro="" textlink="">
      <cdr:nvSpPr>
        <cdr:cNvPr id="2" name="TextBox 1">
          <a:extLst xmlns:a="http://schemas.openxmlformats.org/drawingml/2006/main">
            <a:ext uri="{FF2B5EF4-FFF2-40B4-BE49-F238E27FC236}">
              <a16:creationId xmlns:a16="http://schemas.microsoft.com/office/drawing/2014/main" id="{458939CD-EB52-4CC3-AF7A-B924A5D42581}"/>
            </a:ext>
          </a:extLst>
        </cdr:cNvPr>
        <cdr:cNvSpPr txBox="1"/>
      </cdr:nvSpPr>
      <cdr:spPr>
        <a:xfrm xmlns:a="http://schemas.openxmlformats.org/drawingml/2006/main">
          <a:off x="10397" y="5427444"/>
          <a:ext cx="4167887" cy="436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100" dirty="0" err="1"/>
            <a:t>Megjegyzés:</a:t>
          </a:r>
          <a:r>
            <a:rPr lang="hu-HU" sz="1100" baseline="0" dirty="0" err="1"/>
            <a:t> 2019. februári adatok alapján.</a:t>
          </a:r>
          <a:endParaRPr lang="hu-HU" sz="1100" dirty="0" err="1"/>
        </a:p>
        <a:p xmlns:a="http://schemas.openxmlformats.org/drawingml/2006/main">
          <a:r>
            <a:rPr lang="hu-HU" sz="1100" dirty="0" err="1"/>
            <a:t>Forrás: Colliers International, Cushman</a:t>
          </a:r>
          <a:r>
            <a:rPr lang="hu-HU" sz="1100" baseline="0" dirty="0" err="1"/>
            <a:t> &amp; Wakefield</a:t>
          </a:r>
          <a:r>
            <a:rPr lang="hu-HU" sz="1100" dirty="0" err="1"/>
            <a:t>.</a:t>
          </a:r>
        </a:p>
      </cdr:txBody>
    </cdr:sp>
  </cdr:relSizeAnchor>
</c:userShapes>
</file>

<file path=xl/drawings/drawing57.xml><?xml version="1.0" encoding="utf-8"?>
<c:userShapes xmlns:c="http://schemas.openxmlformats.org/drawingml/2006/chart">
  <cdr:relSizeAnchor xmlns:cdr="http://schemas.openxmlformats.org/drawingml/2006/chartDrawing">
    <cdr:from>
      <cdr:x>0.00143</cdr:x>
      <cdr:y>0.9237</cdr:y>
    </cdr:from>
    <cdr:to>
      <cdr:x>0.57311</cdr:x>
      <cdr:y>1</cdr:y>
    </cdr:to>
    <cdr:sp macro="" textlink="">
      <cdr:nvSpPr>
        <cdr:cNvPr id="2" name="TextBox 1">
          <a:extLst xmlns:a="http://schemas.openxmlformats.org/drawingml/2006/main">
            <a:ext uri="{FF2B5EF4-FFF2-40B4-BE49-F238E27FC236}">
              <a16:creationId xmlns:a16="http://schemas.microsoft.com/office/drawing/2014/main" id="{458939CD-EB52-4CC3-AF7A-B924A5D42581}"/>
            </a:ext>
          </a:extLst>
        </cdr:cNvPr>
        <cdr:cNvSpPr txBox="1"/>
      </cdr:nvSpPr>
      <cdr:spPr>
        <a:xfrm xmlns:a="http://schemas.openxmlformats.org/drawingml/2006/main">
          <a:off x="10426" y="5427422"/>
          <a:ext cx="4167886" cy="436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100" dirty="0" err="1"/>
            <a:t>Note: Based on data as of February 2019.</a:t>
          </a:r>
        </a:p>
        <a:p xmlns:a="http://schemas.openxmlformats.org/drawingml/2006/main">
          <a:r>
            <a:rPr lang="hu-HU" sz="1100" dirty="0" err="1"/>
            <a:t>Source: Colliers International, Cushman &amp; Wakefield</a:t>
          </a:r>
        </a:p>
      </cdr:txBody>
    </cdr:sp>
  </cdr:relSizeAnchor>
</c:userShapes>
</file>

<file path=xl/drawings/drawing58.xml><?xml version="1.0" encoding="utf-8"?>
<xdr:wsDr xmlns:xdr="http://schemas.openxmlformats.org/drawingml/2006/spreadsheetDrawing" xmlns:a="http://schemas.openxmlformats.org/drawingml/2006/main">
  <xdr:twoCellAnchor editAs="absolute">
    <xdr:from>
      <xdr:col>0</xdr:col>
      <xdr:colOff>303609</xdr:colOff>
      <xdr:row>11</xdr:row>
      <xdr:rowOff>69056</xdr:rowOff>
    </xdr:from>
    <xdr:to>
      <xdr:col>11</xdr:col>
      <xdr:colOff>574171</xdr:colOff>
      <xdr:row>39</xdr:row>
      <xdr:rowOff>111244</xdr:rowOff>
    </xdr:to>
    <xdr:graphicFrame macro="">
      <xdr:nvGraphicFramePr>
        <xdr:cNvPr id="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119063</xdr:colOff>
      <xdr:row>80</xdr:row>
      <xdr:rowOff>95249</xdr:rowOff>
    </xdr:from>
    <xdr:to>
      <xdr:col>11</xdr:col>
      <xdr:colOff>389625</xdr:colOff>
      <xdr:row>108</xdr:row>
      <xdr:rowOff>161249</xdr:rowOff>
    </xdr:to>
    <xdr:graphicFrame macro="">
      <xdr:nvGraphicFramePr>
        <xdr:cNvPr id="3"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0</xdr:col>
      <xdr:colOff>238126</xdr:colOff>
      <xdr:row>109</xdr:row>
      <xdr:rowOff>47626</xdr:rowOff>
    </xdr:from>
    <xdr:to>
      <xdr:col>11</xdr:col>
      <xdr:colOff>508688</xdr:colOff>
      <xdr:row>137</xdr:row>
      <xdr:rowOff>113626</xdr:rowOff>
    </xdr:to>
    <xdr:graphicFrame macro="">
      <xdr:nvGraphicFramePr>
        <xdr:cNvPr id="4" name="Chart 3">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333375</xdr:colOff>
      <xdr:row>40</xdr:row>
      <xdr:rowOff>23812</xdr:rowOff>
    </xdr:from>
    <xdr:to>
      <xdr:col>11</xdr:col>
      <xdr:colOff>603937</xdr:colOff>
      <xdr:row>68</xdr:row>
      <xdr:rowOff>77905</xdr:rowOff>
    </xdr:to>
    <xdr:graphicFrame macro="">
      <xdr:nvGraphicFramePr>
        <xdr:cNvPr id="5" name="Chart 4">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absoluteAnchor>
    <xdr:pos x="263525" y="1816100"/>
    <xdr:ext cx="5984875" cy="4114800"/>
    <xdr:graphicFrame macro="">
      <xdr:nvGraphicFramePr>
        <xdr:cNvPr id="2" name="Chart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193674" y="6505574"/>
    <xdr:ext cx="6156326" cy="3819526"/>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0.08236</cdr:x>
      <cdr:y>0</cdr:y>
    </cdr:from>
    <cdr:to>
      <cdr:x>0.44301</cdr:x>
      <cdr:y>0.08155</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507045" y="0"/>
          <a:ext cx="2220281"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Annual change (per cent)</a:t>
          </a:r>
          <a:endParaRPr lang="hu-HU" sz="1400">
            <a:effectLst/>
          </a:endParaRPr>
        </a:p>
      </cdr:txBody>
    </cdr:sp>
  </cdr:relSizeAnchor>
  <cdr:relSizeAnchor xmlns:cdr="http://schemas.openxmlformats.org/drawingml/2006/chartDrawing">
    <cdr:from>
      <cdr:x>0.6841</cdr:x>
      <cdr:y>0</cdr:y>
    </cdr:from>
    <cdr:to>
      <cdr:x>0.92064</cdr:x>
      <cdr:y>0.08155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4211532" y="0"/>
          <a:ext cx="1456218" cy="31149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1400" b="0" i="0" baseline="0">
              <a:effectLst/>
              <a:latin typeface="+mn-lt"/>
              <a:ea typeface="+mn-ea"/>
              <a:cs typeface="+mn-cs"/>
            </a:rPr>
            <a:t>Balance indicator</a:t>
          </a:r>
          <a:endParaRPr lang="hu-HU" sz="1400" dirty="0" err="1"/>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266699</xdr:colOff>
      <xdr:row>7</xdr:row>
      <xdr:rowOff>400049</xdr:rowOff>
    </xdr:from>
    <xdr:to>
      <xdr:col>1</xdr:col>
      <xdr:colOff>4952999</xdr:colOff>
      <xdr:row>19</xdr:row>
      <xdr:rowOff>9525</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266700</xdr:colOff>
      <xdr:row>23</xdr:row>
      <xdr:rowOff>19050</xdr:rowOff>
    </xdr:from>
    <xdr:to>
      <xdr:col>1</xdr:col>
      <xdr:colOff>4953000</xdr:colOff>
      <xdr:row>41</xdr:row>
      <xdr:rowOff>152401</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247650</xdr:colOff>
      <xdr:row>9</xdr:row>
      <xdr:rowOff>200026</xdr:rowOff>
    </xdr:from>
    <xdr:to>
      <xdr:col>2</xdr:col>
      <xdr:colOff>57150</xdr:colOff>
      <xdr:row>29</xdr:row>
      <xdr:rowOff>66676</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209550</xdr:colOff>
      <xdr:row>31</xdr:row>
      <xdr:rowOff>152400</xdr:rowOff>
    </xdr:from>
    <xdr:to>
      <xdr:col>2</xdr:col>
      <xdr:colOff>19050</xdr:colOff>
      <xdr:row>52</xdr:row>
      <xdr:rowOff>190500</xdr:rowOff>
    </xdr:to>
    <xdr:graphicFrame macro="">
      <xdr:nvGraphicFramePr>
        <xdr:cNvPr id="6" name="Chart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srv01\mnb\mnb\HCR%20RUSSIA\Russia_2002\DATA%20PROCESSING\SMOOTHING\FOR%20CO'S%20TURKEY%2020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www.mnb.hu/mnb/HCR%20RUSSIA/Russia_2002/DATA%20PROCESSING/SMOOTHING/FOR%20CO'S%20TURKEY%20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2%202016\KPI%20Market%20Briefing%20Report%20-%20December%202016.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RESEARCH%20-%20Closed\9.%20WIP%20files\HOTEL%20WIP\HotStats,%20STR%20Global\HotStats_Jan%202015.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mnb.hu/HCR2006/IFB/HCR06_IFB_minta_eng_new.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ocuments%20and%20Settings\rtuza\Local%20Settings\Temporary%20Internet%20Files\OLK90\Hermina%20Towers_2010_Q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EMEA%20Hotels\Information%20&amp;%20Intelligence\Databases\KPI%20MODEL%20-%20Output.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mnb.hu/mnb/HCR2006/IFB/HCR06_IFB_minta_eng_new.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RESEARCH%20-%20Closed\1.%20Office\1.%20OFF%20Closing\2016\MACRO%20files\Office%20Micromarket%20Map%20Q2%20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
      <sheetName val="Data_In"/>
      <sheetName val="MAT City Data_In"/>
      <sheetName val="Report Data"/>
    </sheetNames>
    <sheetDataSet>
      <sheetData sheetId="0" refreshError="1"/>
      <sheetData sheetId="1" refreshError="1"/>
      <sheetData sheetId="2" refreshError="1"/>
      <sheetData sheetId="3" refreshError="1"/>
      <sheetData sheetId="4" refreshError="1"/>
      <sheetData sheetId="5" refreshError="1"/>
      <sheetData sheetId="6" refreshError="1">
        <row r="1">
          <cell r="A1" t="str">
            <v>CODE</v>
          </cell>
          <cell r="B1" t="str">
            <v>MARKET</v>
          </cell>
          <cell r="C1" t="str">
            <v>Month</v>
          </cell>
          <cell r="D1" t="str">
            <v>AVE</v>
          </cell>
          <cell r="E1" t="str">
            <v>LET</v>
          </cell>
          <cell r="F1" t="str">
            <v>REV_RMS</v>
          </cell>
          <cell r="G1" t="str">
            <v>REV_TOT</v>
          </cell>
          <cell r="H1" t="str">
            <v>GOP_TOT</v>
          </cell>
          <cell r="I1" t="str">
            <v>IBFC</v>
          </cell>
          <cell r="J1" t="str">
            <v>PAY_TOT</v>
          </cell>
          <cell r="K1" t="str">
            <v>SEG_BAR</v>
          </cell>
          <cell r="L1" t="str">
            <v>SEG_CORP</v>
          </cell>
          <cell r="M1" t="str">
            <v>SEG_LEIS</v>
          </cell>
          <cell r="N1" t="str">
            <v>SEG£_BAR</v>
          </cell>
          <cell r="O1" t="str">
            <v>SEG£_CORP</v>
          </cell>
          <cell r="P1" t="str">
            <v>SEG£_LEIS</v>
          </cell>
          <cell r="Q1" t="str">
            <v>REV_FOOD</v>
          </cell>
          <cell r="R1" t="str">
            <v>REV_BEV</v>
          </cell>
          <cell r="S1" t="str">
            <v>CaB_REV</v>
          </cell>
          <cell r="T1" t="str">
            <v>CaB_MTRS</v>
          </cell>
          <cell r="U1" t="str">
            <v>REV_LEIS</v>
          </cell>
          <cell r="V1" t="str">
            <v>TOT_UOE</v>
          </cell>
          <cell r="W1" t="str">
            <v>ACTSEG_CONF</v>
          </cell>
          <cell r="X1" t="str">
            <v>ROOM_HIRE_REV</v>
          </cell>
          <cell r="Y1" t="str">
            <v>ACTSEG_CORP</v>
          </cell>
          <cell r="Z1" t="str">
            <v>ACTSEG_LEIS</v>
          </cell>
        </row>
        <row r="2">
          <cell r="A2" t="str">
            <v>Aberdeen201301</v>
          </cell>
          <cell r="B2" t="str">
            <v>Aberdeen</v>
          </cell>
          <cell r="C2" t="str">
            <v>201301</v>
          </cell>
          <cell r="D2">
            <v>38838</v>
          </cell>
          <cell r="E2">
            <v>25472</v>
          </cell>
          <cell r="F2">
            <v>2266789</v>
          </cell>
          <cell r="G2">
            <v>3325751</v>
          </cell>
          <cell r="H2">
            <v>2043934</v>
          </cell>
          <cell r="I2">
            <v>1165577.33</v>
          </cell>
          <cell r="J2">
            <v>941794</v>
          </cell>
          <cell r="K2">
            <v>6370</v>
          </cell>
          <cell r="L2">
            <v>14533</v>
          </cell>
          <cell r="M2">
            <v>4569</v>
          </cell>
          <cell r="N2">
            <v>655799</v>
          </cell>
          <cell r="O2">
            <v>1276394</v>
          </cell>
          <cell r="P2">
            <v>334595</v>
          </cell>
          <cell r="Q2">
            <v>576590</v>
          </cell>
          <cell r="R2">
            <v>264461</v>
          </cell>
          <cell r="S2">
            <v>445085</v>
          </cell>
          <cell r="T2">
            <v>5151</v>
          </cell>
          <cell r="U2">
            <v>53643</v>
          </cell>
          <cell r="V2">
            <v>878357</v>
          </cell>
          <cell r="W2">
            <v>835</v>
          </cell>
          <cell r="X2">
            <v>110233</v>
          </cell>
          <cell r="Y2">
            <v>11165</v>
          </cell>
          <cell r="Z2">
            <v>3844</v>
          </cell>
        </row>
        <row r="3">
          <cell r="A3" t="str">
            <v>Aberdeen201302</v>
          </cell>
          <cell r="B3" t="str">
            <v>Aberdeen</v>
          </cell>
          <cell r="C3" t="str">
            <v>201302</v>
          </cell>
          <cell r="D3">
            <v>36288</v>
          </cell>
          <cell r="E3">
            <v>27977</v>
          </cell>
          <cell r="F3">
            <v>2634515</v>
          </cell>
          <cell r="G3">
            <v>3664772</v>
          </cell>
          <cell r="H3">
            <v>2390798</v>
          </cell>
          <cell r="I3">
            <v>1506379.87</v>
          </cell>
          <cell r="J3">
            <v>901242</v>
          </cell>
          <cell r="K3">
            <v>6579</v>
          </cell>
          <cell r="L3">
            <v>16384</v>
          </cell>
          <cell r="M3">
            <v>5014</v>
          </cell>
          <cell r="N3">
            <v>783702</v>
          </cell>
          <cell r="O3">
            <v>1471143</v>
          </cell>
          <cell r="P3">
            <v>379671</v>
          </cell>
          <cell r="Q3">
            <v>561759</v>
          </cell>
          <cell r="R3">
            <v>235035</v>
          </cell>
          <cell r="S3">
            <v>351054</v>
          </cell>
          <cell r="T3">
            <v>5151</v>
          </cell>
          <cell r="U3">
            <v>57089</v>
          </cell>
          <cell r="V3">
            <v>884418</v>
          </cell>
          <cell r="W3">
            <v>902</v>
          </cell>
          <cell r="X3">
            <v>117595</v>
          </cell>
          <cell r="Y3">
            <v>12593</v>
          </cell>
          <cell r="Z3">
            <v>4115</v>
          </cell>
        </row>
        <row r="4">
          <cell r="A4" t="str">
            <v>Aberdeen201303</v>
          </cell>
          <cell r="B4" t="str">
            <v>Aberdeen</v>
          </cell>
          <cell r="C4" t="str">
            <v>201303</v>
          </cell>
          <cell r="D4">
            <v>41960</v>
          </cell>
          <cell r="E4">
            <v>31918</v>
          </cell>
          <cell r="F4">
            <v>3050608</v>
          </cell>
          <cell r="G4">
            <v>4425105</v>
          </cell>
          <cell r="H4">
            <v>2941156</v>
          </cell>
          <cell r="I4">
            <v>2019009.9</v>
          </cell>
          <cell r="J4">
            <v>1031080</v>
          </cell>
          <cell r="K4">
            <v>8328</v>
          </cell>
          <cell r="L4">
            <v>17946</v>
          </cell>
          <cell r="M4">
            <v>5644</v>
          </cell>
          <cell r="N4">
            <v>997461</v>
          </cell>
          <cell r="O4">
            <v>1622039</v>
          </cell>
          <cell r="P4">
            <v>431107</v>
          </cell>
          <cell r="Q4">
            <v>742173</v>
          </cell>
          <cell r="R4">
            <v>312070</v>
          </cell>
          <cell r="S4">
            <v>578980</v>
          </cell>
          <cell r="T4">
            <v>5151</v>
          </cell>
          <cell r="U4">
            <v>71175</v>
          </cell>
          <cell r="V4">
            <v>922146</v>
          </cell>
          <cell r="W4">
            <v>1379</v>
          </cell>
          <cell r="X4">
            <v>173768</v>
          </cell>
          <cell r="Y4">
            <v>13481</v>
          </cell>
          <cell r="Z4">
            <v>4971</v>
          </cell>
        </row>
        <row r="5">
          <cell r="A5" t="str">
            <v>Aberdeen201304</v>
          </cell>
          <cell r="B5" t="str">
            <v>Aberdeen</v>
          </cell>
          <cell r="C5" t="str">
            <v>201304</v>
          </cell>
          <cell r="D5">
            <v>37988</v>
          </cell>
          <cell r="E5">
            <v>29585</v>
          </cell>
          <cell r="F5">
            <v>2887461</v>
          </cell>
          <cell r="G5">
            <v>4022009</v>
          </cell>
          <cell r="H5">
            <v>2663098</v>
          </cell>
          <cell r="I5">
            <v>1773093.22</v>
          </cell>
          <cell r="J5">
            <v>992858</v>
          </cell>
          <cell r="K5">
            <v>7865</v>
          </cell>
          <cell r="L5">
            <v>16218</v>
          </cell>
          <cell r="M5">
            <v>5502</v>
          </cell>
          <cell r="N5">
            <v>941393</v>
          </cell>
          <cell r="O5">
            <v>1497554</v>
          </cell>
          <cell r="P5">
            <v>448513</v>
          </cell>
          <cell r="Q5">
            <v>626880</v>
          </cell>
          <cell r="R5">
            <v>263147</v>
          </cell>
          <cell r="S5">
            <v>414352</v>
          </cell>
          <cell r="T5">
            <v>5151</v>
          </cell>
          <cell r="U5">
            <v>56502</v>
          </cell>
          <cell r="V5">
            <v>890005</v>
          </cell>
          <cell r="W5">
            <v>1000</v>
          </cell>
          <cell r="X5">
            <v>128544</v>
          </cell>
          <cell r="Y5">
            <v>12833</v>
          </cell>
          <cell r="Z5">
            <v>4605</v>
          </cell>
        </row>
        <row r="6">
          <cell r="A6" t="str">
            <v>Aberdeen201305</v>
          </cell>
          <cell r="B6" t="str">
            <v>Aberdeen</v>
          </cell>
          <cell r="C6" t="str">
            <v>201305</v>
          </cell>
          <cell r="D6">
            <v>38838</v>
          </cell>
          <cell r="E6">
            <v>31131</v>
          </cell>
          <cell r="F6">
            <v>3273715</v>
          </cell>
          <cell r="G6">
            <v>4606043</v>
          </cell>
          <cell r="H6">
            <v>3134085</v>
          </cell>
          <cell r="I6">
            <v>2235218</v>
          </cell>
          <cell r="J6">
            <v>1018828</v>
          </cell>
          <cell r="K6">
            <v>9150</v>
          </cell>
          <cell r="L6">
            <v>15535</v>
          </cell>
          <cell r="M6">
            <v>6446</v>
          </cell>
          <cell r="N6">
            <v>1226962</v>
          </cell>
          <cell r="O6">
            <v>1506936</v>
          </cell>
          <cell r="P6">
            <v>539819</v>
          </cell>
          <cell r="Q6">
            <v>730388</v>
          </cell>
          <cell r="R6">
            <v>297013</v>
          </cell>
          <cell r="S6">
            <v>577771</v>
          </cell>
          <cell r="T6">
            <v>5151</v>
          </cell>
          <cell r="U6">
            <v>58585</v>
          </cell>
          <cell r="V6">
            <v>898867</v>
          </cell>
          <cell r="W6">
            <v>1142</v>
          </cell>
          <cell r="X6">
            <v>189902</v>
          </cell>
          <cell r="Y6">
            <v>11892</v>
          </cell>
          <cell r="Z6">
            <v>4781</v>
          </cell>
        </row>
        <row r="7">
          <cell r="A7" t="str">
            <v>Aberdeen201306</v>
          </cell>
          <cell r="B7" t="str">
            <v>Aberdeen</v>
          </cell>
          <cell r="C7" t="str">
            <v>201306</v>
          </cell>
          <cell r="D7">
            <v>41110</v>
          </cell>
          <cell r="E7">
            <v>33307</v>
          </cell>
          <cell r="F7">
            <v>3275267</v>
          </cell>
          <cell r="G7">
            <v>4734216</v>
          </cell>
          <cell r="H7">
            <v>3129285</v>
          </cell>
          <cell r="I7">
            <v>2224711.31</v>
          </cell>
          <cell r="J7">
            <v>1092398</v>
          </cell>
          <cell r="K7">
            <v>7735</v>
          </cell>
          <cell r="L7">
            <v>18411</v>
          </cell>
          <cell r="M7">
            <v>7161</v>
          </cell>
          <cell r="N7">
            <v>1020464</v>
          </cell>
          <cell r="O7">
            <v>1756016</v>
          </cell>
          <cell r="P7">
            <v>498789</v>
          </cell>
          <cell r="Q7">
            <v>832516</v>
          </cell>
          <cell r="R7">
            <v>301656</v>
          </cell>
          <cell r="S7">
            <v>632576</v>
          </cell>
          <cell r="T7">
            <v>5151</v>
          </cell>
          <cell r="U7">
            <v>62955</v>
          </cell>
          <cell r="V7">
            <v>904574</v>
          </cell>
          <cell r="W7">
            <v>2456</v>
          </cell>
          <cell r="X7">
            <v>181649</v>
          </cell>
          <cell r="Y7">
            <v>13459</v>
          </cell>
          <cell r="Z7">
            <v>4049</v>
          </cell>
        </row>
        <row r="8">
          <cell r="A8" t="str">
            <v>Aberdeen201307</v>
          </cell>
          <cell r="B8" t="str">
            <v>Aberdeen</v>
          </cell>
          <cell r="C8" t="str">
            <v>201307</v>
          </cell>
          <cell r="D8">
            <v>44852</v>
          </cell>
          <cell r="E8">
            <v>34407</v>
          </cell>
          <cell r="F8">
            <v>3288946</v>
          </cell>
          <cell r="G8">
            <v>4561501</v>
          </cell>
          <cell r="H8">
            <v>2994357</v>
          </cell>
          <cell r="I8">
            <v>2014072.42</v>
          </cell>
          <cell r="J8">
            <v>1145970</v>
          </cell>
          <cell r="K8">
            <v>7875</v>
          </cell>
          <cell r="L8">
            <v>17733</v>
          </cell>
          <cell r="M8">
            <v>8799</v>
          </cell>
          <cell r="N8">
            <v>933467</v>
          </cell>
          <cell r="O8">
            <v>1682325</v>
          </cell>
          <cell r="P8">
            <v>673148</v>
          </cell>
          <cell r="Q8">
            <v>738987</v>
          </cell>
          <cell r="R8">
            <v>285081</v>
          </cell>
          <cell r="S8">
            <v>389580</v>
          </cell>
          <cell r="T8">
            <v>5192</v>
          </cell>
          <cell r="U8">
            <v>58024</v>
          </cell>
          <cell r="V8">
            <v>980285</v>
          </cell>
          <cell r="W8">
            <v>453</v>
          </cell>
          <cell r="X8">
            <v>104586</v>
          </cell>
          <cell r="Y8">
            <v>14062</v>
          </cell>
          <cell r="Z8">
            <v>5295</v>
          </cell>
        </row>
        <row r="9">
          <cell r="A9" t="str">
            <v>Aberdeen201308</v>
          </cell>
          <cell r="B9" t="str">
            <v>Aberdeen</v>
          </cell>
          <cell r="C9" t="str">
            <v>201308</v>
          </cell>
          <cell r="D9">
            <v>44852</v>
          </cell>
          <cell r="E9">
            <v>36170</v>
          </cell>
          <cell r="F9">
            <v>3234445</v>
          </cell>
          <cell r="G9">
            <v>4608463</v>
          </cell>
          <cell r="H9">
            <v>2938935</v>
          </cell>
          <cell r="I9">
            <v>1999781.49</v>
          </cell>
          <cell r="J9">
            <v>1135291</v>
          </cell>
          <cell r="K9">
            <v>8010</v>
          </cell>
          <cell r="L9">
            <v>18115</v>
          </cell>
          <cell r="M9">
            <v>10045</v>
          </cell>
          <cell r="N9">
            <v>848672</v>
          </cell>
          <cell r="O9">
            <v>1670018</v>
          </cell>
          <cell r="P9">
            <v>715750</v>
          </cell>
          <cell r="Q9">
            <v>800411</v>
          </cell>
          <cell r="R9">
            <v>325268</v>
          </cell>
          <cell r="S9">
            <v>493190</v>
          </cell>
          <cell r="T9">
            <v>5192</v>
          </cell>
          <cell r="U9">
            <v>58804</v>
          </cell>
          <cell r="V9">
            <v>939153</v>
          </cell>
          <cell r="W9">
            <v>899</v>
          </cell>
          <cell r="X9">
            <v>124700</v>
          </cell>
          <cell r="Y9">
            <v>13613</v>
          </cell>
          <cell r="Z9">
            <v>5917</v>
          </cell>
        </row>
        <row r="10">
          <cell r="A10" t="str">
            <v>Aberdeen201309</v>
          </cell>
          <cell r="B10" t="str">
            <v>Aberdeen</v>
          </cell>
          <cell r="C10" t="str">
            <v>201309</v>
          </cell>
          <cell r="D10">
            <v>46930</v>
          </cell>
          <cell r="E10">
            <v>38643</v>
          </cell>
          <cell r="F10">
            <v>4592031</v>
          </cell>
          <cell r="G10">
            <v>6128451</v>
          </cell>
          <cell r="H10">
            <v>4271222</v>
          </cell>
          <cell r="I10">
            <v>3199380.2199999997</v>
          </cell>
          <cell r="J10">
            <v>1197583</v>
          </cell>
          <cell r="K10">
            <v>10931</v>
          </cell>
          <cell r="L10">
            <v>21052</v>
          </cell>
          <cell r="M10">
            <v>6660</v>
          </cell>
          <cell r="N10">
            <v>1552186</v>
          </cell>
          <cell r="O10">
            <v>2349376</v>
          </cell>
          <cell r="P10">
            <v>690466</v>
          </cell>
          <cell r="Q10">
            <v>862436</v>
          </cell>
          <cell r="R10">
            <v>358233</v>
          </cell>
          <cell r="S10">
            <v>657143</v>
          </cell>
          <cell r="T10">
            <v>5192</v>
          </cell>
          <cell r="U10">
            <v>66618</v>
          </cell>
          <cell r="V10">
            <v>1071842</v>
          </cell>
          <cell r="W10">
            <v>2165</v>
          </cell>
          <cell r="X10">
            <v>171009</v>
          </cell>
          <cell r="Y10">
            <v>14502</v>
          </cell>
          <cell r="Z10">
            <v>4649</v>
          </cell>
        </row>
        <row r="11">
          <cell r="A11" t="str">
            <v>Aberdeen201310</v>
          </cell>
          <cell r="B11" t="str">
            <v>Aberdeen</v>
          </cell>
          <cell r="C11" t="str">
            <v>201310</v>
          </cell>
          <cell r="D11">
            <v>44852</v>
          </cell>
          <cell r="E11">
            <v>35369</v>
          </cell>
          <cell r="F11">
            <v>3632472</v>
          </cell>
          <cell r="G11">
            <v>4951066</v>
          </cell>
          <cell r="H11">
            <v>3303652</v>
          </cell>
          <cell r="I11">
            <v>2291037.91</v>
          </cell>
          <cell r="J11">
            <v>1159182</v>
          </cell>
          <cell r="K11">
            <v>9989</v>
          </cell>
          <cell r="L11">
            <v>19611</v>
          </cell>
          <cell r="M11">
            <v>5769</v>
          </cell>
          <cell r="N11">
            <v>1297585</v>
          </cell>
          <cell r="O11">
            <v>1819388</v>
          </cell>
          <cell r="P11">
            <v>515498</v>
          </cell>
          <cell r="Q11">
            <v>741717</v>
          </cell>
          <cell r="R11">
            <v>270263</v>
          </cell>
          <cell r="S11">
            <v>498939</v>
          </cell>
          <cell r="T11">
            <v>5192</v>
          </cell>
          <cell r="U11">
            <v>58383</v>
          </cell>
          <cell r="V11">
            <v>1012614</v>
          </cell>
          <cell r="W11">
            <v>951</v>
          </cell>
          <cell r="X11">
            <v>173974</v>
          </cell>
          <cell r="Y11">
            <v>14651</v>
          </cell>
          <cell r="Z11">
            <v>4725</v>
          </cell>
        </row>
        <row r="12">
          <cell r="A12" t="str">
            <v>Aberdeen201311</v>
          </cell>
          <cell r="B12" t="str">
            <v>Aberdeen</v>
          </cell>
          <cell r="C12" t="str">
            <v>201311</v>
          </cell>
          <cell r="D12">
            <v>43808</v>
          </cell>
          <cell r="E12">
            <v>33843</v>
          </cell>
          <cell r="F12">
            <v>3453588</v>
          </cell>
          <cell r="G12">
            <v>5028395</v>
          </cell>
          <cell r="H12">
            <v>3283966</v>
          </cell>
          <cell r="I12">
            <v>2229259.0699999998</v>
          </cell>
          <cell r="J12">
            <v>1191384</v>
          </cell>
          <cell r="K12">
            <v>9149</v>
          </cell>
          <cell r="L12">
            <v>19023</v>
          </cell>
          <cell r="M12">
            <v>5671</v>
          </cell>
          <cell r="N12">
            <v>1190383</v>
          </cell>
          <cell r="O12">
            <v>1780053</v>
          </cell>
          <cell r="P12">
            <v>483151</v>
          </cell>
          <cell r="Q12">
            <v>850546</v>
          </cell>
          <cell r="R12">
            <v>361641</v>
          </cell>
          <cell r="S12">
            <v>732709</v>
          </cell>
          <cell r="T12">
            <v>5192</v>
          </cell>
          <cell r="U12">
            <v>59497</v>
          </cell>
          <cell r="V12">
            <v>1054707</v>
          </cell>
          <cell r="W12">
            <v>1431</v>
          </cell>
          <cell r="X12">
            <v>224135</v>
          </cell>
          <cell r="Y12">
            <v>13679</v>
          </cell>
          <cell r="Z12">
            <v>4620</v>
          </cell>
        </row>
        <row r="13">
          <cell r="A13" t="str">
            <v>Aberdeen201312</v>
          </cell>
          <cell r="B13" t="str">
            <v>Aberdeen</v>
          </cell>
          <cell r="C13" t="str">
            <v>201312</v>
          </cell>
          <cell r="D13">
            <v>47974</v>
          </cell>
          <cell r="E13">
            <v>30233</v>
          </cell>
          <cell r="F13">
            <v>2856676</v>
          </cell>
          <cell r="G13">
            <v>4829302</v>
          </cell>
          <cell r="H13">
            <v>2945720</v>
          </cell>
          <cell r="I13">
            <v>1842022.96</v>
          </cell>
          <cell r="J13">
            <v>1307633</v>
          </cell>
          <cell r="K13">
            <v>7759</v>
          </cell>
          <cell r="L13">
            <v>17028</v>
          </cell>
          <cell r="M13">
            <v>5446</v>
          </cell>
          <cell r="N13">
            <v>919510</v>
          </cell>
          <cell r="O13">
            <v>1539849</v>
          </cell>
          <cell r="P13">
            <v>397325</v>
          </cell>
          <cell r="Q13">
            <v>1049033</v>
          </cell>
          <cell r="R13">
            <v>609358</v>
          </cell>
          <cell r="S13">
            <v>1086932</v>
          </cell>
          <cell r="T13">
            <v>5192</v>
          </cell>
          <cell r="U13">
            <v>61993</v>
          </cell>
          <cell r="V13">
            <v>1103697</v>
          </cell>
          <cell r="W13">
            <v>1231</v>
          </cell>
          <cell r="X13">
            <v>170506</v>
          </cell>
          <cell r="Y13">
            <v>11671</v>
          </cell>
          <cell r="Z13">
            <v>4859</v>
          </cell>
        </row>
        <row r="14">
          <cell r="A14" t="str">
            <v>Aberdeen201401</v>
          </cell>
          <cell r="B14" t="str">
            <v>Aberdeen</v>
          </cell>
          <cell r="C14" t="str">
            <v>201401</v>
          </cell>
          <cell r="D14">
            <v>51424</v>
          </cell>
          <cell r="E14">
            <v>33616</v>
          </cell>
          <cell r="F14">
            <v>3375866.66</v>
          </cell>
          <cell r="G14">
            <v>4567139.45</v>
          </cell>
          <cell r="H14">
            <v>2970415</v>
          </cell>
          <cell r="I14">
            <v>1797215.1600000001</v>
          </cell>
          <cell r="J14">
            <v>1158733</v>
          </cell>
          <cell r="K14">
            <v>8849</v>
          </cell>
          <cell r="L14">
            <v>18659</v>
          </cell>
          <cell r="M14">
            <v>6108</v>
          </cell>
          <cell r="N14">
            <v>1071618</v>
          </cell>
          <cell r="O14">
            <v>1821976</v>
          </cell>
          <cell r="P14">
            <v>482270</v>
          </cell>
          <cell r="Q14">
            <v>678440</v>
          </cell>
          <cell r="R14">
            <v>268675</v>
          </cell>
          <cell r="S14">
            <v>379810</v>
          </cell>
          <cell r="T14">
            <v>5693</v>
          </cell>
          <cell r="U14">
            <v>59565</v>
          </cell>
          <cell r="V14">
            <v>1173199</v>
          </cell>
          <cell r="W14">
            <v>789</v>
          </cell>
          <cell r="X14">
            <v>113388</v>
          </cell>
          <cell r="Y14">
            <v>15058</v>
          </cell>
          <cell r="Z14">
            <v>5611</v>
          </cell>
        </row>
        <row r="15">
          <cell r="A15" t="str">
            <v>Aberdeen201402</v>
          </cell>
          <cell r="B15" t="str">
            <v>Aberdeen</v>
          </cell>
          <cell r="C15" t="str">
            <v>201402</v>
          </cell>
          <cell r="D15">
            <v>47656</v>
          </cell>
          <cell r="E15">
            <v>34942</v>
          </cell>
          <cell r="F15">
            <v>3766994.12</v>
          </cell>
          <cell r="G15">
            <v>5118608.45</v>
          </cell>
          <cell r="H15">
            <v>3440957</v>
          </cell>
          <cell r="I15">
            <v>2318500.3600000003</v>
          </cell>
          <cell r="J15">
            <v>1170859</v>
          </cell>
          <cell r="K15">
            <v>9105</v>
          </cell>
          <cell r="L15">
            <v>20222</v>
          </cell>
          <cell r="M15">
            <v>5615</v>
          </cell>
          <cell r="N15">
            <v>1198021</v>
          </cell>
          <cell r="O15">
            <v>2070712</v>
          </cell>
          <cell r="P15">
            <v>498260</v>
          </cell>
          <cell r="Q15">
            <v>742311</v>
          </cell>
          <cell r="R15">
            <v>258983</v>
          </cell>
          <cell r="S15">
            <v>491091</v>
          </cell>
          <cell r="T15">
            <v>5693</v>
          </cell>
          <cell r="U15">
            <v>64716</v>
          </cell>
          <cell r="V15">
            <v>1122456</v>
          </cell>
          <cell r="W15">
            <v>1760</v>
          </cell>
          <cell r="X15">
            <v>200825</v>
          </cell>
          <cell r="Y15">
            <v>15758</v>
          </cell>
          <cell r="Z15">
            <v>5122</v>
          </cell>
        </row>
        <row r="16">
          <cell r="A16" t="str">
            <v>Aberdeen201403</v>
          </cell>
          <cell r="B16" t="str">
            <v>Aberdeen</v>
          </cell>
          <cell r="C16" t="str">
            <v>201403</v>
          </cell>
          <cell r="D16">
            <v>54546</v>
          </cell>
          <cell r="E16">
            <v>39245</v>
          </cell>
          <cell r="F16">
            <v>4215459.8599999994</v>
          </cell>
          <cell r="G16">
            <v>5881180.4399999995</v>
          </cell>
          <cell r="H16">
            <v>3983492</v>
          </cell>
          <cell r="I16">
            <v>2846857.9</v>
          </cell>
          <cell r="J16">
            <v>1276250</v>
          </cell>
          <cell r="K16">
            <v>10866</v>
          </cell>
          <cell r="L16">
            <v>22397</v>
          </cell>
          <cell r="M16">
            <v>5982</v>
          </cell>
          <cell r="N16">
            <v>1406764</v>
          </cell>
          <cell r="O16">
            <v>2290811</v>
          </cell>
          <cell r="P16">
            <v>517885</v>
          </cell>
          <cell r="Q16">
            <v>927991</v>
          </cell>
          <cell r="R16">
            <v>363287</v>
          </cell>
          <cell r="S16">
            <v>708921</v>
          </cell>
          <cell r="T16">
            <v>5693</v>
          </cell>
          <cell r="U16">
            <v>70572</v>
          </cell>
          <cell r="V16">
            <v>1136634</v>
          </cell>
          <cell r="W16">
            <v>1227</v>
          </cell>
          <cell r="X16">
            <v>211643</v>
          </cell>
          <cell r="Y16">
            <v>17999</v>
          </cell>
          <cell r="Z16">
            <v>5172</v>
          </cell>
        </row>
        <row r="17">
          <cell r="A17" t="str">
            <v>Aberdeen201404</v>
          </cell>
          <cell r="B17" t="str">
            <v>Aberdeen</v>
          </cell>
          <cell r="C17" t="str">
            <v>201404</v>
          </cell>
          <cell r="D17">
            <v>50168</v>
          </cell>
          <cell r="E17">
            <v>37284</v>
          </cell>
          <cell r="F17">
            <v>3942571.83</v>
          </cell>
          <cell r="G17">
            <v>5301711.3599999994</v>
          </cell>
          <cell r="H17">
            <v>3578415</v>
          </cell>
          <cell r="I17">
            <v>2489164.0099999998</v>
          </cell>
          <cell r="J17">
            <v>1228732</v>
          </cell>
          <cell r="K17">
            <v>9823</v>
          </cell>
          <cell r="L17">
            <v>21807</v>
          </cell>
          <cell r="M17">
            <v>5654</v>
          </cell>
          <cell r="N17">
            <v>1279546</v>
          </cell>
          <cell r="O17">
            <v>2200890</v>
          </cell>
          <cell r="P17">
            <v>462134</v>
          </cell>
          <cell r="Q17">
            <v>764071</v>
          </cell>
          <cell r="R17">
            <v>275193</v>
          </cell>
          <cell r="S17">
            <v>413034</v>
          </cell>
          <cell r="T17">
            <v>5693</v>
          </cell>
          <cell r="U17">
            <v>68117</v>
          </cell>
          <cell r="V17">
            <v>1089251</v>
          </cell>
          <cell r="W17">
            <v>1224</v>
          </cell>
          <cell r="X17">
            <v>147333</v>
          </cell>
          <cell r="Y17">
            <v>17063</v>
          </cell>
          <cell r="Z17">
            <v>4197</v>
          </cell>
        </row>
        <row r="18">
          <cell r="A18" t="str">
            <v>Aberdeen201405</v>
          </cell>
          <cell r="B18" t="str">
            <v>Aberdeen</v>
          </cell>
          <cell r="C18" t="str">
            <v>201405</v>
          </cell>
          <cell r="D18">
            <v>51424</v>
          </cell>
          <cell r="E18">
            <v>38346</v>
          </cell>
          <cell r="F18">
            <v>4363017.97</v>
          </cell>
          <cell r="G18">
            <v>5950655.6699999999</v>
          </cell>
          <cell r="H18">
            <v>4082194</v>
          </cell>
          <cell r="I18">
            <v>2924841.77</v>
          </cell>
          <cell r="J18">
            <v>1229257</v>
          </cell>
          <cell r="K18">
            <v>12337</v>
          </cell>
          <cell r="L18">
            <v>19409</v>
          </cell>
          <cell r="M18">
            <v>6600</v>
          </cell>
          <cell r="N18">
            <v>1776808</v>
          </cell>
          <cell r="O18">
            <v>2030153</v>
          </cell>
          <cell r="P18">
            <v>556056</v>
          </cell>
          <cell r="Q18">
            <v>845834</v>
          </cell>
          <cell r="R18">
            <v>335701</v>
          </cell>
          <cell r="S18">
            <v>566508</v>
          </cell>
          <cell r="T18">
            <v>5693</v>
          </cell>
          <cell r="U18">
            <v>68337</v>
          </cell>
          <cell r="V18">
            <v>1157351</v>
          </cell>
          <cell r="W18">
            <v>1280</v>
          </cell>
          <cell r="X18">
            <v>186958</v>
          </cell>
          <cell r="Y18">
            <v>14741</v>
          </cell>
          <cell r="Z18">
            <v>5001</v>
          </cell>
        </row>
        <row r="19">
          <cell r="A19" t="str">
            <v>Aberdeen201406</v>
          </cell>
          <cell r="B19" t="str">
            <v>Aberdeen</v>
          </cell>
          <cell r="C19" t="str">
            <v>201406</v>
          </cell>
          <cell r="D19">
            <v>53290</v>
          </cell>
          <cell r="E19">
            <v>40813</v>
          </cell>
          <cell r="F19">
            <v>4489218.6500000004</v>
          </cell>
          <cell r="G19">
            <v>6266666.8499999996</v>
          </cell>
          <cell r="H19">
            <v>4311120</v>
          </cell>
          <cell r="I19">
            <v>3185285.1799999997</v>
          </cell>
          <cell r="J19">
            <v>1316408</v>
          </cell>
          <cell r="K19">
            <v>10962</v>
          </cell>
          <cell r="L19">
            <v>22671</v>
          </cell>
          <cell r="M19">
            <v>7180</v>
          </cell>
          <cell r="N19">
            <v>1545755</v>
          </cell>
          <cell r="O19">
            <v>2380240</v>
          </cell>
          <cell r="P19">
            <v>563219</v>
          </cell>
          <cell r="Q19">
            <v>998097</v>
          </cell>
          <cell r="R19">
            <v>384628</v>
          </cell>
          <cell r="S19">
            <v>714395</v>
          </cell>
          <cell r="T19">
            <v>5693</v>
          </cell>
          <cell r="U19">
            <v>74545</v>
          </cell>
          <cell r="V19">
            <v>1125833</v>
          </cell>
          <cell r="W19">
            <v>1744</v>
          </cell>
          <cell r="X19">
            <v>202573</v>
          </cell>
          <cell r="Y19">
            <v>18006</v>
          </cell>
          <cell r="Z19">
            <v>4092</v>
          </cell>
        </row>
        <row r="20">
          <cell r="A20" t="str">
            <v>Aberdeen201407</v>
          </cell>
          <cell r="B20" t="str">
            <v>Aberdeen</v>
          </cell>
          <cell r="C20" t="str">
            <v>201407</v>
          </cell>
          <cell r="D20">
            <v>51424</v>
          </cell>
          <cell r="E20">
            <v>40661</v>
          </cell>
          <cell r="F20">
            <v>4307280.42</v>
          </cell>
          <cell r="G20">
            <v>5752287.4100000001</v>
          </cell>
          <cell r="H20">
            <v>3859774</v>
          </cell>
          <cell r="I20">
            <v>2915084.54</v>
          </cell>
          <cell r="J20">
            <v>1291084</v>
          </cell>
          <cell r="K20">
            <v>10599</v>
          </cell>
          <cell r="L20">
            <v>22017</v>
          </cell>
          <cell r="M20">
            <v>8045</v>
          </cell>
          <cell r="N20">
            <v>1413012</v>
          </cell>
          <cell r="O20">
            <v>2290184</v>
          </cell>
          <cell r="P20">
            <v>604084</v>
          </cell>
          <cell r="Q20">
            <v>853719</v>
          </cell>
          <cell r="R20">
            <v>316890</v>
          </cell>
          <cell r="S20">
            <v>400781</v>
          </cell>
          <cell r="T20">
            <v>5693</v>
          </cell>
          <cell r="U20">
            <v>63963</v>
          </cell>
          <cell r="V20">
            <v>944690</v>
          </cell>
          <cell r="W20">
            <v>1289</v>
          </cell>
          <cell r="X20">
            <v>110784</v>
          </cell>
          <cell r="Y20">
            <v>17723</v>
          </cell>
          <cell r="Z20">
            <v>4852</v>
          </cell>
        </row>
        <row r="21">
          <cell r="A21" t="str">
            <v>Aberdeen201408</v>
          </cell>
          <cell r="B21" t="str">
            <v>Aberdeen</v>
          </cell>
          <cell r="C21" t="str">
            <v>201408</v>
          </cell>
          <cell r="D21">
            <v>51424</v>
          </cell>
          <cell r="E21">
            <v>39560</v>
          </cell>
          <cell r="F21">
            <v>3858278.38</v>
          </cell>
          <cell r="G21">
            <v>5418823.1400000006</v>
          </cell>
          <cell r="H21">
            <v>3493767</v>
          </cell>
          <cell r="I21">
            <v>2468038.7599999998</v>
          </cell>
          <cell r="J21">
            <v>1267873</v>
          </cell>
          <cell r="K21">
            <v>8217</v>
          </cell>
          <cell r="L21">
            <v>22097</v>
          </cell>
          <cell r="M21">
            <v>9246</v>
          </cell>
          <cell r="N21">
            <v>1174304</v>
          </cell>
          <cell r="O21">
            <v>2091882</v>
          </cell>
          <cell r="P21">
            <v>592095</v>
          </cell>
          <cell r="Q21">
            <v>877996</v>
          </cell>
          <cell r="R21">
            <v>383966</v>
          </cell>
          <cell r="S21">
            <v>503403</v>
          </cell>
          <cell r="T21">
            <v>5693</v>
          </cell>
          <cell r="U21">
            <v>66480</v>
          </cell>
          <cell r="V21">
            <v>1025728</v>
          </cell>
          <cell r="W21">
            <v>2166</v>
          </cell>
          <cell r="X21">
            <v>126419</v>
          </cell>
          <cell r="Y21">
            <v>17145</v>
          </cell>
          <cell r="Z21">
            <v>5427</v>
          </cell>
        </row>
        <row r="22">
          <cell r="A22" t="str">
            <v>Aberdeen201409</v>
          </cell>
          <cell r="B22" t="str">
            <v>Aberdeen</v>
          </cell>
          <cell r="C22" t="str">
            <v>201409</v>
          </cell>
          <cell r="D22">
            <v>53290</v>
          </cell>
          <cell r="E22">
            <v>43683</v>
          </cell>
          <cell r="F22">
            <v>4844824.71</v>
          </cell>
          <cell r="G22">
            <v>6600956.5</v>
          </cell>
          <cell r="H22">
            <v>4439724</v>
          </cell>
          <cell r="I22">
            <v>3317832.7399999998</v>
          </cell>
          <cell r="J22">
            <v>1394562</v>
          </cell>
          <cell r="K22">
            <v>11855</v>
          </cell>
          <cell r="L22">
            <v>25110</v>
          </cell>
          <cell r="M22">
            <v>6718</v>
          </cell>
          <cell r="N22">
            <v>1654219</v>
          </cell>
          <cell r="O22">
            <v>2661478</v>
          </cell>
          <cell r="P22">
            <v>529129</v>
          </cell>
          <cell r="Q22">
            <v>967941</v>
          </cell>
          <cell r="R22">
            <v>383595</v>
          </cell>
          <cell r="S22">
            <v>647455</v>
          </cell>
          <cell r="T22">
            <v>5693</v>
          </cell>
          <cell r="U22">
            <v>88666</v>
          </cell>
          <cell r="V22">
            <v>1121891</v>
          </cell>
          <cell r="W22">
            <v>2741</v>
          </cell>
          <cell r="X22">
            <v>195807</v>
          </cell>
          <cell r="Y22">
            <v>19754</v>
          </cell>
          <cell r="Z22">
            <v>4651</v>
          </cell>
        </row>
        <row r="23">
          <cell r="A23" t="str">
            <v>Aberdeen201410</v>
          </cell>
          <cell r="B23" t="str">
            <v>Aberdeen</v>
          </cell>
          <cell r="C23" t="str">
            <v>201410</v>
          </cell>
          <cell r="D23">
            <v>56632</v>
          </cell>
          <cell r="E23">
            <v>43610</v>
          </cell>
          <cell r="F23">
            <v>4906047.3295999998</v>
          </cell>
          <cell r="G23">
            <v>6619681.9296000004</v>
          </cell>
          <cell r="H23">
            <v>4478872</v>
          </cell>
          <cell r="I23">
            <v>3297710.1496000001</v>
          </cell>
          <cell r="J23">
            <v>1440591</v>
          </cell>
          <cell r="K23">
            <v>12220</v>
          </cell>
          <cell r="L23">
            <v>24587</v>
          </cell>
          <cell r="M23">
            <v>6803</v>
          </cell>
          <cell r="N23">
            <v>1717685</v>
          </cell>
          <cell r="O23">
            <v>2578738</v>
          </cell>
          <cell r="P23">
            <v>609620</v>
          </cell>
          <cell r="Q23">
            <v>949117</v>
          </cell>
          <cell r="R23">
            <v>369047</v>
          </cell>
          <cell r="S23">
            <v>644390</v>
          </cell>
          <cell r="T23">
            <v>5933</v>
          </cell>
          <cell r="U23">
            <v>88333</v>
          </cell>
          <cell r="V23">
            <v>1181162</v>
          </cell>
          <cell r="W23">
            <v>3155</v>
          </cell>
          <cell r="X23">
            <v>209101</v>
          </cell>
          <cell r="Y23">
            <v>17735</v>
          </cell>
          <cell r="Z23">
            <v>5507</v>
          </cell>
        </row>
        <row r="24">
          <cell r="A24" t="str">
            <v>Aberdeen201411</v>
          </cell>
          <cell r="B24" t="str">
            <v>Aberdeen</v>
          </cell>
          <cell r="C24" t="str">
            <v>201411</v>
          </cell>
          <cell r="D24">
            <v>55208</v>
          </cell>
          <cell r="E24">
            <v>42321</v>
          </cell>
          <cell r="F24">
            <v>4731968.3913000003</v>
          </cell>
          <cell r="G24">
            <v>6552041.3312999997</v>
          </cell>
          <cell r="H24">
            <v>4390404</v>
          </cell>
          <cell r="I24">
            <v>3137160.1713</v>
          </cell>
          <cell r="J24">
            <v>1384996</v>
          </cell>
          <cell r="K24">
            <v>11305</v>
          </cell>
          <cell r="L24">
            <v>24851</v>
          </cell>
          <cell r="M24">
            <v>6165</v>
          </cell>
          <cell r="N24">
            <v>1542280</v>
          </cell>
          <cell r="O24">
            <v>2629859</v>
          </cell>
          <cell r="P24">
            <v>559824</v>
          </cell>
          <cell r="Q24">
            <v>993965</v>
          </cell>
          <cell r="R24">
            <v>435904</v>
          </cell>
          <cell r="S24">
            <v>777899</v>
          </cell>
          <cell r="T24">
            <v>5933</v>
          </cell>
          <cell r="U24">
            <v>81751</v>
          </cell>
          <cell r="V24">
            <v>1253243</v>
          </cell>
          <cell r="W24">
            <v>2583</v>
          </cell>
          <cell r="X24">
            <v>212479</v>
          </cell>
          <cell r="Y24">
            <v>18313</v>
          </cell>
          <cell r="Z24">
            <v>5712</v>
          </cell>
        </row>
        <row r="25">
          <cell r="A25" t="str">
            <v>Aberdeen201412</v>
          </cell>
          <cell r="B25" t="str">
            <v>Aberdeen</v>
          </cell>
          <cell r="C25" t="str">
            <v>201412</v>
          </cell>
          <cell r="D25">
            <v>65230</v>
          </cell>
          <cell r="E25">
            <v>39166</v>
          </cell>
          <cell r="F25">
            <v>3915158.9512</v>
          </cell>
          <cell r="G25">
            <v>6569881.1811999995</v>
          </cell>
          <cell r="H25">
            <v>3862668</v>
          </cell>
          <cell r="I25">
            <v>2428453.5011999998</v>
          </cell>
          <cell r="J25">
            <v>1776761</v>
          </cell>
          <cell r="K25">
            <v>10314</v>
          </cell>
          <cell r="L25">
            <v>22411</v>
          </cell>
          <cell r="M25">
            <v>6441</v>
          </cell>
          <cell r="N25">
            <v>1170201</v>
          </cell>
          <cell r="O25">
            <v>2272032</v>
          </cell>
          <cell r="P25">
            <v>472924</v>
          </cell>
          <cell r="Q25">
            <v>1386110</v>
          </cell>
          <cell r="R25">
            <v>803490</v>
          </cell>
          <cell r="S25">
            <v>1340921</v>
          </cell>
          <cell r="T25">
            <v>6253</v>
          </cell>
          <cell r="U25">
            <v>153090</v>
          </cell>
          <cell r="V25">
            <v>1434214</v>
          </cell>
          <cell r="W25">
            <v>2932</v>
          </cell>
          <cell r="X25">
            <v>185058</v>
          </cell>
          <cell r="Y25">
            <v>15697</v>
          </cell>
          <cell r="Z25">
            <v>6256</v>
          </cell>
        </row>
        <row r="26">
          <cell r="A26" t="str">
            <v>Aberdeen201501</v>
          </cell>
          <cell r="B26" t="str">
            <v>Aberdeen</v>
          </cell>
          <cell r="C26" t="str">
            <v>201501</v>
          </cell>
          <cell r="D26">
            <v>61220</v>
          </cell>
          <cell r="E26">
            <v>37966</v>
          </cell>
          <cell r="F26">
            <v>3920597.4699999997</v>
          </cell>
          <cell r="G26">
            <v>5511998.7999999998</v>
          </cell>
          <cell r="H26">
            <v>3344040</v>
          </cell>
          <cell r="I26">
            <v>1987724.3599999999</v>
          </cell>
          <cell r="J26">
            <v>1560361</v>
          </cell>
          <cell r="K26">
            <v>10659</v>
          </cell>
          <cell r="L26">
            <v>20223</v>
          </cell>
          <cell r="M26">
            <v>7084</v>
          </cell>
          <cell r="N26">
            <v>1237687</v>
          </cell>
          <cell r="O26">
            <v>2174918</v>
          </cell>
          <cell r="P26">
            <v>507992</v>
          </cell>
          <cell r="Q26">
            <v>867348</v>
          </cell>
          <cell r="R26">
            <v>356934</v>
          </cell>
          <cell r="S26">
            <v>406675</v>
          </cell>
          <cell r="T26">
            <v>6253</v>
          </cell>
          <cell r="U26">
            <v>185921</v>
          </cell>
          <cell r="V26">
            <v>1357267</v>
          </cell>
          <cell r="W26">
            <v>1265</v>
          </cell>
          <cell r="X26">
            <v>88106</v>
          </cell>
          <cell r="Y26">
            <v>15377</v>
          </cell>
          <cell r="Z26">
            <v>6789</v>
          </cell>
        </row>
        <row r="27">
          <cell r="A27" t="str">
            <v>Aberdeen201502</v>
          </cell>
          <cell r="B27" t="str">
            <v>Aberdeen</v>
          </cell>
          <cell r="C27" t="str">
            <v>201502</v>
          </cell>
          <cell r="D27">
            <v>56504</v>
          </cell>
          <cell r="E27">
            <v>38624</v>
          </cell>
          <cell r="F27">
            <v>4012507.6</v>
          </cell>
          <cell r="G27">
            <v>5682334.9600000009</v>
          </cell>
          <cell r="H27">
            <v>3614283</v>
          </cell>
          <cell r="I27">
            <v>2277379.38</v>
          </cell>
          <cell r="J27">
            <v>1474684</v>
          </cell>
          <cell r="K27">
            <v>10375</v>
          </cell>
          <cell r="L27">
            <v>20946</v>
          </cell>
          <cell r="M27">
            <v>7303</v>
          </cell>
          <cell r="N27">
            <v>1237012</v>
          </cell>
          <cell r="O27">
            <v>2247703</v>
          </cell>
          <cell r="P27">
            <v>527586</v>
          </cell>
          <cell r="Q27">
            <v>897761</v>
          </cell>
          <cell r="R27">
            <v>363456</v>
          </cell>
          <cell r="S27">
            <v>507035</v>
          </cell>
          <cell r="T27">
            <v>6253</v>
          </cell>
          <cell r="U27">
            <v>193774</v>
          </cell>
          <cell r="V27">
            <v>1336902</v>
          </cell>
          <cell r="W27">
            <v>1721</v>
          </cell>
          <cell r="X27">
            <v>147203</v>
          </cell>
          <cell r="Y27">
            <v>15895</v>
          </cell>
          <cell r="Z27">
            <v>6971</v>
          </cell>
        </row>
        <row r="28">
          <cell r="A28" t="str">
            <v>Aberdeen201503</v>
          </cell>
          <cell r="B28" t="str">
            <v>Aberdeen</v>
          </cell>
          <cell r="C28" t="str">
            <v>201503</v>
          </cell>
          <cell r="D28">
            <v>64342</v>
          </cell>
          <cell r="E28">
            <v>43447</v>
          </cell>
          <cell r="F28">
            <v>4430310.9700000007</v>
          </cell>
          <cell r="G28">
            <v>6255464.3199999994</v>
          </cell>
          <cell r="H28">
            <v>4022436</v>
          </cell>
          <cell r="I28">
            <v>2603865.87</v>
          </cell>
          <cell r="J28">
            <v>1621855</v>
          </cell>
          <cell r="K28">
            <v>10602</v>
          </cell>
          <cell r="L28">
            <v>25116</v>
          </cell>
          <cell r="M28">
            <v>7729</v>
          </cell>
          <cell r="N28">
            <v>1207671</v>
          </cell>
          <cell r="O28">
            <v>2654760</v>
          </cell>
          <cell r="P28">
            <v>567883</v>
          </cell>
          <cell r="Q28">
            <v>1002373</v>
          </cell>
          <cell r="R28">
            <v>387025</v>
          </cell>
          <cell r="S28">
            <v>544005</v>
          </cell>
          <cell r="T28">
            <v>6253</v>
          </cell>
          <cell r="U28">
            <v>216925</v>
          </cell>
          <cell r="V28">
            <v>1418567</v>
          </cell>
          <cell r="W28">
            <v>1715</v>
          </cell>
          <cell r="X28">
            <v>139739</v>
          </cell>
          <cell r="Y28">
            <v>19447</v>
          </cell>
          <cell r="Z28">
            <v>7355</v>
          </cell>
        </row>
        <row r="29">
          <cell r="A29" t="str">
            <v>Aberdeen201504</v>
          </cell>
          <cell r="B29" t="str">
            <v>Aberdeen</v>
          </cell>
          <cell r="C29" t="str">
            <v>201504</v>
          </cell>
          <cell r="D29">
            <v>59648</v>
          </cell>
          <cell r="E29">
            <v>39264</v>
          </cell>
          <cell r="F29">
            <v>3844782.68</v>
          </cell>
          <cell r="G29">
            <v>5405342.3499999996</v>
          </cell>
          <cell r="H29">
            <v>3355965</v>
          </cell>
          <cell r="I29">
            <v>2131121.19</v>
          </cell>
          <cell r="J29">
            <v>1462925</v>
          </cell>
          <cell r="K29">
            <v>9735</v>
          </cell>
          <cell r="L29">
            <v>21521</v>
          </cell>
          <cell r="M29">
            <v>8008</v>
          </cell>
          <cell r="N29">
            <v>1079641</v>
          </cell>
          <cell r="O29">
            <v>2225802</v>
          </cell>
          <cell r="P29">
            <v>539340</v>
          </cell>
          <cell r="Q29">
            <v>804229</v>
          </cell>
          <cell r="R29">
            <v>342250</v>
          </cell>
          <cell r="S29">
            <v>358568</v>
          </cell>
          <cell r="T29">
            <v>6253</v>
          </cell>
          <cell r="U29">
            <v>247356</v>
          </cell>
          <cell r="V29">
            <v>1224843</v>
          </cell>
          <cell r="W29">
            <v>2653</v>
          </cell>
          <cell r="X29">
            <v>92173</v>
          </cell>
          <cell r="Y29">
            <v>15032</v>
          </cell>
          <cell r="Z29">
            <v>7306</v>
          </cell>
        </row>
        <row r="30">
          <cell r="A30" t="str">
            <v>Aberdeen201505</v>
          </cell>
          <cell r="B30" t="str">
            <v>Aberdeen</v>
          </cell>
          <cell r="C30" t="str">
            <v>201505</v>
          </cell>
          <cell r="D30">
            <v>61220</v>
          </cell>
          <cell r="E30">
            <v>38814</v>
          </cell>
          <cell r="F30">
            <v>3591309.149999999</v>
          </cell>
          <cell r="G30">
            <v>5342767.6300000018</v>
          </cell>
          <cell r="H30">
            <v>3260191</v>
          </cell>
          <cell r="I30">
            <v>2057470.49</v>
          </cell>
          <cell r="J30">
            <v>1495062</v>
          </cell>
          <cell r="K30">
            <v>10096</v>
          </cell>
          <cell r="L30">
            <v>20298</v>
          </cell>
          <cell r="M30">
            <v>8420</v>
          </cell>
          <cell r="N30">
            <v>1006070</v>
          </cell>
          <cell r="O30">
            <v>2050997</v>
          </cell>
          <cell r="P30">
            <v>534243</v>
          </cell>
          <cell r="Q30">
            <v>907657</v>
          </cell>
          <cell r="R30">
            <v>406710</v>
          </cell>
          <cell r="S30">
            <v>513381</v>
          </cell>
          <cell r="T30">
            <v>6253</v>
          </cell>
          <cell r="U30">
            <v>236027</v>
          </cell>
          <cell r="V30">
            <v>1202721</v>
          </cell>
          <cell r="W30">
            <v>1770</v>
          </cell>
          <cell r="X30">
            <v>107846</v>
          </cell>
          <cell r="Y30">
            <v>14772</v>
          </cell>
          <cell r="Z30">
            <v>6929</v>
          </cell>
        </row>
        <row r="31">
          <cell r="A31" t="str">
            <v>Aberdeen201506</v>
          </cell>
          <cell r="B31" t="str">
            <v>Aberdeen</v>
          </cell>
          <cell r="C31" t="str">
            <v>201506</v>
          </cell>
          <cell r="D31">
            <v>62770</v>
          </cell>
          <cell r="E31">
            <v>43083</v>
          </cell>
          <cell r="F31">
            <v>3952267.6799999997</v>
          </cell>
          <cell r="G31">
            <v>5718922.1600000001</v>
          </cell>
          <cell r="H31">
            <v>3586131</v>
          </cell>
          <cell r="I31">
            <v>2309544.3199999998</v>
          </cell>
          <cell r="J31">
            <v>1536709</v>
          </cell>
          <cell r="K31">
            <v>11046</v>
          </cell>
          <cell r="L31">
            <v>23219</v>
          </cell>
          <cell r="M31">
            <v>8818</v>
          </cell>
          <cell r="N31">
            <v>1090573</v>
          </cell>
          <cell r="O31">
            <v>2315329</v>
          </cell>
          <cell r="P31">
            <v>546368</v>
          </cell>
          <cell r="Q31">
            <v>966861</v>
          </cell>
          <cell r="R31">
            <v>368495</v>
          </cell>
          <cell r="S31">
            <v>460925</v>
          </cell>
          <cell r="T31">
            <v>6253</v>
          </cell>
          <cell r="U31">
            <v>228976</v>
          </cell>
          <cell r="V31">
            <v>1276588</v>
          </cell>
          <cell r="W31">
            <v>1680</v>
          </cell>
          <cell r="X31">
            <v>106137</v>
          </cell>
          <cell r="Y31">
            <v>17498</v>
          </cell>
          <cell r="Z31">
            <v>6421</v>
          </cell>
        </row>
        <row r="32">
          <cell r="A32" t="str">
            <v>Aberdeen201507</v>
          </cell>
          <cell r="B32" t="str">
            <v>Aberdeen</v>
          </cell>
          <cell r="C32" t="str">
            <v>201507</v>
          </cell>
          <cell r="D32">
            <v>61220</v>
          </cell>
          <cell r="E32">
            <v>40602</v>
          </cell>
          <cell r="F32">
            <v>3361548.2799999993</v>
          </cell>
          <cell r="G32">
            <v>4942399.2</v>
          </cell>
          <cell r="H32">
            <v>2898956</v>
          </cell>
          <cell r="I32">
            <v>1649216.4900000002</v>
          </cell>
          <cell r="J32">
            <v>1496122</v>
          </cell>
          <cell r="K32">
            <v>9925</v>
          </cell>
          <cell r="L32">
            <v>20183</v>
          </cell>
          <cell r="M32">
            <v>10494</v>
          </cell>
          <cell r="N32">
            <v>874371</v>
          </cell>
          <cell r="O32">
            <v>1890369</v>
          </cell>
          <cell r="P32">
            <v>596809</v>
          </cell>
          <cell r="Q32">
            <v>861851</v>
          </cell>
          <cell r="R32">
            <v>334297</v>
          </cell>
          <cell r="S32">
            <v>303281</v>
          </cell>
          <cell r="T32">
            <v>6253</v>
          </cell>
          <cell r="U32">
            <v>229549</v>
          </cell>
          <cell r="V32">
            <v>1249738</v>
          </cell>
          <cell r="W32">
            <v>1737</v>
          </cell>
          <cell r="X32">
            <v>64824</v>
          </cell>
          <cell r="Y32">
            <v>13045</v>
          </cell>
          <cell r="Z32">
            <v>7923</v>
          </cell>
        </row>
        <row r="33">
          <cell r="A33" t="str">
            <v>Aberdeen201508</v>
          </cell>
          <cell r="B33" t="str">
            <v>Aberdeen</v>
          </cell>
          <cell r="C33" t="str">
            <v>201508</v>
          </cell>
          <cell r="D33">
            <v>64788</v>
          </cell>
          <cell r="E33">
            <v>45680</v>
          </cell>
          <cell r="F33">
            <v>3664071.4</v>
          </cell>
          <cell r="G33">
            <v>5450026.79</v>
          </cell>
          <cell r="H33">
            <v>3221591</v>
          </cell>
          <cell r="I33">
            <v>1968581.3900000001</v>
          </cell>
          <cell r="J33">
            <v>1554632</v>
          </cell>
          <cell r="K33">
            <v>14125</v>
          </cell>
          <cell r="L33">
            <v>19958</v>
          </cell>
          <cell r="M33">
            <v>11597</v>
          </cell>
          <cell r="N33">
            <v>1169958</v>
          </cell>
          <cell r="O33">
            <v>1864520</v>
          </cell>
          <cell r="P33">
            <v>629591</v>
          </cell>
          <cell r="Q33">
            <v>970598</v>
          </cell>
          <cell r="R33">
            <v>409949</v>
          </cell>
          <cell r="S33">
            <v>332752</v>
          </cell>
          <cell r="T33">
            <v>6253</v>
          </cell>
          <cell r="U33">
            <v>251471</v>
          </cell>
          <cell r="V33">
            <v>1253011</v>
          </cell>
          <cell r="W33">
            <v>1544</v>
          </cell>
          <cell r="X33">
            <v>58732</v>
          </cell>
          <cell r="Y33">
            <v>12910</v>
          </cell>
          <cell r="Z33">
            <v>8306</v>
          </cell>
        </row>
        <row r="34">
          <cell r="A34" t="str">
            <v>Aberdeen201509</v>
          </cell>
          <cell r="B34" t="str">
            <v>Aberdeen</v>
          </cell>
          <cell r="C34" t="str">
            <v>201509</v>
          </cell>
          <cell r="D34">
            <v>60540</v>
          </cell>
          <cell r="E34">
            <v>43580</v>
          </cell>
          <cell r="F34">
            <v>4988028.05</v>
          </cell>
          <cell r="G34">
            <v>6725133.2500000009</v>
          </cell>
          <cell r="H34">
            <v>4481008</v>
          </cell>
          <cell r="I34">
            <v>3171605.92</v>
          </cell>
          <cell r="J34">
            <v>1456338</v>
          </cell>
          <cell r="K34">
            <v>13655</v>
          </cell>
          <cell r="L34">
            <v>21869</v>
          </cell>
          <cell r="M34">
            <v>8056</v>
          </cell>
          <cell r="N34">
            <v>1644460</v>
          </cell>
          <cell r="O34">
            <v>2677549</v>
          </cell>
          <cell r="P34">
            <v>666015</v>
          </cell>
          <cell r="Q34">
            <v>877432</v>
          </cell>
          <cell r="R34">
            <v>350338</v>
          </cell>
          <cell r="S34">
            <v>374282</v>
          </cell>
          <cell r="T34">
            <v>6253</v>
          </cell>
          <cell r="U34">
            <v>242589</v>
          </cell>
          <cell r="V34">
            <v>1309405</v>
          </cell>
          <cell r="W34">
            <v>4607</v>
          </cell>
          <cell r="X34">
            <v>103163</v>
          </cell>
          <cell r="Y34">
            <v>12420</v>
          </cell>
          <cell r="Z34">
            <v>6372</v>
          </cell>
        </row>
        <row r="35">
          <cell r="A35" t="str">
            <v>Aberdeen201510</v>
          </cell>
          <cell r="B35" t="str">
            <v>Aberdeen</v>
          </cell>
          <cell r="C35" t="str">
            <v>201510</v>
          </cell>
          <cell r="D35">
            <v>62558</v>
          </cell>
          <cell r="E35">
            <v>41042</v>
          </cell>
          <cell r="F35">
            <v>3310359.7099999995</v>
          </cell>
          <cell r="G35">
            <v>4988444.97</v>
          </cell>
          <cell r="H35">
            <v>2774059</v>
          </cell>
          <cell r="I35">
            <v>1529434.21</v>
          </cell>
          <cell r="J35">
            <v>1532804</v>
          </cell>
          <cell r="K35">
            <v>12927</v>
          </cell>
          <cell r="L35">
            <v>20634</v>
          </cell>
          <cell r="M35">
            <v>7481</v>
          </cell>
          <cell r="N35">
            <v>1015756</v>
          </cell>
          <cell r="O35">
            <v>1808087</v>
          </cell>
          <cell r="P35">
            <v>486518</v>
          </cell>
          <cell r="Q35">
            <v>876299</v>
          </cell>
          <cell r="R35">
            <v>371861</v>
          </cell>
          <cell r="S35">
            <v>383764</v>
          </cell>
          <cell r="T35">
            <v>6253</v>
          </cell>
          <cell r="U35">
            <v>260385</v>
          </cell>
          <cell r="V35">
            <v>1244623</v>
          </cell>
          <cell r="W35">
            <v>2642</v>
          </cell>
          <cell r="X35">
            <v>78739</v>
          </cell>
          <cell r="Y35">
            <v>12656</v>
          </cell>
          <cell r="Z35">
            <v>6742</v>
          </cell>
        </row>
        <row r="36">
          <cell r="A36" t="str">
            <v>Aberdeen201511</v>
          </cell>
          <cell r="B36" t="str">
            <v>Aberdeen</v>
          </cell>
          <cell r="C36" t="str">
            <v>201511</v>
          </cell>
          <cell r="D36">
            <v>60246</v>
          </cell>
          <cell r="E36">
            <v>41024</v>
          </cell>
          <cell r="F36">
            <v>3431823.29</v>
          </cell>
          <cell r="G36">
            <v>5238873.8499999996</v>
          </cell>
          <cell r="H36">
            <v>3102392</v>
          </cell>
          <cell r="I36">
            <v>1759373.19</v>
          </cell>
          <cell r="J36">
            <v>1498218</v>
          </cell>
          <cell r="K36">
            <v>13784</v>
          </cell>
          <cell r="L36">
            <v>20735</v>
          </cell>
          <cell r="M36">
            <v>6505</v>
          </cell>
          <cell r="N36">
            <v>1104729</v>
          </cell>
          <cell r="O36">
            <v>1898166</v>
          </cell>
          <cell r="P36">
            <v>428930</v>
          </cell>
          <cell r="Q36">
            <v>928108</v>
          </cell>
          <cell r="R36">
            <v>422928</v>
          </cell>
          <cell r="S36">
            <v>522014</v>
          </cell>
          <cell r="T36">
            <v>6253</v>
          </cell>
          <cell r="U36">
            <v>249062</v>
          </cell>
          <cell r="V36">
            <v>1343016</v>
          </cell>
          <cell r="W36">
            <v>1937</v>
          </cell>
          <cell r="X36">
            <v>117845</v>
          </cell>
          <cell r="Y36">
            <v>13159</v>
          </cell>
          <cell r="Z36">
            <v>5820</v>
          </cell>
        </row>
        <row r="37">
          <cell r="A37" t="str">
            <v>Aberdeen201512</v>
          </cell>
          <cell r="B37" t="str">
            <v>Aberdeen</v>
          </cell>
          <cell r="C37" t="str">
            <v>201512</v>
          </cell>
          <cell r="D37">
            <v>62890</v>
          </cell>
          <cell r="E37">
            <v>33759</v>
          </cell>
          <cell r="F37">
            <v>2594693.9299999997</v>
          </cell>
          <cell r="G37">
            <v>4710434.1300000008</v>
          </cell>
          <cell r="H37">
            <v>2520127</v>
          </cell>
          <cell r="I37">
            <v>1248787.3799999999</v>
          </cell>
          <cell r="J37">
            <v>1534566</v>
          </cell>
          <cell r="K37">
            <v>10399</v>
          </cell>
          <cell r="L37">
            <v>16181</v>
          </cell>
          <cell r="M37">
            <v>7179</v>
          </cell>
          <cell r="N37">
            <v>772354</v>
          </cell>
          <cell r="O37">
            <v>1388913</v>
          </cell>
          <cell r="P37">
            <v>433425</v>
          </cell>
          <cell r="Q37">
            <v>1069128</v>
          </cell>
          <cell r="R37">
            <v>614025</v>
          </cell>
          <cell r="S37">
            <v>909302</v>
          </cell>
          <cell r="T37">
            <v>6253</v>
          </cell>
          <cell r="U37">
            <v>239107</v>
          </cell>
          <cell r="V37">
            <v>1271342</v>
          </cell>
          <cell r="W37">
            <v>1534</v>
          </cell>
          <cell r="X37">
            <v>101469</v>
          </cell>
          <cell r="Y37">
            <v>9361</v>
          </cell>
          <cell r="Z37">
            <v>6685</v>
          </cell>
        </row>
        <row r="38">
          <cell r="A38" t="str">
            <v>Aberdeen201601</v>
          </cell>
          <cell r="B38" t="str">
            <v>Aberdeen</v>
          </cell>
          <cell r="C38" t="str">
            <v>201601</v>
          </cell>
          <cell r="D38">
            <v>62558</v>
          </cell>
          <cell r="E38">
            <v>31893</v>
          </cell>
          <cell r="F38">
            <v>2400557.6800000002</v>
          </cell>
          <cell r="G38">
            <v>3630222.9499999997</v>
          </cell>
          <cell r="H38">
            <v>1919232</v>
          </cell>
          <cell r="I38">
            <v>725154.74000000011</v>
          </cell>
          <cell r="J38">
            <v>1346083</v>
          </cell>
          <cell r="K38">
            <v>9836</v>
          </cell>
          <cell r="L38">
            <v>16294</v>
          </cell>
          <cell r="M38">
            <v>5763</v>
          </cell>
          <cell r="N38">
            <v>706834</v>
          </cell>
          <cell r="O38">
            <v>1330005</v>
          </cell>
          <cell r="P38">
            <v>363718</v>
          </cell>
          <cell r="Q38">
            <v>629527</v>
          </cell>
          <cell r="R38">
            <v>247228</v>
          </cell>
          <cell r="S38">
            <v>178907</v>
          </cell>
          <cell r="T38">
            <v>6253</v>
          </cell>
          <cell r="U38">
            <v>255895</v>
          </cell>
          <cell r="V38">
            <v>1194076</v>
          </cell>
          <cell r="W38">
            <v>849</v>
          </cell>
          <cell r="X38">
            <v>35331</v>
          </cell>
          <cell r="Y38">
            <v>10578</v>
          </cell>
          <cell r="Z38">
            <v>5239</v>
          </cell>
        </row>
        <row r="39">
          <cell r="A39" t="str">
            <v>Aberdeen201602</v>
          </cell>
          <cell r="B39" t="str">
            <v>Aberdeen</v>
          </cell>
          <cell r="C39" t="str">
            <v>201602</v>
          </cell>
          <cell r="D39">
            <v>58435</v>
          </cell>
          <cell r="E39">
            <v>34759</v>
          </cell>
          <cell r="F39">
            <v>2628519.9500000007</v>
          </cell>
          <cell r="G39">
            <v>3953299.3600000003</v>
          </cell>
          <cell r="H39">
            <v>2190105</v>
          </cell>
          <cell r="I39">
            <v>958693.34</v>
          </cell>
          <cell r="J39">
            <v>1334236</v>
          </cell>
          <cell r="K39">
            <v>11103</v>
          </cell>
          <cell r="L39">
            <v>16289</v>
          </cell>
          <cell r="M39">
            <v>7367</v>
          </cell>
          <cell r="N39">
            <v>812680</v>
          </cell>
          <cell r="O39">
            <v>1393845</v>
          </cell>
          <cell r="P39">
            <v>421998</v>
          </cell>
          <cell r="Q39">
            <v>678502</v>
          </cell>
          <cell r="R39">
            <v>266731</v>
          </cell>
          <cell r="S39">
            <v>212408</v>
          </cell>
          <cell r="T39">
            <v>6253</v>
          </cell>
          <cell r="U39">
            <v>261407</v>
          </cell>
          <cell r="V39">
            <v>1231412</v>
          </cell>
          <cell r="W39">
            <v>1006</v>
          </cell>
          <cell r="X39">
            <v>56374</v>
          </cell>
          <cell r="Y39">
            <v>10914</v>
          </cell>
          <cell r="Z39">
            <v>7074</v>
          </cell>
        </row>
        <row r="40">
          <cell r="A40" t="str">
            <v>Aberdeen201603</v>
          </cell>
          <cell r="B40" t="str">
            <v>Aberdeen</v>
          </cell>
          <cell r="C40" t="str">
            <v>201603</v>
          </cell>
          <cell r="D40">
            <v>62558</v>
          </cell>
          <cell r="E40">
            <v>36241</v>
          </cell>
          <cell r="F40">
            <v>2609268.85</v>
          </cell>
          <cell r="G40">
            <v>4072095.61</v>
          </cell>
          <cell r="H40">
            <v>2245917</v>
          </cell>
          <cell r="I40">
            <v>1059685.5699999998</v>
          </cell>
          <cell r="J40">
            <v>1429115</v>
          </cell>
          <cell r="K40">
            <v>12444</v>
          </cell>
          <cell r="L40">
            <v>16982</v>
          </cell>
          <cell r="M40">
            <v>6815</v>
          </cell>
          <cell r="N40">
            <v>854275</v>
          </cell>
          <cell r="O40">
            <v>1344824</v>
          </cell>
          <cell r="P40">
            <v>410171</v>
          </cell>
          <cell r="Q40">
            <v>761882</v>
          </cell>
          <cell r="R40">
            <v>303277</v>
          </cell>
          <cell r="S40">
            <v>302429</v>
          </cell>
          <cell r="T40">
            <v>6253</v>
          </cell>
          <cell r="U40">
            <v>249242</v>
          </cell>
          <cell r="V40">
            <v>1186232</v>
          </cell>
          <cell r="W40">
            <v>1090</v>
          </cell>
          <cell r="X40">
            <v>70089</v>
          </cell>
          <cell r="Y40">
            <v>11409</v>
          </cell>
          <cell r="Z40">
            <v>6348</v>
          </cell>
        </row>
        <row r="41">
          <cell r="A41" t="str">
            <v>Aberdeen201604</v>
          </cell>
          <cell r="B41" t="str">
            <v>Aberdeen</v>
          </cell>
          <cell r="C41" t="str">
            <v>201604</v>
          </cell>
          <cell r="D41">
            <v>60540</v>
          </cell>
          <cell r="E41">
            <v>38592</v>
          </cell>
          <cell r="F41">
            <v>2620227.9700000007</v>
          </cell>
          <cell r="G41">
            <v>4172180</v>
          </cell>
          <cell r="H41">
            <v>2204878</v>
          </cell>
          <cell r="I41">
            <v>1007497.83</v>
          </cell>
          <cell r="J41">
            <v>1397252</v>
          </cell>
          <cell r="K41">
            <v>13415</v>
          </cell>
          <cell r="L41">
            <v>17650</v>
          </cell>
          <cell r="M41">
            <v>7527</v>
          </cell>
          <cell r="N41">
            <v>899885</v>
          </cell>
          <cell r="O41">
            <v>1285152</v>
          </cell>
          <cell r="P41">
            <v>435190</v>
          </cell>
          <cell r="Q41">
            <v>814210</v>
          </cell>
          <cell r="R41">
            <v>357960</v>
          </cell>
          <cell r="S41">
            <v>366613</v>
          </cell>
          <cell r="T41">
            <v>6253</v>
          </cell>
          <cell r="U41">
            <v>248830</v>
          </cell>
          <cell r="V41">
            <v>1197377</v>
          </cell>
          <cell r="W41">
            <v>1793</v>
          </cell>
          <cell r="X41">
            <v>63336</v>
          </cell>
          <cell r="Y41">
            <v>11562</v>
          </cell>
          <cell r="Z41">
            <v>6900</v>
          </cell>
        </row>
        <row r="42">
          <cell r="A42" t="str">
            <v>Aberdeen201605</v>
          </cell>
          <cell r="B42" t="str">
            <v>Aberdeen</v>
          </cell>
          <cell r="C42" t="str">
            <v>201605</v>
          </cell>
          <cell r="D42">
            <v>62558</v>
          </cell>
          <cell r="E42">
            <v>41345</v>
          </cell>
          <cell r="F42">
            <v>2828763.37</v>
          </cell>
          <cell r="G42">
            <v>4406325.7799999993</v>
          </cell>
          <cell r="H42">
            <v>2389272</v>
          </cell>
          <cell r="I42">
            <v>1176582.1300000001</v>
          </cell>
          <cell r="J42">
            <v>1453116</v>
          </cell>
          <cell r="K42">
            <v>13798</v>
          </cell>
          <cell r="L42">
            <v>18505</v>
          </cell>
          <cell r="M42">
            <v>9042</v>
          </cell>
          <cell r="N42">
            <v>925333</v>
          </cell>
          <cell r="O42">
            <v>1418878</v>
          </cell>
          <cell r="P42">
            <v>484552</v>
          </cell>
          <cell r="Q42">
            <v>836837</v>
          </cell>
          <cell r="R42">
            <v>351762</v>
          </cell>
          <cell r="S42">
            <v>318394</v>
          </cell>
          <cell r="T42">
            <v>6253</v>
          </cell>
          <cell r="U42">
            <v>245340</v>
          </cell>
          <cell r="V42">
            <v>1212689</v>
          </cell>
          <cell r="W42">
            <v>1547</v>
          </cell>
          <cell r="X42">
            <v>61186</v>
          </cell>
          <cell r="Y42">
            <v>11894</v>
          </cell>
          <cell r="Z42">
            <v>7040</v>
          </cell>
        </row>
        <row r="43">
          <cell r="A43" t="str">
            <v>Aberdeen201606</v>
          </cell>
          <cell r="B43" t="str">
            <v>Aberdeen</v>
          </cell>
          <cell r="C43" t="str">
            <v>201606</v>
          </cell>
          <cell r="D43">
            <v>60540</v>
          </cell>
          <cell r="E43">
            <v>43109</v>
          </cell>
          <cell r="F43">
            <v>2900181.54</v>
          </cell>
          <cell r="G43">
            <v>4621001.91</v>
          </cell>
          <cell r="H43">
            <v>2538861</v>
          </cell>
          <cell r="I43">
            <v>1393600.7399999998</v>
          </cell>
          <cell r="J43">
            <v>1405843</v>
          </cell>
          <cell r="K43">
            <v>13558</v>
          </cell>
          <cell r="L43">
            <v>18709</v>
          </cell>
          <cell r="M43">
            <v>10842</v>
          </cell>
          <cell r="N43">
            <v>942299</v>
          </cell>
          <cell r="O43">
            <v>1374520</v>
          </cell>
          <cell r="P43">
            <v>583359</v>
          </cell>
          <cell r="Q43">
            <v>944396</v>
          </cell>
          <cell r="R43">
            <v>381579</v>
          </cell>
          <cell r="S43">
            <v>401556</v>
          </cell>
          <cell r="T43">
            <v>6253</v>
          </cell>
          <cell r="U43">
            <v>240905</v>
          </cell>
          <cell r="V43">
            <v>1145261</v>
          </cell>
          <cell r="W43">
            <v>1936</v>
          </cell>
          <cell r="X43">
            <v>68326</v>
          </cell>
          <cell r="Y43">
            <v>11904</v>
          </cell>
          <cell r="Z43">
            <v>7396</v>
          </cell>
        </row>
        <row r="44">
          <cell r="A44" t="str">
            <v>Aberdeen201607</v>
          </cell>
          <cell r="B44" t="str">
            <v>Aberdeen</v>
          </cell>
          <cell r="C44" t="str">
            <v>201607</v>
          </cell>
          <cell r="D44">
            <v>62558</v>
          </cell>
          <cell r="E44">
            <v>42595</v>
          </cell>
          <cell r="F44">
            <v>2704546.3400000008</v>
          </cell>
          <cell r="G44">
            <v>4234834.83</v>
          </cell>
          <cell r="H44">
            <v>2231903</v>
          </cell>
          <cell r="I44">
            <v>1071448.9100000001</v>
          </cell>
          <cell r="J44">
            <v>1397086</v>
          </cell>
          <cell r="K44">
            <v>14914</v>
          </cell>
          <cell r="L44">
            <v>16394</v>
          </cell>
          <cell r="M44">
            <v>11287</v>
          </cell>
          <cell r="N44">
            <v>988649</v>
          </cell>
          <cell r="O44">
            <v>1117563</v>
          </cell>
          <cell r="P44">
            <v>598334</v>
          </cell>
          <cell r="Q44">
            <v>824032</v>
          </cell>
          <cell r="R44">
            <v>347632</v>
          </cell>
          <cell r="S44">
            <v>254819</v>
          </cell>
          <cell r="T44">
            <v>6253</v>
          </cell>
          <cell r="U44">
            <v>236757</v>
          </cell>
          <cell r="V44">
            <v>1160454</v>
          </cell>
          <cell r="W44">
            <v>1491</v>
          </cell>
          <cell r="X44">
            <v>37533</v>
          </cell>
          <cell r="Y44">
            <v>10132</v>
          </cell>
          <cell r="Z44">
            <v>8478</v>
          </cell>
        </row>
        <row r="45">
          <cell r="A45" t="str">
            <v>Aberdeen201608</v>
          </cell>
          <cell r="B45" t="str">
            <v>Aberdeen</v>
          </cell>
          <cell r="C45" t="str">
            <v>201608</v>
          </cell>
          <cell r="D45">
            <v>62558</v>
          </cell>
          <cell r="E45">
            <v>47257</v>
          </cell>
          <cell r="F45">
            <v>3019226.21</v>
          </cell>
          <cell r="G45">
            <v>4655660.3100000005</v>
          </cell>
          <cell r="H45">
            <v>2482296</v>
          </cell>
          <cell r="I45">
            <v>1240193.96</v>
          </cell>
          <cell r="J45">
            <v>1475147</v>
          </cell>
          <cell r="K45">
            <v>15608</v>
          </cell>
          <cell r="L45">
            <v>19335</v>
          </cell>
          <cell r="M45">
            <v>12314</v>
          </cell>
          <cell r="N45">
            <v>1044807</v>
          </cell>
          <cell r="O45">
            <v>1285290</v>
          </cell>
          <cell r="P45">
            <v>689131</v>
          </cell>
          <cell r="Q45">
            <v>898021</v>
          </cell>
          <cell r="R45">
            <v>375787</v>
          </cell>
          <cell r="S45">
            <v>261088</v>
          </cell>
          <cell r="T45">
            <v>6253</v>
          </cell>
          <cell r="U45">
            <v>231880</v>
          </cell>
          <cell r="V45">
            <v>1242101</v>
          </cell>
          <cell r="W45">
            <v>1963</v>
          </cell>
          <cell r="X45">
            <v>38095</v>
          </cell>
          <cell r="Y45">
            <v>11412</v>
          </cell>
          <cell r="Z45">
            <v>9256</v>
          </cell>
        </row>
        <row r="46">
          <cell r="A46" t="str">
            <v>Aberdeen201609</v>
          </cell>
          <cell r="B46" t="str">
            <v>Aberdeen</v>
          </cell>
          <cell r="C46" t="str">
            <v>201609</v>
          </cell>
          <cell r="D46">
            <v>60540</v>
          </cell>
          <cell r="E46">
            <v>44173</v>
          </cell>
          <cell r="F46">
            <v>2988629.5700000003</v>
          </cell>
          <cell r="G46">
            <v>4532298.21</v>
          </cell>
          <cell r="H46">
            <v>2506751</v>
          </cell>
          <cell r="I46">
            <v>1255526.52</v>
          </cell>
          <cell r="J46">
            <v>1398385</v>
          </cell>
          <cell r="K46">
            <v>14212</v>
          </cell>
          <cell r="L46">
            <v>19955</v>
          </cell>
          <cell r="M46">
            <v>10006</v>
          </cell>
          <cell r="N46">
            <v>1017454</v>
          </cell>
          <cell r="O46">
            <v>1397845</v>
          </cell>
          <cell r="P46">
            <v>573333</v>
          </cell>
          <cell r="Q46">
            <v>828489</v>
          </cell>
          <cell r="R46">
            <v>331014</v>
          </cell>
          <cell r="S46">
            <v>239833</v>
          </cell>
          <cell r="T46">
            <v>6253</v>
          </cell>
          <cell r="U46">
            <v>229996</v>
          </cell>
          <cell r="V46">
            <v>1251226</v>
          </cell>
          <cell r="W46">
            <v>2362</v>
          </cell>
          <cell r="X46">
            <v>50007</v>
          </cell>
          <cell r="Y46">
            <v>12850</v>
          </cell>
          <cell r="Z46">
            <v>7635</v>
          </cell>
        </row>
        <row r="47">
          <cell r="A47" t="str">
            <v>Aberdeen201610</v>
          </cell>
          <cell r="B47" t="str">
            <v>Aberdeen</v>
          </cell>
          <cell r="C47" t="str">
            <v>201610</v>
          </cell>
          <cell r="D47">
            <v>62558</v>
          </cell>
          <cell r="E47">
            <v>41594</v>
          </cell>
          <cell r="F47">
            <v>2666123.1799999997</v>
          </cell>
          <cell r="G47">
            <v>4202891.38</v>
          </cell>
          <cell r="H47">
            <v>2206680</v>
          </cell>
          <cell r="I47">
            <v>945668.7</v>
          </cell>
          <cell r="J47">
            <v>1404325</v>
          </cell>
          <cell r="K47">
            <v>14106</v>
          </cell>
          <cell r="L47">
            <v>19057</v>
          </cell>
          <cell r="M47">
            <v>8431</v>
          </cell>
          <cell r="N47">
            <v>922626</v>
          </cell>
          <cell r="O47">
            <v>1237663</v>
          </cell>
          <cell r="P47">
            <v>505832</v>
          </cell>
          <cell r="Q47">
            <v>808722</v>
          </cell>
          <cell r="R47">
            <v>355176</v>
          </cell>
          <cell r="S47">
            <v>302519</v>
          </cell>
          <cell r="T47">
            <v>6253</v>
          </cell>
          <cell r="U47">
            <v>231093</v>
          </cell>
          <cell r="V47">
            <v>1261013</v>
          </cell>
          <cell r="W47">
            <v>2833</v>
          </cell>
          <cell r="X47">
            <v>55427</v>
          </cell>
          <cell r="Y47">
            <v>11510</v>
          </cell>
          <cell r="Z47">
            <v>7619</v>
          </cell>
        </row>
        <row r="48">
          <cell r="A48" t="str">
            <v>Aberdeen201611</v>
          </cell>
          <cell r="B48" t="str">
            <v>Aberdeen</v>
          </cell>
          <cell r="C48" t="str">
            <v>201611</v>
          </cell>
          <cell r="D48">
            <v>60540</v>
          </cell>
          <cell r="E48">
            <v>40959</v>
          </cell>
          <cell r="F48">
            <v>2695309.4199999995</v>
          </cell>
          <cell r="G48">
            <v>4294422.79</v>
          </cell>
          <cell r="H48">
            <v>2271853</v>
          </cell>
          <cell r="I48">
            <v>990851.75</v>
          </cell>
          <cell r="J48">
            <v>1369023</v>
          </cell>
          <cell r="K48">
            <v>14090</v>
          </cell>
          <cell r="L48">
            <v>19225</v>
          </cell>
          <cell r="M48">
            <v>7644</v>
          </cell>
          <cell r="N48">
            <v>933095</v>
          </cell>
          <cell r="O48">
            <v>1296634</v>
          </cell>
          <cell r="P48">
            <v>465582</v>
          </cell>
          <cell r="Q48">
            <v>853359</v>
          </cell>
          <cell r="R48">
            <v>378351</v>
          </cell>
          <cell r="S48">
            <v>421180</v>
          </cell>
          <cell r="T48">
            <v>6253</v>
          </cell>
          <cell r="U48">
            <v>223272</v>
          </cell>
          <cell r="V48">
            <v>1280998</v>
          </cell>
          <cell r="W48">
            <v>1836</v>
          </cell>
          <cell r="X48">
            <v>70638</v>
          </cell>
          <cell r="Y48">
            <v>12552</v>
          </cell>
          <cell r="Z48">
            <v>7191</v>
          </cell>
        </row>
        <row r="49">
          <cell r="A49" t="str">
            <v>Aberdeen201612</v>
          </cell>
          <cell r="B49" t="str">
            <v>Aberdeen</v>
          </cell>
          <cell r="C49" t="str">
            <v>201612</v>
          </cell>
          <cell r="D49">
            <v>62558</v>
          </cell>
          <cell r="E49">
            <v>32047</v>
          </cell>
          <cell r="F49">
            <v>1971942.12</v>
          </cell>
          <cell r="G49">
            <v>3906009.1599999997</v>
          </cell>
          <cell r="H49">
            <v>1813200</v>
          </cell>
          <cell r="I49">
            <v>508686.59</v>
          </cell>
          <cell r="J49">
            <v>1459260</v>
          </cell>
          <cell r="K49">
            <v>11015</v>
          </cell>
          <cell r="L49">
            <v>14024</v>
          </cell>
          <cell r="M49">
            <v>7008</v>
          </cell>
          <cell r="N49">
            <v>685147</v>
          </cell>
          <cell r="O49">
            <v>869895</v>
          </cell>
          <cell r="P49">
            <v>416902</v>
          </cell>
          <cell r="Q49">
            <v>997543</v>
          </cell>
          <cell r="R49">
            <v>580630</v>
          </cell>
          <cell r="S49">
            <v>849260</v>
          </cell>
          <cell r="T49">
            <v>6253</v>
          </cell>
          <cell r="U49">
            <v>204958</v>
          </cell>
          <cell r="V49">
            <v>1304515</v>
          </cell>
          <cell r="W49">
            <v>1269</v>
          </cell>
          <cell r="X49">
            <v>68451</v>
          </cell>
          <cell r="Y49">
            <v>9202</v>
          </cell>
          <cell r="Z49">
            <v>6785</v>
          </cell>
        </row>
        <row r="50">
          <cell r="A50" t="str">
            <v>Amsterdam201301</v>
          </cell>
          <cell r="B50" t="str">
            <v>Amsterdam</v>
          </cell>
          <cell r="C50" t="str">
            <v>201301</v>
          </cell>
          <cell r="D50">
            <v>135377</v>
          </cell>
          <cell r="E50">
            <v>76860</v>
          </cell>
          <cell r="F50">
            <v>10567340</v>
          </cell>
          <cell r="G50">
            <v>15800892</v>
          </cell>
          <cell r="H50">
            <v>7327228</v>
          </cell>
          <cell r="I50">
            <v>2933323.11</v>
          </cell>
          <cell r="J50">
            <v>6967675</v>
          </cell>
          <cell r="K50">
            <v>13300</v>
          </cell>
          <cell r="L50">
            <v>36496</v>
          </cell>
          <cell r="M50">
            <v>27064</v>
          </cell>
          <cell r="N50">
            <v>2092545</v>
          </cell>
          <cell r="O50">
            <v>5182867</v>
          </cell>
          <cell r="P50">
            <v>3291929</v>
          </cell>
          <cell r="Q50">
            <v>2966501</v>
          </cell>
          <cell r="R50">
            <v>1053409</v>
          </cell>
          <cell r="S50">
            <v>1415816</v>
          </cell>
          <cell r="T50">
            <v>13464</v>
          </cell>
          <cell r="U50">
            <v>32673</v>
          </cell>
          <cell r="V50">
            <v>4393906</v>
          </cell>
          <cell r="W50">
            <v>9233</v>
          </cell>
          <cell r="X50">
            <v>536764</v>
          </cell>
          <cell r="Y50">
            <v>17169</v>
          </cell>
          <cell r="Z50">
            <v>22976</v>
          </cell>
        </row>
        <row r="51">
          <cell r="A51" t="str">
            <v>Amsterdam201302</v>
          </cell>
          <cell r="B51" t="str">
            <v>Amsterdam</v>
          </cell>
          <cell r="C51" t="str">
            <v>201302</v>
          </cell>
          <cell r="D51">
            <v>122276</v>
          </cell>
          <cell r="E51">
            <v>72238</v>
          </cell>
          <cell r="F51">
            <v>9668363</v>
          </cell>
          <cell r="G51">
            <v>14766679</v>
          </cell>
          <cell r="H51">
            <v>6641767</v>
          </cell>
          <cell r="I51">
            <v>2382104.56</v>
          </cell>
          <cell r="J51">
            <v>6660382</v>
          </cell>
          <cell r="K51">
            <v>13223</v>
          </cell>
          <cell r="L51">
            <v>35889</v>
          </cell>
          <cell r="M51">
            <v>23126</v>
          </cell>
          <cell r="N51">
            <v>1957555</v>
          </cell>
          <cell r="O51">
            <v>5059727</v>
          </cell>
          <cell r="P51">
            <v>2651077</v>
          </cell>
          <cell r="Q51">
            <v>2812673</v>
          </cell>
          <cell r="R51">
            <v>1009986</v>
          </cell>
          <cell r="S51">
            <v>1422103</v>
          </cell>
          <cell r="T51">
            <v>13464</v>
          </cell>
          <cell r="U51">
            <v>37384</v>
          </cell>
          <cell r="V51">
            <v>4259664</v>
          </cell>
          <cell r="W51">
            <v>9049</v>
          </cell>
          <cell r="X51">
            <v>606907</v>
          </cell>
          <cell r="Y51">
            <v>17469</v>
          </cell>
          <cell r="Z51">
            <v>19938</v>
          </cell>
        </row>
        <row r="52">
          <cell r="A52" t="str">
            <v>Amsterdam201303</v>
          </cell>
          <cell r="B52" t="str">
            <v>Amsterdam</v>
          </cell>
          <cell r="C52" t="str">
            <v>201303</v>
          </cell>
          <cell r="D52">
            <v>135377</v>
          </cell>
          <cell r="E52">
            <v>97225</v>
          </cell>
          <cell r="F52">
            <v>14056391</v>
          </cell>
          <cell r="G52">
            <v>20743280</v>
          </cell>
          <cell r="H52">
            <v>11513387</v>
          </cell>
          <cell r="I52">
            <v>6813248.8200000003</v>
          </cell>
          <cell r="J52">
            <v>7103583</v>
          </cell>
          <cell r="K52">
            <v>17019</v>
          </cell>
          <cell r="L52">
            <v>44848</v>
          </cell>
          <cell r="M52">
            <v>35358</v>
          </cell>
          <cell r="N52">
            <v>2893243</v>
          </cell>
          <cell r="O52">
            <v>6650647</v>
          </cell>
          <cell r="P52">
            <v>4512503</v>
          </cell>
          <cell r="Q52">
            <v>3788127</v>
          </cell>
          <cell r="R52">
            <v>1290803</v>
          </cell>
          <cell r="S52">
            <v>1981611</v>
          </cell>
          <cell r="T52">
            <v>13464</v>
          </cell>
          <cell r="U52">
            <v>39072</v>
          </cell>
          <cell r="V52">
            <v>4700138</v>
          </cell>
          <cell r="W52">
            <v>10898</v>
          </cell>
          <cell r="X52">
            <v>790172</v>
          </cell>
          <cell r="Y52">
            <v>21471</v>
          </cell>
          <cell r="Z52">
            <v>29177</v>
          </cell>
        </row>
        <row r="53">
          <cell r="A53" t="str">
            <v>Amsterdam201304</v>
          </cell>
          <cell r="B53" t="str">
            <v>Amsterdam</v>
          </cell>
          <cell r="C53" t="str">
            <v>201304</v>
          </cell>
          <cell r="D53">
            <v>131010</v>
          </cell>
          <cell r="E53">
            <v>106411</v>
          </cell>
          <cell r="F53">
            <v>19090279</v>
          </cell>
          <cell r="G53">
            <v>26694563</v>
          </cell>
          <cell r="H53">
            <v>16668450</v>
          </cell>
          <cell r="I53">
            <v>11762128.379999999</v>
          </cell>
          <cell r="J53">
            <v>7395061</v>
          </cell>
          <cell r="K53">
            <v>16300</v>
          </cell>
          <cell r="L53">
            <v>50755</v>
          </cell>
          <cell r="M53">
            <v>39356</v>
          </cell>
          <cell r="N53">
            <v>3443927</v>
          </cell>
          <cell r="O53">
            <v>9336028</v>
          </cell>
          <cell r="P53">
            <v>6311721</v>
          </cell>
          <cell r="Q53">
            <v>4404083</v>
          </cell>
          <cell r="R53">
            <v>1351699</v>
          </cell>
          <cell r="S53">
            <v>2460372</v>
          </cell>
          <cell r="T53">
            <v>13464</v>
          </cell>
          <cell r="U53">
            <v>38865</v>
          </cell>
          <cell r="V53">
            <v>4906324</v>
          </cell>
          <cell r="W53">
            <v>16060</v>
          </cell>
          <cell r="X53">
            <v>940643</v>
          </cell>
          <cell r="Y53">
            <v>22467</v>
          </cell>
          <cell r="Z53">
            <v>28564</v>
          </cell>
        </row>
        <row r="54">
          <cell r="A54" t="str">
            <v>Amsterdam201305</v>
          </cell>
          <cell r="B54" t="str">
            <v>Amsterdam</v>
          </cell>
          <cell r="C54" t="str">
            <v>201305</v>
          </cell>
          <cell r="D54">
            <v>135377</v>
          </cell>
          <cell r="E54">
            <v>116254</v>
          </cell>
          <cell r="F54">
            <v>20011762</v>
          </cell>
          <cell r="G54">
            <v>27665888</v>
          </cell>
          <cell r="H54">
            <v>17228524</v>
          </cell>
          <cell r="I54">
            <v>12435784.85</v>
          </cell>
          <cell r="J54">
            <v>7290659</v>
          </cell>
          <cell r="K54">
            <v>20150</v>
          </cell>
          <cell r="L54">
            <v>48116</v>
          </cell>
          <cell r="M54">
            <v>47988</v>
          </cell>
          <cell r="N54">
            <v>4381148</v>
          </cell>
          <cell r="O54">
            <v>8026243</v>
          </cell>
          <cell r="P54">
            <v>7602979</v>
          </cell>
          <cell r="Q54">
            <v>4460763</v>
          </cell>
          <cell r="R54">
            <v>1484120</v>
          </cell>
          <cell r="S54">
            <v>2032931</v>
          </cell>
          <cell r="T54">
            <v>13464</v>
          </cell>
          <cell r="U54">
            <v>46018</v>
          </cell>
          <cell r="V54">
            <v>4792737</v>
          </cell>
          <cell r="W54">
            <v>11182</v>
          </cell>
          <cell r="X54">
            <v>780646</v>
          </cell>
          <cell r="Y54">
            <v>22999</v>
          </cell>
          <cell r="Z54">
            <v>37145</v>
          </cell>
        </row>
        <row r="55">
          <cell r="A55" t="str">
            <v>Amsterdam201306</v>
          </cell>
          <cell r="B55" t="str">
            <v>Amsterdam</v>
          </cell>
          <cell r="C55" t="str">
            <v>201306</v>
          </cell>
          <cell r="D55">
            <v>131010</v>
          </cell>
          <cell r="E55">
            <v>113221</v>
          </cell>
          <cell r="F55">
            <v>19053356</v>
          </cell>
          <cell r="G55">
            <v>26619383</v>
          </cell>
          <cell r="H55">
            <v>16331189</v>
          </cell>
          <cell r="I55">
            <v>11597234.73</v>
          </cell>
          <cell r="J55">
            <v>7384068</v>
          </cell>
          <cell r="K55">
            <v>15867</v>
          </cell>
          <cell r="L55">
            <v>57945</v>
          </cell>
          <cell r="M55">
            <v>39409</v>
          </cell>
          <cell r="N55">
            <v>3341944</v>
          </cell>
          <cell r="O55">
            <v>9546489</v>
          </cell>
          <cell r="P55">
            <v>6164925</v>
          </cell>
          <cell r="Q55">
            <v>4327317</v>
          </cell>
          <cell r="R55">
            <v>1418962</v>
          </cell>
          <cell r="S55">
            <v>2400005</v>
          </cell>
          <cell r="T55">
            <v>13464</v>
          </cell>
          <cell r="U55">
            <v>41524</v>
          </cell>
          <cell r="V55">
            <v>4733955</v>
          </cell>
          <cell r="W55">
            <v>17434</v>
          </cell>
          <cell r="X55">
            <v>960054</v>
          </cell>
          <cell r="Y55">
            <v>27705</v>
          </cell>
          <cell r="Z55">
            <v>28442</v>
          </cell>
        </row>
        <row r="56">
          <cell r="A56" t="str">
            <v>Amsterdam201307</v>
          </cell>
          <cell r="B56" t="str">
            <v>Amsterdam</v>
          </cell>
          <cell r="C56" t="str">
            <v>201307</v>
          </cell>
          <cell r="D56">
            <v>135377</v>
          </cell>
          <cell r="E56">
            <v>107157</v>
          </cell>
          <cell r="F56">
            <v>15648918</v>
          </cell>
          <cell r="G56">
            <v>21643412</v>
          </cell>
          <cell r="H56">
            <v>11896106</v>
          </cell>
          <cell r="I56">
            <v>7313306.4100000001</v>
          </cell>
          <cell r="J56">
            <v>7067370</v>
          </cell>
          <cell r="K56">
            <v>16036</v>
          </cell>
          <cell r="L56">
            <v>39190</v>
          </cell>
          <cell r="M56">
            <v>51931</v>
          </cell>
          <cell r="N56">
            <v>2902126</v>
          </cell>
          <cell r="O56">
            <v>6037266</v>
          </cell>
          <cell r="P56">
            <v>6709556</v>
          </cell>
          <cell r="Q56">
            <v>3485881</v>
          </cell>
          <cell r="R56">
            <v>1209038</v>
          </cell>
          <cell r="S56">
            <v>1075922</v>
          </cell>
          <cell r="T56">
            <v>13464</v>
          </cell>
          <cell r="U56">
            <v>44299</v>
          </cell>
          <cell r="V56">
            <v>4582798</v>
          </cell>
          <cell r="W56">
            <v>8393</v>
          </cell>
          <cell r="X56">
            <v>451944</v>
          </cell>
          <cell r="Y56">
            <v>17766</v>
          </cell>
          <cell r="Z56">
            <v>38416</v>
          </cell>
        </row>
        <row r="57">
          <cell r="A57" t="str">
            <v>Amsterdam201308</v>
          </cell>
          <cell r="B57" t="str">
            <v>Amsterdam</v>
          </cell>
          <cell r="C57" t="str">
            <v>201308</v>
          </cell>
          <cell r="D57">
            <v>135377</v>
          </cell>
          <cell r="E57">
            <v>113614</v>
          </cell>
          <cell r="F57">
            <v>16699142</v>
          </cell>
          <cell r="G57">
            <v>22570734</v>
          </cell>
          <cell r="H57">
            <v>12741561</v>
          </cell>
          <cell r="I57">
            <v>8214637.29</v>
          </cell>
          <cell r="J57">
            <v>7105738</v>
          </cell>
          <cell r="K57">
            <v>17621</v>
          </cell>
          <cell r="L57">
            <v>39519</v>
          </cell>
          <cell r="M57">
            <v>56474</v>
          </cell>
          <cell r="N57">
            <v>3187844</v>
          </cell>
          <cell r="O57">
            <v>6178414</v>
          </cell>
          <cell r="P57">
            <v>7332885</v>
          </cell>
          <cell r="Q57">
            <v>3554867</v>
          </cell>
          <cell r="R57">
            <v>1177725</v>
          </cell>
          <cell r="S57">
            <v>948455</v>
          </cell>
          <cell r="T57">
            <v>13464</v>
          </cell>
          <cell r="U57">
            <v>49546</v>
          </cell>
          <cell r="V57">
            <v>4526925</v>
          </cell>
          <cell r="W57">
            <v>8340</v>
          </cell>
          <cell r="X57">
            <v>366891</v>
          </cell>
          <cell r="Y57">
            <v>17390</v>
          </cell>
          <cell r="Z57">
            <v>41830</v>
          </cell>
        </row>
        <row r="58">
          <cell r="A58" t="str">
            <v>Amsterdam201309</v>
          </cell>
          <cell r="B58" t="str">
            <v>Amsterdam</v>
          </cell>
          <cell r="C58" t="str">
            <v>201309</v>
          </cell>
          <cell r="D58">
            <v>131010</v>
          </cell>
          <cell r="E58">
            <v>115443</v>
          </cell>
          <cell r="F58">
            <v>25060554</v>
          </cell>
          <cell r="G58">
            <v>33393445</v>
          </cell>
          <cell r="H58">
            <v>22030536</v>
          </cell>
          <cell r="I58">
            <v>16933283.050000001</v>
          </cell>
          <cell r="J58">
            <v>7669688</v>
          </cell>
          <cell r="K58">
            <v>15448</v>
          </cell>
          <cell r="L58">
            <v>62701</v>
          </cell>
          <cell r="M58">
            <v>37294</v>
          </cell>
          <cell r="N58">
            <v>4118297</v>
          </cell>
          <cell r="O58">
            <v>13134681</v>
          </cell>
          <cell r="P58">
            <v>7807576</v>
          </cell>
          <cell r="Q58">
            <v>4589595</v>
          </cell>
          <cell r="R58">
            <v>1503918</v>
          </cell>
          <cell r="S58">
            <v>2567826</v>
          </cell>
          <cell r="T58">
            <v>13464</v>
          </cell>
          <cell r="U58">
            <v>37744</v>
          </cell>
          <cell r="V58">
            <v>5097254</v>
          </cell>
          <cell r="W58">
            <v>32542</v>
          </cell>
          <cell r="X58">
            <v>1075966</v>
          </cell>
          <cell r="Y58">
            <v>20281</v>
          </cell>
          <cell r="Z58">
            <v>22619</v>
          </cell>
        </row>
        <row r="59">
          <cell r="A59" t="str">
            <v>Amsterdam201310</v>
          </cell>
          <cell r="B59" t="str">
            <v>Amsterdam</v>
          </cell>
          <cell r="C59" t="str">
            <v>201310</v>
          </cell>
          <cell r="D59">
            <v>138694</v>
          </cell>
          <cell r="E59">
            <v>116821</v>
          </cell>
          <cell r="F59">
            <v>20549202</v>
          </cell>
          <cell r="G59">
            <v>28887288</v>
          </cell>
          <cell r="H59">
            <v>17764912</v>
          </cell>
          <cell r="I59">
            <v>12525161.51</v>
          </cell>
          <cell r="J59">
            <v>7880227</v>
          </cell>
          <cell r="K59">
            <v>18185</v>
          </cell>
          <cell r="L59">
            <v>55574</v>
          </cell>
          <cell r="M59">
            <v>43062</v>
          </cell>
          <cell r="N59">
            <v>3974153</v>
          </cell>
          <cell r="O59">
            <v>9390388</v>
          </cell>
          <cell r="P59">
            <v>7184661</v>
          </cell>
          <cell r="Q59">
            <v>4723366</v>
          </cell>
          <cell r="R59">
            <v>1608002</v>
          </cell>
          <cell r="S59">
            <v>2536836</v>
          </cell>
          <cell r="T59">
            <v>13885</v>
          </cell>
          <cell r="U59">
            <v>30373</v>
          </cell>
          <cell r="V59">
            <v>5239751</v>
          </cell>
          <cell r="W59">
            <v>16181</v>
          </cell>
          <cell r="X59">
            <v>920454</v>
          </cell>
          <cell r="Y59">
            <v>26547</v>
          </cell>
          <cell r="Z59">
            <v>33305</v>
          </cell>
        </row>
        <row r="60">
          <cell r="A60" t="str">
            <v>Amsterdam201311</v>
          </cell>
          <cell r="B60" t="str">
            <v>Amsterdam</v>
          </cell>
          <cell r="C60" t="str">
            <v>201311</v>
          </cell>
          <cell r="D60">
            <v>134220</v>
          </cell>
          <cell r="E60">
            <v>105404</v>
          </cell>
          <cell r="F60">
            <v>16783557</v>
          </cell>
          <cell r="G60">
            <v>24984926</v>
          </cell>
          <cell r="H60">
            <v>14132674</v>
          </cell>
          <cell r="I60">
            <v>9038717.879999999</v>
          </cell>
          <cell r="J60">
            <v>7984971</v>
          </cell>
          <cell r="K60">
            <v>15978</v>
          </cell>
          <cell r="L60">
            <v>53079</v>
          </cell>
          <cell r="M60">
            <v>36347</v>
          </cell>
          <cell r="N60">
            <v>3169527</v>
          </cell>
          <cell r="O60">
            <v>8248194</v>
          </cell>
          <cell r="P60">
            <v>5365838</v>
          </cell>
          <cell r="Q60">
            <v>4587065</v>
          </cell>
          <cell r="R60">
            <v>1683843</v>
          </cell>
          <cell r="S60">
            <v>2636847</v>
          </cell>
          <cell r="T60">
            <v>13885</v>
          </cell>
          <cell r="U60">
            <v>37885</v>
          </cell>
          <cell r="V60">
            <v>5093955</v>
          </cell>
          <cell r="W60">
            <v>14335</v>
          </cell>
          <cell r="X60">
            <v>944182</v>
          </cell>
          <cell r="Y60">
            <v>27397</v>
          </cell>
          <cell r="Z60">
            <v>28645</v>
          </cell>
        </row>
        <row r="61">
          <cell r="A61" t="str">
            <v>Amsterdam201312</v>
          </cell>
          <cell r="B61" t="str">
            <v>Amsterdam</v>
          </cell>
          <cell r="C61" t="str">
            <v>201312</v>
          </cell>
          <cell r="D61">
            <v>138694</v>
          </cell>
          <cell r="E61">
            <v>86268</v>
          </cell>
          <cell r="F61">
            <v>12158846</v>
          </cell>
          <cell r="G61">
            <v>18589126</v>
          </cell>
          <cell r="H61">
            <v>9045602</v>
          </cell>
          <cell r="I61">
            <v>4598632.97</v>
          </cell>
          <cell r="J61">
            <v>6785840</v>
          </cell>
          <cell r="K61">
            <v>13691</v>
          </cell>
          <cell r="L61">
            <v>36072</v>
          </cell>
          <cell r="M61">
            <v>36505</v>
          </cell>
          <cell r="N61">
            <v>2462807</v>
          </cell>
          <cell r="O61">
            <v>4940137</v>
          </cell>
          <cell r="P61">
            <v>4755897</v>
          </cell>
          <cell r="Q61">
            <v>3719249</v>
          </cell>
          <cell r="R61">
            <v>1503217</v>
          </cell>
          <cell r="S61">
            <v>1442155</v>
          </cell>
          <cell r="T61">
            <v>13885</v>
          </cell>
          <cell r="U61">
            <v>42612</v>
          </cell>
          <cell r="V61">
            <v>4446968</v>
          </cell>
          <cell r="W61">
            <v>7275</v>
          </cell>
          <cell r="X61">
            <v>408100</v>
          </cell>
          <cell r="Y61">
            <v>17178</v>
          </cell>
          <cell r="Z61">
            <v>29905</v>
          </cell>
        </row>
        <row r="62">
          <cell r="A62" t="str">
            <v>Amsterdam201401</v>
          </cell>
          <cell r="B62" t="str">
            <v>Amsterdam</v>
          </cell>
          <cell r="C62" t="str">
            <v>201401</v>
          </cell>
          <cell r="D62">
            <v>138694</v>
          </cell>
          <cell r="E62">
            <v>82102</v>
          </cell>
          <cell r="F62">
            <v>11110171</v>
          </cell>
          <cell r="G62">
            <v>16946615</v>
          </cell>
          <cell r="H62">
            <v>7767067</v>
          </cell>
          <cell r="I62">
            <v>3084779.4699999997</v>
          </cell>
          <cell r="J62">
            <v>7306198</v>
          </cell>
          <cell r="K62">
            <v>12538</v>
          </cell>
          <cell r="L62">
            <v>41256</v>
          </cell>
          <cell r="M62">
            <v>28308</v>
          </cell>
          <cell r="N62">
            <v>2073884</v>
          </cell>
          <cell r="O62">
            <v>5609078</v>
          </cell>
          <cell r="P62">
            <v>3427209</v>
          </cell>
          <cell r="Q62">
            <v>3325569</v>
          </cell>
          <cell r="R62">
            <v>1259143</v>
          </cell>
          <cell r="S62">
            <v>1629657</v>
          </cell>
          <cell r="T62">
            <v>13885</v>
          </cell>
          <cell r="U62">
            <v>34899</v>
          </cell>
          <cell r="V62">
            <v>4682286</v>
          </cell>
          <cell r="W62">
            <v>10434</v>
          </cell>
          <cell r="X62">
            <v>583553</v>
          </cell>
          <cell r="Y62">
            <v>20000</v>
          </cell>
          <cell r="Z62">
            <v>23740</v>
          </cell>
        </row>
        <row r="63">
          <cell r="A63" t="str">
            <v>Amsterdam201402</v>
          </cell>
          <cell r="B63" t="str">
            <v>Amsterdam</v>
          </cell>
          <cell r="C63" t="str">
            <v>201402</v>
          </cell>
          <cell r="D63">
            <v>135172</v>
          </cell>
          <cell r="E63">
            <v>86572</v>
          </cell>
          <cell r="F63">
            <v>12589119.789999999</v>
          </cell>
          <cell r="G63">
            <v>18591941.740000002</v>
          </cell>
          <cell r="H63">
            <v>9178100</v>
          </cell>
          <cell r="I63">
            <v>4316441.76</v>
          </cell>
          <cell r="J63">
            <v>7361892</v>
          </cell>
          <cell r="K63">
            <v>13323</v>
          </cell>
          <cell r="L63">
            <v>44087</v>
          </cell>
          <cell r="M63">
            <v>29162</v>
          </cell>
          <cell r="N63">
            <v>2348646</v>
          </cell>
          <cell r="O63">
            <v>6416410</v>
          </cell>
          <cell r="P63">
            <v>3823410</v>
          </cell>
          <cell r="Q63">
            <v>3392667</v>
          </cell>
          <cell r="R63">
            <v>1291797</v>
          </cell>
          <cell r="S63">
            <v>1693495</v>
          </cell>
          <cell r="T63">
            <v>14252</v>
          </cell>
          <cell r="U63">
            <v>35470</v>
          </cell>
          <cell r="V63">
            <v>4861657</v>
          </cell>
          <cell r="W63">
            <v>12109</v>
          </cell>
          <cell r="X63">
            <v>680016</v>
          </cell>
          <cell r="Y63">
            <v>21770</v>
          </cell>
          <cell r="Z63">
            <v>23351</v>
          </cell>
        </row>
        <row r="64">
          <cell r="A64" t="str">
            <v>Amsterdam201403</v>
          </cell>
          <cell r="B64" t="str">
            <v>Amsterdam</v>
          </cell>
          <cell r="C64" t="str">
            <v>201403</v>
          </cell>
          <cell r="D64">
            <v>148924</v>
          </cell>
          <cell r="E64">
            <v>102249</v>
          </cell>
          <cell r="F64">
            <v>16119711.539999999</v>
          </cell>
          <cell r="G64">
            <v>23562212.719999999</v>
          </cell>
          <cell r="H64">
            <v>13163028</v>
          </cell>
          <cell r="I64">
            <v>8018481.3300000001</v>
          </cell>
          <cell r="J64">
            <v>7785588</v>
          </cell>
          <cell r="K64">
            <v>15477</v>
          </cell>
          <cell r="L64">
            <v>52692</v>
          </cell>
          <cell r="M64">
            <v>34080</v>
          </cell>
          <cell r="N64">
            <v>3007554</v>
          </cell>
          <cell r="O64">
            <v>8216783</v>
          </cell>
          <cell r="P64">
            <v>4895377</v>
          </cell>
          <cell r="Q64">
            <v>4163319</v>
          </cell>
          <cell r="R64">
            <v>1510481</v>
          </cell>
          <cell r="S64">
            <v>2201690</v>
          </cell>
          <cell r="T64">
            <v>14252</v>
          </cell>
          <cell r="U64">
            <v>34848</v>
          </cell>
          <cell r="V64">
            <v>5144547</v>
          </cell>
          <cell r="W64">
            <v>15365</v>
          </cell>
          <cell r="X64">
            <v>931362</v>
          </cell>
          <cell r="Y64">
            <v>25547</v>
          </cell>
          <cell r="Z64">
            <v>27792</v>
          </cell>
        </row>
        <row r="65">
          <cell r="A65" t="str">
            <v>Amsterdam201404</v>
          </cell>
          <cell r="B65" t="str">
            <v>Amsterdam</v>
          </cell>
          <cell r="C65" t="str">
            <v>201404</v>
          </cell>
          <cell r="D65">
            <v>144120</v>
          </cell>
          <cell r="E65">
            <v>117679</v>
          </cell>
          <cell r="F65">
            <v>20219592.030000001</v>
          </cell>
          <cell r="G65">
            <v>28180572.949999999</v>
          </cell>
          <cell r="H65">
            <v>17055565</v>
          </cell>
          <cell r="I65">
            <v>11841752.84</v>
          </cell>
          <cell r="J65">
            <v>7812868</v>
          </cell>
          <cell r="K65">
            <v>17437</v>
          </cell>
          <cell r="L65">
            <v>53485</v>
          </cell>
          <cell r="M65">
            <v>46757</v>
          </cell>
          <cell r="N65">
            <v>3941254</v>
          </cell>
          <cell r="O65">
            <v>8540905</v>
          </cell>
          <cell r="P65">
            <v>7737433</v>
          </cell>
          <cell r="Q65">
            <v>4665814</v>
          </cell>
          <cell r="R65">
            <v>1561569</v>
          </cell>
          <cell r="S65">
            <v>2253069</v>
          </cell>
          <cell r="T65">
            <v>14252</v>
          </cell>
          <cell r="U65">
            <v>33627</v>
          </cell>
          <cell r="V65">
            <v>5213810</v>
          </cell>
          <cell r="W65">
            <v>13144</v>
          </cell>
          <cell r="X65">
            <v>892458</v>
          </cell>
          <cell r="Y65">
            <v>26335</v>
          </cell>
          <cell r="Z65">
            <v>35198</v>
          </cell>
        </row>
        <row r="66">
          <cell r="A66" t="str">
            <v>Amsterdam201405</v>
          </cell>
          <cell r="B66" t="str">
            <v>Amsterdam</v>
          </cell>
          <cell r="C66" t="str">
            <v>201405</v>
          </cell>
          <cell r="D66">
            <v>148924</v>
          </cell>
          <cell r="E66">
            <v>126336</v>
          </cell>
          <cell r="F66">
            <v>23887597.66</v>
          </cell>
          <cell r="G66">
            <v>32737804.369999997</v>
          </cell>
          <cell r="H66">
            <v>20899855</v>
          </cell>
          <cell r="I66">
            <v>15622535.460000001</v>
          </cell>
          <cell r="J66">
            <v>7949865</v>
          </cell>
          <cell r="K66">
            <v>17613</v>
          </cell>
          <cell r="L66">
            <v>59990</v>
          </cell>
          <cell r="M66">
            <v>48733</v>
          </cell>
          <cell r="N66">
            <v>4662217</v>
          </cell>
          <cell r="O66">
            <v>10368599</v>
          </cell>
          <cell r="P66">
            <v>8856785</v>
          </cell>
          <cell r="Q66">
            <v>5257774</v>
          </cell>
          <cell r="R66">
            <v>1802769</v>
          </cell>
          <cell r="S66">
            <v>2550764</v>
          </cell>
          <cell r="T66">
            <v>14252</v>
          </cell>
          <cell r="U66">
            <v>50746</v>
          </cell>
          <cell r="V66">
            <v>5277320</v>
          </cell>
          <cell r="W66">
            <v>18816</v>
          </cell>
          <cell r="X66">
            <v>878421</v>
          </cell>
          <cell r="Y66">
            <v>26207</v>
          </cell>
          <cell r="Z66">
            <v>34699</v>
          </cell>
        </row>
        <row r="67">
          <cell r="A67" t="str">
            <v>Amsterdam201406</v>
          </cell>
          <cell r="B67" t="str">
            <v>Amsterdam</v>
          </cell>
          <cell r="C67" t="str">
            <v>201406</v>
          </cell>
          <cell r="D67">
            <v>143610</v>
          </cell>
          <cell r="E67">
            <v>119903</v>
          </cell>
          <cell r="F67">
            <v>21570795.289999999</v>
          </cell>
          <cell r="G67">
            <v>30042835.25</v>
          </cell>
          <cell r="H67">
            <v>18547954</v>
          </cell>
          <cell r="I67">
            <v>13414041.08</v>
          </cell>
          <cell r="J67">
            <v>7978080</v>
          </cell>
          <cell r="K67">
            <v>16116</v>
          </cell>
          <cell r="L67">
            <v>64181</v>
          </cell>
          <cell r="M67">
            <v>39606</v>
          </cell>
          <cell r="N67">
            <v>3839378</v>
          </cell>
          <cell r="O67">
            <v>10904611</v>
          </cell>
          <cell r="P67">
            <v>6826804</v>
          </cell>
          <cell r="Q67">
            <v>4863677</v>
          </cell>
          <cell r="R67">
            <v>1678130</v>
          </cell>
          <cell r="S67">
            <v>2668798</v>
          </cell>
          <cell r="T67">
            <v>14252</v>
          </cell>
          <cell r="U67">
            <v>33815</v>
          </cell>
          <cell r="V67">
            <v>5133914</v>
          </cell>
          <cell r="W67">
            <v>23237</v>
          </cell>
          <cell r="X67">
            <v>988949</v>
          </cell>
          <cell r="Y67">
            <v>27881</v>
          </cell>
          <cell r="Z67">
            <v>28949</v>
          </cell>
        </row>
        <row r="68">
          <cell r="A68" t="str">
            <v>Amsterdam201407</v>
          </cell>
          <cell r="B68" t="str">
            <v>Amsterdam</v>
          </cell>
          <cell r="C68" t="str">
            <v>201407</v>
          </cell>
          <cell r="D68">
            <v>148397</v>
          </cell>
          <cell r="E68">
            <v>116885</v>
          </cell>
          <cell r="F68">
            <v>17086802.050000001</v>
          </cell>
          <cell r="G68">
            <v>23777578.509999998</v>
          </cell>
          <cell r="H68">
            <v>13287438</v>
          </cell>
          <cell r="I68">
            <v>8508617.4299999997</v>
          </cell>
          <cell r="J68">
            <v>7529717</v>
          </cell>
          <cell r="K68">
            <v>18575</v>
          </cell>
          <cell r="L68">
            <v>44406</v>
          </cell>
          <cell r="M68">
            <v>53904</v>
          </cell>
          <cell r="N68">
            <v>3547236</v>
          </cell>
          <cell r="O68">
            <v>6396462</v>
          </cell>
          <cell r="P68">
            <v>7143106</v>
          </cell>
          <cell r="Q68">
            <v>3918166</v>
          </cell>
          <cell r="R68">
            <v>1407997</v>
          </cell>
          <cell r="S68">
            <v>1205669</v>
          </cell>
          <cell r="T68">
            <v>14252</v>
          </cell>
          <cell r="U68">
            <v>44711</v>
          </cell>
          <cell r="V68">
            <v>4778819</v>
          </cell>
          <cell r="W68">
            <v>7240</v>
          </cell>
          <cell r="X68">
            <v>453112</v>
          </cell>
          <cell r="Y68">
            <v>22088</v>
          </cell>
          <cell r="Z68">
            <v>40848</v>
          </cell>
        </row>
        <row r="69">
          <cell r="A69" t="str">
            <v>Amsterdam201408</v>
          </cell>
          <cell r="B69" t="str">
            <v>Amsterdam</v>
          </cell>
          <cell r="C69" t="str">
            <v>201408</v>
          </cell>
          <cell r="D69">
            <v>148397</v>
          </cell>
          <cell r="E69">
            <v>126449</v>
          </cell>
          <cell r="F69">
            <v>17990146.759999998</v>
          </cell>
          <cell r="G69">
            <v>24337446.43</v>
          </cell>
          <cell r="H69">
            <v>13849155</v>
          </cell>
          <cell r="I69">
            <v>8936322.0700000003</v>
          </cell>
          <cell r="J69">
            <v>7555173</v>
          </cell>
          <cell r="K69">
            <v>18861</v>
          </cell>
          <cell r="L69">
            <v>44164</v>
          </cell>
          <cell r="M69">
            <v>63424</v>
          </cell>
          <cell r="N69">
            <v>3668902</v>
          </cell>
          <cell r="O69">
            <v>6099010</v>
          </cell>
          <cell r="P69">
            <v>8222234</v>
          </cell>
          <cell r="Q69">
            <v>3927232</v>
          </cell>
          <cell r="R69">
            <v>1350443</v>
          </cell>
          <cell r="S69">
            <v>809977</v>
          </cell>
          <cell r="T69">
            <v>14252</v>
          </cell>
          <cell r="U69">
            <v>49015</v>
          </cell>
          <cell r="V69">
            <v>4912831</v>
          </cell>
          <cell r="W69">
            <v>10079</v>
          </cell>
          <cell r="X69">
            <v>254483</v>
          </cell>
          <cell r="Y69">
            <v>18677</v>
          </cell>
          <cell r="Z69">
            <v>46820</v>
          </cell>
        </row>
        <row r="70">
          <cell r="A70" t="str">
            <v>Amsterdam201409</v>
          </cell>
          <cell r="B70" t="str">
            <v>Amsterdam</v>
          </cell>
          <cell r="C70" t="str">
            <v>201409</v>
          </cell>
          <cell r="D70">
            <v>143610</v>
          </cell>
          <cell r="E70">
            <v>128016</v>
          </cell>
          <cell r="F70">
            <v>24292469.600000001</v>
          </cell>
          <cell r="G70">
            <v>33084598.619999997</v>
          </cell>
          <cell r="H70">
            <v>21249598</v>
          </cell>
          <cell r="I70">
            <v>15865500.539999999</v>
          </cell>
          <cell r="J70">
            <v>8070073</v>
          </cell>
          <cell r="K70">
            <v>17846</v>
          </cell>
          <cell r="L70">
            <v>69322</v>
          </cell>
          <cell r="M70">
            <v>40848</v>
          </cell>
          <cell r="N70">
            <v>4507333</v>
          </cell>
          <cell r="O70">
            <v>12263413</v>
          </cell>
          <cell r="P70">
            <v>7521726</v>
          </cell>
          <cell r="Q70">
            <v>5043336</v>
          </cell>
          <cell r="R70">
            <v>1856490</v>
          </cell>
          <cell r="S70">
            <v>2732158</v>
          </cell>
          <cell r="T70">
            <v>14252</v>
          </cell>
          <cell r="U70">
            <v>46180</v>
          </cell>
          <cell r="V70">
            <v>5384098</v>
          </cell>
          <cell r="W70">
            <v>28504</v>
          </cell>
          <cell r="X70">
            <v>951105</v>
          </cell>
          <cell r="Y70">
            <v>27257</v>
          </cell>
          <cell r="Z70">
            <v>28791</v>
          </cell>
        </row>
        <row r="71">
          <cell r="A71" t="str">
            <v>Amsterdam201410</v>
          </cell>
          <cell r="B71" t="str">
            <v>Amsterdam</v>
          </cell>
          <cell r="C71" t="str">
            <v>201410</v>
          </cell>
          <cell r="D71">
            <v>148397</v>
          </cell>
          <cell r="E71">
            <v>127861</v>
          </cell>
          <cell r="F71">
            <v>23308417.399999999</v>
          </cell>
          <cell r="G71">
            <v>32360890.439999998</v>
          </cell>
          <cell r="H71">
            <v>20786695</v>
          </cell>
          <cell r="I71">
            <v>15352341.050000001</v>
          </cell>
          <cell r="J71">
            <v>7918463</v>
          </cell>
          <cell r="K71">
            <v>19719</v>
          </cell>
          <cell r="L71">
            <v>63388</v>
          </cell>
          <cell r="M71">
            <v>44754</v>
          </cell>
          <cell r="N71">
            <v>4847887</v>
          </cell>
          <cell r="O71">
            <v>10839520</v>
          </cell>
          <cell r="P71">
            <v>7621008</v>
          </cell>
          <cell r="Q71">
            <v>5197939</v>
          </cell>
          <cell r="R71">
            <v>1894076</v>
          </cell>
          <cell r="S71">
            <v>2908428</v>
          </cell>
          <cell r="T71">
            <v>14252</v>
          </cell>
          <cell r="U71">
            <v>42172</v>
          </cell>
          <cell r="V71">
            <v>5434357</v>
          </cell>
          <cell r="W71">
            <v>22651</v>
          </cell>
          <cell r="X71">
            <v>1069770</v>
          </cell>
          <cell r="Y71">
            <v>27280</v>
          </cell>
          <cell r="Z71">
            <v>32999</v>
          </cell>
        </row>
        <row r="72">
          <cell r="A72" t="str">
            <v>Amsterdam201411</v>
          </cell>
          <cell r="B72" t="str">
            <v>Amsterdam</v>
          </cell>
          <cell r="C72" t="str">
            <v>201411</v>
          </cell>
          <cell r="D72">
            <v>143610</v>
          </cell>
          <cell r="E72">
            <v>112698</v>
          </cell>
          <cell r="F72">
            <v>17864608.16</v>
          </cell>
          <cell r="G72">
            <v>26008796.43</v>
          </cell>
          <cell r="H72">
            <v>15217357</v>
          </cell>
          <cell r="I72">
            <v>9970592.7300000004</v>
          </cell>
          <cell r="J72">
            <v>7904628</v>
          </cell>
          <cell r="K72">
            <v>17726</v>
          </cell>
          <cell r="L72">
            <v>54592</v>
          </cell>
          <cell r="M72">
            <v>40380</v>
          </cell>
          <cell r="N72">
            <v>3678738</v>
          </cell>
          <cell r="O72">
            <v>8497414</v>
          </cell>
          <cell r="P72">
            <v>5688456</v>
          </cell>
          <cell r="Q72">
            <v>4593812</v>
          </cell>
          <cell r="R72">
            <v>1718580</v>
          </cell>
          <cell r="S72">
            <v>2721408</v>
          </cell>
          <cell r="T72">
            <v>14252</v>
          </cell>
          <cell r="U72">
            <v>38584</v>
          </cell>
          <cell r="V72">
            <v>5246763</v>
          </cell>
          <cell r="W72">
            <v>15644</v>
          </cell>
          <cell r="X72">
            <v>1001528</v>
          </cell>
          <cell r="Y72">
            <v>26827</v>
          </cell>
          <cell r="Z72">
            <v>31338</v>
          </cell>
        </row>
        <row r="73">
          <cell r="A73" t="str">
            <v>Amsterdam201412</v>
          </cell>
          <cell r="B73" t="str">
            <v>Amsterdam</v>
          </cell>
          <cell r="C73" t="str">
            <v>201412</v>
          </cell>
          <cell r="D73">
            <v>148521</v>
          </cell>
          <cell r="E73">
            <v>99175</v>
          </cell>
          <cell r="F73">
            <v>14434184.810000001</v>
          </cell>
          <cell r="G73">
            <v>21654792.02</v>
          </cell>
          <cell r="H73">
            <v>11615744</v>
          </cell>
          <cell r="I73">
            <v>6923374.8900000006</v>
          </cell>
          <cell r="J73">
            <v>6976288</v>
          </cell>
          <cell r="K73">
            <v>16427</v>
          </cell>
          <cell r="L73">
            <v>41186</v>
          </cell>
          <cell r="M73">
            <v>41562</v>
          </cell>
          <cell r="N73">
            <v>3131946</v>
          </cell>
          <cell r="O73">
            <v>5769171</v>
          </cell>
          <cell r="P73">
            <v>5533067</v>
          </cell>
          <cell r="Q73">
            <v>4106291</v>
          </cell>
          <cell r="R73">
            <v>1681364</v>
          </cell>
          <cell r="S73">
            <v>1787917</v>
          </cell>
          <cell r="T73">
            <v>14252</v>
          </cell>
          <cell r="U73">
            <v>39109</v>
          </cell>
          <cell r="V73">
            <v>4692365</v>
          </cell>
          <cell r="W73">
            <v>9979</v>
          </cell>
          <cell r="X73">
            <v>567071</v>
          </cell>
          <cell r="Y73">
            <v>19194</v>
          </cell>
          <cell r="Z73">
            <v>33562</v>
          </cell>
        </row>
        <row r="74">
          <cell r="A74" t="str">
            <v>Amsterdam201501</v>
          </cell>
          <cell r="B74" t="str">
            <v>Amsterdam</v>
          </cell>
          <cell r="C74" t="str">
            <v>201501</v>
          </cell>
          <cell r="D74">
            <v>148521</v>
          </cell>
          <cell r="E74">
            <v>92419</v>
          </cell>
          <cell r="F74">
            <v>12844757.52</v>
          </cell>
          <cell r="G74">
            <v>18889399.940000001</v>
          </cell>
          <cell r="H74">
            <v>9233791</v>
          </cell>
          <cell r="I74">
            <v>4199332.37</v>
          </cell>
          <cell r="J74">
            <v>7523262</v>
          </cell>
          <cell r="K74">
            <v>16075</v>
          </cell>
          <cell r="L74">
            <v>42090</v>
          </cell>
          <cell r="M74">
            <v>34254</v>
          </cell>
          <cell r="N74">
            <v>2726755</v>
          </cell>
          <cell r="O74">
            <v>5837234</v>
          </cell>
          <cell r="P74">
            <v>4280770</v>
          </cell>
          <cell r="Q74">
            <v>3494558</v>
          </cell>
          <cell r="R74">
            <v>1396750</v>
          </cell>
          <cell r="S74">
            <v>1584912</v>
          </cell>
          <cell r="T74">
            <v>14252</v>
          </cell>
          <cell r="U74">
            <v>38055</v>
          </cell>
          <cell r="V74">
            <v>5103302</v>
          </cell>
          <cell r="W74">
            <v>9796</v>
          </cell>
          <cell r="X74">
            <v>555511</v>
          </cell>
          <cell r="Y74">
            <v>21797</v>
          </cell>
          <cell r="Z74">
            <v>28279</v>
          </cell>
        </row>
        <row r="75">
          <cell r="A75" t="str">
            <v>Amsterdam201502</v>
          </cell>
          <cell r="B75" t="str">
            <v>Amsterdam</v>
          </cell>
          <cell r="C75" t="str">
            <v>201502</v>
          </cell>
          <cell r="D75">
            <v>134148</v>
          </cell>
          <cell r="E75">
            <v>95488</v>
          </cell>
          <cell r="F75">
            <v>14459258.220000003</v>
          </cell>
          <cell r="G75">
            <v>20449981.109999999</v>
          </cell>
          <cell r="H75">
            <v>10776288</v>
          </cell>
          <cell r="I75">
            <v>5664890.3699999992</v>
          </cell>
          <cell r="J75">
            <v>7469750</v>
          </cell>
          <cell r="K75">
            <v>16279</v>
          </cell>
          <cell r="L75">
            <v>43831</v>
          </cell>
          <cell r="M75">
            <v>35378</v>
          </cell>
          <cell r="N75">
            <v>3084957</v>
          </cell>
          <cell r="O75">
            <v>6527980</v>
          </cell>
          <cell r="P75">
            <v>4846316</v>
          </cell>
          <cell r="Q75">
            <v>3473229</v>
          </cell>
          <cell r="R75">
            <v>1371721</v>
          </cell>
          <cell r="S75">
            <v>1521690</v>
          </cell>
          <cell r="T75">
            <v>14252</v>
          </cell>
          <cell r="U75">
            <v>40416</v>
          </cell>
          <cell r="V75">
            <v>5111396</v>
          </cell>
          <cell r="W75">
            <v>10299</v>
          </cell>
          <cell r="X75">
            <v>555232</v>
          </cell>
          <cell r="Y75">
            <v>24862</v>
          </cell>
          <cell r="Z75">
            <v>28509</v>
          </cell>
        </row>
        <row r="76">
          <cell r="A76" t="str">
            <v>Amsterdam201503</v>
          </cell>
          <cell r="B76" t="str">
            <v>Amsterdam</v>
          </cell>
          <cell r="C76" t="str">
            <v>201503</v>
          </cell>
          <cell r="D76">
            <v>148521</v>
          </cell>
          <cell r="E76">
            <v>114051</v>
          </cell>
          <cell r="F76">
            <v>17304505.149999999</v>
          </cell>
          <cell r="G76">
            <v>25107449.82</v>
          </cell>
          <cell r="H76">
            <v>14418573</v>
          </cell>
          <cell r="I76">
            <v>9135885.75</v>
          </cell>
          <cell r="J76">
            <v>7782538</v>
          </cell>
          <cell r="K76">
            <v>17848</v>
          </cell>
          <cell r="L76">
            <v>55856</v>
          </cell>
          <cell r="M76">
            <v>40347</v>
          </cell>
          <cell r="N76">
            <v>3407984</v>
          </cell>
          <cell r="O76">
            <v>8159377</v>
          </cell>
          <cell r="P76">
            <v>5737144</v>
          </cell>
          <cell r="Q76">
            <v>4465121</v>
          </cell>
          <cell r="R76">
            <v>1624469</v>
          </cell>
          <cell r="S76">
            <v>2318070</v>
          </cell>
          <cell r="T76">
            <v>14252</v>
          </cell>
          <cell r="U76">
            <v>37226</v>
          </cell>
          <cell r="V76">
            <v>5282687</v>
          </cell>
          <cell r="W76">
            <v>12655</v>
          </cell>
          <cell r="X76">
            <v>892162</v>
          </cell>
          <cell r="Y76">
            <v>32541</v>
          </cell>
          <cell r="Z76">
            <v>32252</v>
          </cell>
        </row>
        <row r="77">
          <cell r="A77" t="str">
            <v>Amsterdam201504</v>
          </cell>
          <cell r="B77" t="str">
            <v>Amsterdam</v>
          </cell>
          <cell r="C77" t="str">
            <v>201504</v>
          </cell>
          <cell r="D77">
            <v>143730</v>
          </cell>
          <cell r="E77">
            <v>127911</v>
          </cell>
          <cell r="F77">
            <v>23331888.809999999</v>
          </cell>
          <cell r="G77">
            <v>31732739.349999994</v>
          </cell>
          <cell r="H77">
            <v>19870623</v>
          </cell>
          <cell r="I77">
            <v>14365955.049999999</v>
          </cell>
          <cell r="J77">
            <v>8368924</v>
          </cell>
          <cell r="K77">
            <v>18796</v>
          </cell>
          <cell r="L77">
            <v>55582</v>
          </cell>
          <cell r="M77">
            <v>53533</v>
          </cell>
          <cell r="N77">
            <v>4715658</v>
          </cell>
          <cell r="O77">
            <v>9057303</v>
          </cell>
          <cell r="P77">
            <v>9558926</v>
          </cell>
          <cell r="Q77">
            <v>4892888</v>
          </cell>
          <cell r="R77">
            <v>1660549</v>
          </cell>
          <cell r="S77">
            <v>2250463</v>
          </cell>
          <cell r="T77">
            <v>14252</v>
          </cell>
          <cell r="U77">
            <v>53639</v>
          </cell>
          <cell r="V77">
            <v>5504667</v>
          </cell>
          <cell r="W77">
            <v>10708</v>
          </cell>
          <cell r="X77">
            <v>859491</v>
          </cell>
          <cell r="Y77">
            <v>31462</v>
          </cell>
          <cell r="Z77">
            <v>38614</v>
          </cell>
        </row>
        <row r="78">
          <cell r="A78" t="str">
            <v>Amsterdam201505</v>
          </cell>
          <cell r="B78" t="str">
            <v>Amsterdam</v>
          </cell>
          <cell r="C78" t="str">
            <v>201505</v>
          </cell>
          <cell r="D78">
            <v>148521</v>
          </cell>
          <cell r="E78">
            <v>128423</v>
          </cell>
          <cell r="F78">
            <v>24939838.48</v>
          </cell>
          <cell r="G78">
            <v>33817939.440000005</v>
          </cell>
          <cell r="H78">
            <v>21775841</v>
          </cell>
          <cell r="I78">
            <v>16251958.640000001</v>
          </cell>
          <cell r="J78">
            <v>8254928</v>
          </cell>
          <cell r="K78">
            <v>18631</v>
          </cell>
          <cell r="L78">
            <v>55791</v>
          </cell>
          <cell r="M78">
            <v>54001</v>
          </cell>
          <cell r="N78">
            <v>5040924</v>
          </cell>
          <cell r="O78">
            <v>10015873</v>
          </cell>
          <cell r="P78">
            <v>9883044</v>
          </cell>
          <cell r="Q78">
            <v>5090858</v>
          </cell>
          <cell r="R78">
            <v>1822603</v>
          </cell>
          <cell r="S78">
            <v>2612198</v>
          </cell>
          <cell r="T78">
            <v>14252</v>
          </cell>
          <cell r="U78">
            <v>55401</v>
          </cell>
          <cell r="V78">
            <v>5523885</v>
          </cell>
          <cell r="W78">
            <v>17618</v>
          </cell>
          <cell r="X78">
            <v>987157</v>
          </cell>
          <cell r="Y78">
            <v>26299</v>
          </cell>
          <cell r="Z78">
            <v>36689</v>
          </cell>
        </row>
        <row r="79">
          <cell r="A79" t="str">
            <v>Amsterdam201506</v>
          </cell>
          <cell r="B79" t="str">
            <v>Amsterdam</v>
          </cell>
          <cell r="C79" t="str">
            <v>201506</v>
          </cell>
          <cell r="D79">
            <v>143730</v>
          </cell>
          <cell r="E79">
            <v>129472</v>
          </cell>
          <cell r="F79">
            <v>23762801.799999997</v>
          </cell>
          <cell r="G79">
            <v>33126361.790000003</v>
          </cell>
          <cell r="H79">
            <v>21160245</v>
          </cell>
          <cell r="I79">
            <v>15515492.710000001</v>
          </cell>
          <cell r="J79">
            <v>8226901</v>
          </cell>
          <cell r="K79">
            <v>18516</v>
          </cell>
          <cell r="L79">
            <v>65419</v>
          </cell>
          <cell r="M79">
            <v>45537</v>
          </cell>
          <cell r="N79">
            <v>4825053</v>
          </cell>
          <cell r="O79">
            <v>10968402</v>
          </cell>
          <cell r="P79">
            <v>7969345</v>
          </cell>
          <cell r="Q79">
            <v>5340650</v>
          </cell>
          <cell r="R79">
            <v>1907889</v>
          </cell>
          <cell r="S79">
            <v>3231364</v>
          </cell>
          <cell r="T79">
            <v>14252</v>
          </cell>
          <cell r="U79">
            <v>57378</v>
          </cell>
          <cell r="V79">
            <v>5644754</v>
          </cell>
          <cell r="W79">
            <v>18691</v>
          </cell>
          <cell r="X79">
            <v>1183209</v>
          </cell>
          <cell r="Y79">
            <v>34400</v>
          </cell>
          <cell r="Z79">
            <v>33773</v>
          </cell>
        </row>
        <row r="80">
          <cell r="A80" t="str">
            <v>Amsterdam201507</v>
          </cell>
          <cell r="B80" t="str">
            <v>Amsterdam</v>
          </cell>
          <cell r="C80" t="str">
            <v>201507</v>
          </cell>
          <cell r="D80">
            <v>148521</v>
          </cell>
          <cell r="E80">
            <v>129246</v>
          </cell>
          <cell r="F80">
            <v>20866190.699999999</v>
          </cell>
          <cell r="G80">
            <v>27997913.140000001</v>
          </cell>
          <cell r="H80">
            <v>16780464</v>
          </cell>
          <cell r="I80">
            <v>11330748.060000001</v>
          </cell>
          <cell r="J80">
            <v>8159992</v>
          </cell>
          <cell r="K80">
            <v>20837</v>
          </cell>
          <cell r="L80">
            <v>46743</v>
          </cell>
          <cell r="M80">
            <v>61666</v>
          </cell>
          <cell r="N80">
            <v>4652107</v>
          </cell>
          <cell r="O80">
            <v>7043082</v>
          </cell>
          <cell r="P80">
            <v>9171005</v>
          </cell>
          <cell r="Q80">
            <v>4175549</v>
          </cell>
          <cell r="R80">
            <v>1568165</v>
          </cell>
          <cell r="S80">
            <v>1174094</v>
          </cell>
          <cell r="T80">
            <v>14252</v>
          </cell>
          <cell r="U80">
            <v>61030</v>
          </cell>
          <cell r="V80">
            <v>5449717</v>
          </cell>
          <cell r="W80">
            <v>7255</v>
          </cell>
          <cell r="X80">
            <v>492289</v>
          </cell>
          <cell r="Y80">
            <v>25673</v>
          </cell>
          <cell r="Z80">
            <v>44303</v>
          </cell>
        </row>
        <row r="81">
          <cell r="A81" t="str">
            <v>Amsterdam201508</v>
          </cell>
          <cell r="B81" t="str">
            <v>Amsterdam</v>
          </cell>
          <cell r="C81" t="str">
            <v>201508</v>
          </cell>
          <cell r="D81">
            <v>148521</v>
          </cell>
          <cell r="E81">
            <v>129390</v>
          </cell>
          <cell r="F81">
            <v>21658490.979999997</v>
          </cell>
          <cell r="G81">
            <v>28503281.91</v>
          </cell>
          <cell r="H81">
            <v>17170806</v>
          </cell>
          <cell r="I81">
            <v>11941706.99</v>
          </cell>
          <cell r="J81">
            <v>7958563</v>
          </cell>
          <cell r="K81">
            <v>21373</v>
          </cell>
          <cell r="L81">
            <v>43213</v>
          </cell>
          <cell r="M81">
            <v>64804</v>
          </cell>
          <cell r="N81">
            <v>5039014</v>
          </cell>
          <cell r="O81">
            <v>6840366</v>
          </cell>
          <cell r="P81">
            <v>9779113</v>
          </cell>
          <cell r="Q81">
            <v>4102884</v>
          </cell>
          <cell r="R81">
            <v>1545622</v>
          </cell>
          <cell r="S81">
            <v>904864</v>
          </cell>
          <cell r="T81">
            <v>14252</v>
          </cell>
          <cell r="U81">
            <v>53107</v>
          </cell>
          <cell r="V81">
            <v>5229101</v>
          </cell>
          <cell r="W81">
            <v>6489</v>
          </cell>
          <cell r="X81">
            <v>329591</v>
          </cell>
          <cell r="Y81">
            <v>23944</v>
          </cell>
          <cell r="Z81">
            <v>46967</v>
          </cell>
        </row>
        <row r="82">
          <cell r="A82" t="str">
            <v>Amsterdam201509</v>
          </cell>
          <cell r="B82" t="str">
            <v>Amsterdam</v>
          </cell>
          <cell r="C82" t="str">
            <v>201509</v>
          </cell>
          <cell r="D82">
            <v>143730</v>
          </cell>
          <cell r="E82">
            <v>128021</v>
          </cell>
          <cell r="F82">
            <v>28523099.779999997</v>
          </cell>
          <cell r="G82">
            <v>37665700.549999997</v>
          </cell>
          <cell r="H82">
            <v>25260077</v>
          </cell>
          <cell r="I82">
            <v>19392554.990000002</v>
          </cell>
          <cell r="J82">
            <v>8315306</v>
          </cell>
          <cell r="K82">
            <v>17644</v>
          </cell>
          <cell r="L82">
            <v>68709</v>
          </cell>
          <cell r="M82">
            <v>41668</v>
          </cell>
          <cell r="N82">
            <v>5271066</v>
          </cell>
          <cell r="O82">
            <v>14160043</v>
          </cell>
          <cell r="P82">
            <v>9091993</v>
          </cell>
          <cell r="Q82">
            <v>5223560</v>
          </cell>
          <cell r="R82">
            <v>1888129</v>
          </cell>
          <cell r="S82">
            <v>2935241</v>
          </cell>
          <cell r="T82">
            <v>14252</v>
          </cell>
          <cell r="U82">
            <v>48043</v>
          </cell>
          <cell r="V82">
            <v>5867522</v>
          </cell>
          <cell r="W82">
            <v>29903</v>
          </cell>
          <cell r="X82">
            <v>1075811</v>
          </cell>
          <cell r="Y82">
            <v>27931</v>
          </cell>
          <cell r="Z82">
            <v>28183</v>
          </cell>
        </row>
        <row r="83">
          <cell r="A83" t="str">
            <v>Amsterdam201510</v>
          </cell>
          <cell r="B83" t="str">
            <v>Amsterdam</v>
          </cell>
          <cell r="C83" t="str">
            <v>201510</v>
          </cell>
          <cell r="D83">
            <v>148521</v>
          </cell>
          <cell r="E83">
            <v>130646</v>
          </cell>
          <cell r="F83">
            <v>24416952.920000002</v>
          </cell>
          <cell r="G83">
            <v>33669205.959999993</v>
          </cell>
          <cell r="H83">
            <v>21224889</v>
          </cell>
          <cell r="I83">
            <v>15420970.750000002</v>
          </cell>
          <cell r="J83">
            <v>8479687</v>
          </cell>
          <cell r="K83">
            <v>18860</v>
          </cell>
          <cell r="L83">
            <v>62706</v>
          </cell>
          <cell r="M83">
            <v>49080</v>
          </cell>
          <cell r="N83">
            <v>4825123</v>
          </cell>
          <cell r="O83">
            <v>10944607</v>
          </cell>
          <cell r="P83">
            <v>8647221</v>
          </cell>
          <cell r="Q83">
            <v>5234234</v>
          </cell>
          <cell r="R83">
            <v>1869443</v>
          </cell>
          <cell r="S83">
            <v>2681437</v>
          </cell>
          <cell r="T83">
            <v>14252</v>
          </cell>
          <cell r="U83">
            <v>54078</v>
          </cell>
          <cell r="V83">
            <v>5803918</v>
          </cell>
          <cell r="W83">
            <v>17941</v>
          </cell>
          <cell r="X83">
            <v>1018585</v>
          </cell>
          <cell r="Y83">
            <v>33738</v>
          </cell>
          <cell r="Z83">
            <v>36757</v>
          </cell>
        </row>
        <row r="84">
          <cell r="A84" t="str">
            <v>Amsterdam201511</v>
          </cell>
          <cell r="B84" t="str">
            <v>Amsterdam</v>
          </cell>
          <cell r="C84" t="str">
            <v>201511</v>
          </cell>
          <cell r="D84">
            <v>143730</v>
          </cell>
          <cell r="E84">
            <v>116083</v>
          </cell>
          <cell r="F84">
            <v>19952077.670000002</v>
          </cell>
          <cell r="G84">
            <v>28455032.270000003</v>
          </cell>
          <cell r="H84">
            <v>16803452</v>
          </cell>
          <cell r="I84">
            <v>11233955.92</v>
          </cell>
          <cell r="J84">
            <v>8512012</v>
          </cell>
          <cell r="K84">
            <v>18786</v>
          </cell>
          <cell r="L84">
            <v>58346</v>
          </cell>
          <cell r="M84">
            <v>38951</v>
          </cell>
          <cell r="N84">
            <v>4109019</v>
          </cell>
          <cell r="O84">
            <v>9658561</v>
          </cell>
          <cell r="P84">
            <v>6184498</v>
          </cell>
          <cell r="Q84">
            <v>4814304</v>
          </cell>
          <cell r="R84">
            <v>1763480</v>
          </cell>
          <cell r="S84">
            <v>2819010</v>
          </cell>
          <cell r="T84">
            <v>14252</v>
          </cell>
          <cell r="U84">
            <v>45870</v>
          </cell>
          <cell r="V84">
            <v>5569492</v>
          </cell>
          <cell r="W84">
            <v>14599</v>
          </cell>
          <cell r="X84">
            <v>1108886</v>
          </cell>
          <cell r="Y84">
            <v>33617</v>
          </cell>
          <cell r="Z84">
            <v>30948</v>
          </cell>
        </row>
        <row r="85">
          <cell r="A85" t="str">
            <v>Amsterdam201512</v>
          </cell>
          <cell r="B85" t="str">
            <v>Amsterdam</v>
          </cell>
          <cell r="C85" t="str">
            <v>201512</v>
          </cell>
          <cell r="D85">
            <v>148521</v>
          </cell>
          <cell r="E85">
            <v>98958</v>
          </cell>
          <cell r="F85">
            <v>15785095.73</v>
          </cell>
          <cell r="G85">
            <v>23420835.449999999</v>
          </cell>
          <cell r="H85">
            <v>12304023</v>
          </cell>
          <cell r="I85">
            <v>7212152.6799999997</v>
          </cell>
          <cell r="J85">
            <v>7824876</v>
          </cell>
          <cell r="K85">
            <v>17573</v>
          </cell>
          <cell r="L85">
            <v>38785</v>
          </cell>
          <cell r="M85">
            <v>42600</v>
          </cell>
          <cell r="N85">
            <v>3534257</v>
          </cell>
          <cell r="O85">
            <v>5799765</v>
          </cell>
          <cell r="P85">
            <v>6451072</v>
          </cell>
          <cell r="Q85">
            <v>4247010</v>
          </cell>
          <cell r="R85">
            <v>1813237</v>
          </cell>
          <cell r="S85">
            <v>1990066</v>
          </cell>
          <cell r="T85">
            <v>14252</v>
          </cell>
          <cell r="U85">
            <v>61740</v>
          </cell>
          <cell r="V85">
            <v>5091870</v>
          </cell>
          <cell r="W85">
            <v>7156</v>
          </cell>
          <cell r="X85">
            <v>695006</v>
          </cell>
          <cell r="Y85">
            <v>21209</v>
          </cell>
          <cell r="Z85">
            <v>36044</v>
          </cell>
        </row>
        <row r="86">
          <cell r="A86" t="str">
            <v>Amsterdam201601</v>
          </cell>
          <cell r="B86" t="str">
            <v>Amsterdam</v>
          </cell>
          <cell r="C86" t="str">
            <v>201601</v>
          </cell>
          <cell r="D86">
            <v>148552</v>
          </cell>
          <cell r="E86">
            <v>94039</v>
          </cell>
          <cell r="F86">
            <v>14267690.600000001</v>
          </cell>
          <cell r="G86">
            <v>20929731.620000001</v>
          </cell>
          <cell r="H86">
            <v>10760731</v>
          </cell>
          <cell r="I86">
            <v>5609316.96</v>
          </cell>
          <cell r="J86">
            <v>7871025</v>
          </cell>
          <cell r="K86">
            <v>18127</v>
          </cell>
          <cell r="L86">
            <v>39947</v>
          </cell>
          <cell r="M86">
            <v>35965</v>
          </cell>
          <cell r="N86">
            <v>3265271</v>
          </cell>
          <cell r="O86">
            <v>5867009</v>
          </cell>
          <cell r="P86">
            <v>5135410</v>
          </cell>
          <cell r="Q86">
            <v>3648132</v>
          </cell>
          <cell r="R86">
            <v>1487892</v>
          </cell>
          <cell r="S86">
            <v>1849992</v>
          </cell>
          <cell r="T86">
            <v>14252</v>
          </cell>
          <cell r="U86">
            <v>53011</v>
          </cell>
          <cell r="V86">
            <v>5151414</v>
          </cell>
          <cell r="W86">
            <v>9679</v>
          </cell>
          <cell r="X86">
            <v>678629</v>
          </cell>
          <cell r="Y86">
            <v>20815</v>
          </cell>
          <cell r="Z86">
            <v>31522</v>
          </cell>
        </row>
        <row r="87">
          <cell r="A87" t="str">
            <v>Amsterdam201602</v>
          </cell>
          <cell r="B87" t="str">
            <v>Amsterdam</v>
          </cell>
          <cell r="C87" t="str">
            <v>201602</v>
          </cell>
          <cell r="D87">
            <v>138968</v>
          </cell>
          <cell r="E87">
            <v>102308</v>
          </cell>
          <cell r="F87">
            <v>17072698.459999997</v>
          </cell>
          <cell r="G87">
            <v>24002658.039999999</v>
          </cell>
          <cell r="H87">
            <v>13407660</v>
          </cell>
          <cell r="I87">
            <v>8096679.5000000009</v>
          </cell>
          <cell r="J87">
            <v>7983609</v>
          </cell>
          <cell r="K87">
            <v>17699</v>
          </cell>
          <cell r="L87">
            <v>48783</v>
          </cell>
          <cell r="M87">
            <v>35826</v>
          </cell>
          <cell r="N87">
            <v>3642763</v>
          </cell>
          <cell r="O87">
            <v>7797828</v>
          </cell>
          <cell r="P87">
            <v>5632105</v>
          </cell>
          <cell r="Q87">
            <v>3853268</v>
          </cell>
          <cell r="R87">
            <v>1530472</v>
          </cell>
          <cell r="S87">
            <v>1979895</v>
          </cell>
          <cell r="T87">
            <v>14252</v>
          </cell>
          <cell r="U87">
            <v>54464</v>
          </cell>
          <cell r="V87">
            <v>5310977</v>
          </cell>
          <cell r="W87">
            <v>15725</v>
          </cell>
          <cell r="X87">
            <v>752618</v>
          </cell>
          <cell r="Y87">
            <v>24152</v>
          </cell>
          <cell r="Z87">
            <v>29747</v>
          </cell>
        </row>
        <row r="88">
          <cell r="A88" t="str">
            <v>Amsterdam201603</v>
          </cell>
          <cell r="B88" t="str">
            <v>Amsterdam</v>
          </cell>
          <cell r="C88" t="str">
            <v>201603</v>
          </cell>
          <cell r="D88">
            <v>148552</v>
          </cell>
          <cell r="E88">
            <v>116649</v>
          </cell>
          <cell r="F88">
            <v>20276454.150000002</v>
          </cell>
          <cell r="G88">
            <v>28471913.030000005</v>
          </cell>
          <cell r="H88">
            <v>16942601</v>
          </cell>
          <cell r="I88">
            <v>11377929.050000001</v>
          </cell>
          <cell r="J88">
            <v>8231245</v>
          </cell>
          <cell r="K88">
            <v>20203</v>
          </cell>
          <cell r="L88">
            <v>53623</v>
          </cell>
          <cell r="M88">
            <v>42823</v>
          </cell>
          <cell r="N88">
            <v>4464895</v>
          </cell>
          <cell r="O88">
            <v>8898797</v>
          </cell>
          <cell r="P88">
            <v>6912763</v>
          </cell>
          <cell r="Q88">
            <v>4605315</v>
          </cell>
          <cell r="R88">
            <v>1688254</v>
          </cell>
          <cell r="S88">
            <v>2415743</v>
          </cell>
          <cell r="T88">
            <v>14252</v>
          </cell>
          <cell r="U88">
            <v>58264</v>
          </cell>
          <cell r="V88">
            <v>5564674</v>
          </cell>
          <cell r="W88">
            <v>15809</v>
          </cell>
          <cell r="X88">
            <v>911901</v>
          </cell>
          <cell r="Y88">
            <v>27978</v>
          </cell>
          <cell r="Z88">
            <v>34620</v>
          </cell>
        </row>
        <row r="89">
          <cell r="A89" t="str">
            <v>Amsterdam201604</v>
          </cell>
          <cell r="B89" t="str">
            <v>Amsterdam</v>
          </cell>
          <cell r="C89" t="str">
            <v>201604</v>
          </cell>
          <cell r="D89">
            <v>143820</v>
          </cell>
          <cell r="E89">
            <v>125464</v>
          </cell>
          <cell r="F89">
            <v>25254582.010000002</v>
          </cell>
          <cell r="G89">
            <v>34337857</v>
          </cell>
          <cell r="H89">
            <v>22104604</v>
          </cell>
          <cell r="I89">
            <v>16235242.879999999</v>
          </cell>
          <cell r="J89">
            <v>8618757</v>
          </cell>
          <cell r="K89">
            <v>22978</v>
          </cell>
          <cell r="L89">
            <v>53388</v>
          </cell>
          <cell r="M89">
            <v>49098</v>
          </cell>
          <cell r="N89">
            <v>5762214</v>
          </cell>
          <cell r="O89">
            <v>10051277</v>
          </cell>
          <cell r="P89">
            <v>9441088</v>
          </cell>
          <cell r="Q89">
            <v>5126706</v>
          </cell>
          <cell r="R89">
            <v>1921569</v>
          </cell>
          <cell r="S89">
            <v>2715705</v>
          </cell>
          <cell r="T89">
            <v>14252</v>
          </cell>
          <cell r="U89">
            <v>56783</v>
          </cell>
          <cell r="V89">
            <v>5869364</v>
          </cell>
          <cell r="W89">
            <v>15435</v>
          </cell>
          <cell r="X89">
            <v>1015236</v>
          </cell>
          <cell r="Y89">
            <v>28113</v>
          </cell>
          <cell r="Z89">
            <v>34746</v>
          </cell>
        </row>
        <row r="90">
          <cell r="A90" t="str">
            <v>Amsterdam201605</v>
          </cell>
          <cell r="B90" t="str">
            <v>Amsterdam</v>
          </cell>
          <cell r="C90" t="str">
            <v>201605</v>
          </cell>
          <cell r="D90">
            <v>148614</v>
          </cell>
          <cell r="E90">
            <v>129761</v>
          </cell>
          <cell r="F90">
            <v>26150624.020000003</v>
          </cell>
          <cell r="G90">
            <v>35384454.210000001</v>
          </cell>
          <cell r="H90">
            <v>22683848</v>
          </cell>
          <cell r="I90">
            <v>17003033.060000002</v>
          </cell>
          <cell r="J90">
            <v>8567644</v>
          </cell>
          <cell r="K90">
            <v>26249</v>
          </cell>
          <cell r="L90">
            <v>52176</v>
          </cell>
          <cell r="M90">
            <v>51336</v>
          </cell>
          <cell r="N90">
            <v>6414444</v>
          </cell>
          <cell r="O90">
            <v>10054832</v>
          </cell>
          <cell r="P90">
            <v>9681347</v>
          </cell>
          <cell r="Q90">
            <v>5145745</v>
          </cell>
          <cell r="R90">
            <v>1995673</v>
          </cell>
          <cell r="S90">
            <v>2419920</v>
          </cell>
          <cell r="T90">
            <v>14252</v>
          </cell>
          <cell r="U90">
            <v>65469</v>
          </cell>
          <cell r="V90">
            <v>5680820</v>
          </cell>
          <cell r="W90">
            <v>15274</v>
          </cell>
          <cell r="X90">
            <v>879560</v>
          </cell>
          <cell r="Y90">
            <v>26209</v>
          </cell>
          <cell r="Z90">
            <v>37760</v>
          </cell>
        </row>
        <row r="91">
          <cell r="A91" t="str">
            <v>Amsterdam201606</v>
          </cell>
          <cell r="B91" t="str">
            <v>Amsterdam</v>
          </cell>
          <cell r="C91" t="str">
            <v>201606</v>
          </cell>
          <cell r="D91">
            <v>143820</v>
          </cell>
          <cell r="E91">
            <v>128610</v>
          </cell>
          <cell r="F91">
            <v>24450658.190000001</v>
          </cell>
          <cell r="G91">
            <v>33486465.239999998</v>
          </cell>
          <cell r="H91">
            <v>21422318</v>
          </cell>
          <cell r="I91">
            <v>15751699.380000001</v>
          </cell>
          <cell r="J91">
            <v>8370305</v>
          </cell>
          <cell r="K91">
            <v>23507</v>
          </cell>
          <cell r="L91">
            <v>59724</v>
          </cell>
          <cell r="M91">
            <v>45379</v>
          </cell>
          <cell r="N91">
            <v>5313149</v>
          </cell>
          <cell r="O91">
            <v>11024785</v>
          </cell>
          <cell r="P91">
            <v>8112725</v>
          </cell>
          <cell r="Q91">
            <v>5115357</v>
          </cell>
          <cell r="R91">
            <v>1963443</v>
          </cell>
          <cell r="S91">
            <v>2837002</v>
          </cell>
          <cell r="T91">
            <v>14252</v>
          </cell>
          <cell r="U91">
            <v>71884</v>
          </cell>
          <cell r="V91">
            <v>5670616</v>
          </cell>
          <cell r="W91">
            <v>17745</v>
          </cell>
          <cell r="X91">
            <v>1015814</v>
          </cell>
          <cell r="Y91">
            <v>31988</v>
          </cell>
          <cell r="Z91">
            <v>33384</v>
          </cell>
        </row>
        <row r="92">
          <cell r="A92" t="str">
            <v>Amsterdam201607</v>
          </cell>
          <cell r="B92" t="str">
            <v>Amsterdam</v>
          </cell>
          <cell r="C92" t="str">
            <v>201607</v>
          </cell>
          <cell r="D92">
            <v>148614</v>
          </cell>
          <cell r="E92">
            <v>128992</v>
          </cell>
          <cell r="F92">
            <v>21644328.539999999</v>
          </cell>
          <cell r="G92">
            <v>28939015.980000004</v>
          </cell>
          <cell r="H92">
            <v>17357360</v>
          </cell>
          <cell r="I92">
            <v>11922313.340000004</v>
          </cell>
          <cell r="J92">
            <v>8126695</v>
          </cell>
          <cell r="K92">
            <v>25182</v>
          </cell>
          <cell r="L92">
            <v>43934</v>
          </cell>
          <cell r="M92">
            <v>59876</v>
          </cell>
          <cell r="N92">
            <v>5117501</v>
          </cell>
          <cell r="O92">
            <v>7283972</v>
          </cell>
          <cell r="P92">
            <v>9242852</v>
          </cell>
          <cell r="Q92">
            <v>4336025</v>
          </cell>
          <cell r="R92">
            <v>1585203</v>
          </cell>
          <cell r="S92">
            <v>1297970</v>
          </cell>
          <cell r="T92">
            <v>14252</v>
          </cell>
          <cell r="U92">
            <v>73698</v>
          </cell>
          <cell r="V92">
            <v>5435049</v>
          </cell>
          <cell r="W92">
            <v>9566</v>
          </cell>
          <cell r="X92">
            <v>528891</v>
          </cell>
          <cell r="Y92">
            <v>23652</v>
          </cell>
          <cell r="Z92">
            <v>44772</v>
          </cell>
        </row>
        <row r="93">
          <cell r="A93" t="str">
            <v>Amsterdam201608</v>
          </cell>
          <cell r="B93" t="str">
            <v>Amsterdam</v>
          </cell>
          <cell r="C93" t="str">
            <v>201608</v>
          </cell>
          <cell r="D93">
            <v>148614</v>
          </cell>
          <cell r="E93">
            <v>122070</v>
          </cell>
          <cell r="F93">
            <v>19322984.310000002</v>
          </cell>
          <cell r="G93">
            <v>25558016.539999999</v>
          </cell>
          <cell r="H93">
            <v>14801968</v>
          </cell>
          <cell r="I93">
            <v>9784183.5200000014</v>
          </cell>
          <cell r="J93">
            <v>7756072</v>
          </cell>
          <cell r="K93">
            <v>24699</v>
          </cell>
          <cell r="L93">
            <v>35638</v>
          </cell>
          <cell r="M93">
            <v>61733</v>
          </cell>
          <cell r="N93">
            <v>4694645</v>
          </cell>
          <cell r="O93">
            <v>5330210</v>
          </cell>
          <cell r="P93">
            <v>9298129</v>
          </cell>
          <cell r="Q93">
            <v>3740579</v>
          </cell>
          <cell r="R93">
            <v>1431202</v>
          </cell>
          <cell r="S93">
            <v>786908</v>
          </cell>
          <cell r="T93">
            <v>14252</v>
          </cell>
          <cell r="U93">
            <v>63254</v>
          </cell>
          <cell r="V93">
            <v>5017786</v>
          </cell>
          <cell r="W93">
            <v>5866</v>
          </cell>
          <cell r="X93">
            <v>246242</v>
          </cell>
          <cell r="Y93">
            <v>19210</v>
          </cell>
          <cell r="Z93">
            <v>47116</v>
          </cell>
        </row>
        <row r="94">
          <cell r="A94" t="str">
            <v>Amsterdam201609</v>
          </cell>
          <cell r="B94" t="str">
            <v>Amsterdam</v>
          </cell>
          <cell r="C94" t="str">
            <v>201609</v>
          </cell>
          <cell r="D94">
            <v>143820</v>
          </cell>
          <cell r="E94">
            <v>124507</v>
          </cell>
          <cell r="F94">
            <v>25112406.760000002</v>
          </cell>
          <cell r="G94">
            <v>34502436.159999996</v>
          </cell>
          <cell r="H94">
            <v>22493558</v>
          </cell>
          <cell r="I94">
            <v>16862187.039999999</v>
          </cell>
          <cell r="J94">
            <v>8152311</v>
          </cell>
          <cell r="K94">
            <v>21211</v>
          </cell>
          <cell r="L94">
            <v>58754</v>
          </cell>
          <cell r="M94">
            <v>44542</v>
          </cell>
          <cell r="N94">
            <v>5167727</v>
          </cell>
          <cell r="O94">
            <v>11275266</v>
          </cell>
          <cell r="P94">
            <v>8669415</v>
          </cell>
          <cell r="Q94">
            <v>5143410</v>
          </cell>
          <cell r="R94">
            <v>2042916</v>
          </cell>
          <cell r="S94">
            <v>2953141</v>
          </cell>
          <cell r="T94">
            <v>14252</v>
          </cell>
          <cell r="U94">
            <v>60914</v>
          </cell>
          <cell r="V94">
            <v>5631373</v>
          </cell>
          <cell r="W94">
            <v>21161</v>
          </cell>
          <cell r="X94">
            <v>1064634</v>
          </cell>
          <cell r="Y94">
            <v>28332</v>
          </cell>
          <cell r="Z94">
            <v>32260</v>
          </cell>
        </row>
        <row r="95">
          <cell r="A95" t="str">
            <v>Amsterdam201610</v>
          </cell>
          <cell r="B95" t="str">
            <v>Amsterdam</v>
          </cell>
          <cell r="C95" t="str">
            <v>201610</v>
          </cell>
          <cell r="D95">
            <v>148614</v>
          </cell>
          <cell r="E95">
            <v>129496</v>
          </cell>
          <cell r="F95">
            <v>24042105.130000003</v>
          </cell>
          <cell r="G95">
            <v>33446679.950000003</v>
          </cell>
          <cell r="H95">
            <v>21060887</v>
          </cell>
          <cell r="I95">
            <v>15245992.550000001</v>
          </cell>
          <cell r="J95">
            <v>8405124</v>
          </cell>
          <cell r="K95">
            <v>24167</v>
          </cell>
          <cell r="L95">
            <v>53736</v>
          </cell>
          <cell r="M95">
            <v>51593</v>
          </cell>
          <cell r="N95">
            <v>5445476</v>
          </cell>
          <cell r="O95">
            <v>9733426</v>
          </cell>
          <cell r="P95">
            <v>8863203</v>
          </cell>
          <cell r="Q95">
            <v>5405849</v>
          </cell>
          <cell r="R95">
            <v>2056238</v>
          </cell>
          <cell r="S95">
            <v>2907964</v>
          </cell>
          <cell r="T95">
            <v>14252</v>
          </cell>
          <cell r="U95">
            <v>63729</v>
          </cell>
          <cell r="V95">
            <v>5814894</v>
          </cell>
          <cell r="W95">
            <v>14193</v>
          </cell>
          <cell r="X95">
            <v>1014191</v>
          </cell>
          <cell r="Y95">
            <v>30017</v>
          </cell>
          <cell r="Z95">
            <v>38989</v>
          </cell>
        </row>
        <row r="96">
          <cell r="A96" t="str">
            <v>Amsterdam201611</v>
          </cell>
          <cell r="B96" t="str">
            <v>Amsterdam</v>
          </cell>
          <cell r="C96" t="str">
            <v>201611</v>
          </cell>
          <cell r="D96">
            <v>143820</v>
          </cell>
          <cell r="E96">
            <v>116598</v>
          </cell>
          <cell r="F96">
            <v>19492792.119999997</v>
          </cell>
          <cell r="G96">
            <v>28009848.670000006</v>
          </cell>
          <cell r="H96">
            <v>16194758</v>
          </cell>
          <cell r="I96">
            <v>10803275.66</v>
          </cell>
          <cell r="J96">
            <v>8365937</v>
          </cell>
          <cell r="K96">
            <v>20424</v>
          </cell>
          <cell r="L96">
            <v>54352</v>
          </cell>
          <cell r="M96">
            <v>41822</v>
          </cell>
          <cell r="N96">
            <v>4108696</v>
          </cell>
          <cell r="O96">
            <v>8892322</v>
          </cell>
          <cell r="P96">
            <v>6491769</v>
          </cell>
          <cell r="Q96">
            <v>5012678</v>
          </cell>
          <cell r="R96">
            <v>1772145</v>
          </cell>
          <cell r="S96">
            <v>2925349</v>
          </cell>
          <cell r="T96">
            <v>14252</v>
          </cell>
          <cell r="U96">
            <v>52920</v>
          </cell>
          <cell r="V96">
            <v>5391480</v>
          </cell>
          <cell r="W96">
            <v>15704</v>
          </cell>
          <cell r="X96">
            <v>1018027</v>
          </cell>
          <cell r="Y96">
            <v>30303</v>
          </cell>
          <cell r="Z96">
            <v>31550</v>
          </cell>
        </row>
        <row r="97">
          <cell r="A97" t="str">
            <v>Amsterdam201612</v>
          </cell>
          <cell r="B97" t="str">
            <v>Amsterdam</v>
          </cell>
          <cell r="C97" t="str">
            <v>201612</v>
          </cell>
          <cell r="D97">
            <v>148614</v>
          </cell>
          <cell r="E97">
            <v>105851</v>
          </cell>
          <cell r="F97">
            <v>16578382.119999999</v>
          </cell>
          <cell r="G97">
            <v>24624097.770000007</v>
          </cell>
          <cell r="H97">
            <v>13441807</v>
          </cell>
          <cell r="I97">
            <v>8609974.0499999989</v>
          </cell>
          <cell r="J97">
            <v>8061282</v>
          </cell>
          <cell r="K97">
            <v>21259</v>
          </cell>
          <cell r="L97">
            <v>36803</v>
          </cell>
          <cell r="M97">
            <v>47789</v>
          </cell>
          <cell r="N97">
            <v>3958851</v>
          </cell>
          <cell r="O97">
            <v>5318996</v>
          </cell>
          <cell r="P97">
            <v>7300537</v>
          </cell>
          <cell r="Q97">
            <v>4634071</v>
          </cell>
          <cell r="R97">
            <v>1950490</v>
          </cell>
          <cell r="S97">
            <v>2125871</v>
          </cell>
          <cell r="T97">
            <v>14252</v>
          </cell>
          <cell r="U97">
            <v>54147</v>
          </cell>
          <cell r="V97">
            <v>4831831</v>
          </cell>
          <cell r="W97">
            <v>8070</v>
          </cell>
          <cell r="X97">
            <v>577938</v>
          </cell>
          <cell r="Y97">
            <v>19787</v>
          </cell>
          <cell r="Z97">
            <v>39223</v>
          </cell>
        </row>
        <row r="98">
          <cell r="A98" t="str">
            <v>Athens201301</v>
          </cell>
          <cell r="B98" t="str">
            <v>Athens</v>
          </cell>
          <cell r="C98" t="str">
            <v>201301</v>
          </cell>
          <cell r="D98">
            <v>42439</v>
          </cell>
          <cell r="E98">
            <v>17892</v>
          </cell>
          <cell r="F98">
            <v>2179717</v>
          </cell>
          <cell r="G98">
            <v>4295518</v>
          </cell>
          <cell r="H98">
            <v>1395513</v>
          </cell>
          <cell r="I98">
            <v>-367442</v>
          </cell>
          <cell r="J98">
            <v>2752416</v>
          </cell>
          <cell r="K98">
            <v>822</v>
          </cell>
          <cell r="L98">
            <v>12751</v>
          </cell>
          <cell r="M98">
            <v>4319</v>
          </cell>
          <cell r="N98">
            <v>190847</v>
          </cell>
          <cell r="O98">
            <v>1468072</v>
          </cell>
          <cell r="P98">
            <v>520799</v>
          </cell>
          <cell r="Q98">
            <v>1166378</v>
          </cell>
          <cell r="R98">
            <v>442406</v>
          </cell>
          <cell r="S98">
            <v>722403</v>
          </cell>
          <cell r="T98">
            <v>9484</v>
          </cell>
          <cell r="U98">
            <v>53352</v>
          </cell>
          <cell r="V98">
            <v>1762955</v>
          </cell>
          <cell r="W98">
            <v>7580</v>
          </cell>
          <cell r="X98">
            <v>105853</v>
          </cell>
          <cell r="Y98">
            <v>3872</v>
          </cell>
          <cell r="Z98">
            <v>3257</v>
          </cell>
        </row>
        <row r="99">
          <cell r="A99" t="str">
            <v>Athens201302</v>
          </cell>
          <cell r="B99" t="str">
            <v>Athens</v>
          </cell>
          <cell r="C99" t="str">
            <v>201302</v>
          </cell>
          <cell r="D99">
            <v>38332</v>
          </cell>
          <cell r="E99">
            <v>14635</v>
          </cell>
          <cell r="F99">
            <v>1956730</v>
          </cell>
          <cell r="G99">
            <v>3740973</v>
          </cell>
          <cell r="H99">
            <v>941103</v>
          </cell>
          <cell r="I99">
            <v>-732902</v>
          </cell>
          <cell r="J99">
            <v>2657161</v>
          </cell>
          <cell r="K99">
            <v>1104</v>
          </cell>
          <cell r="L99">
            <v>8832</v>
          </cell>
          <cell r="M99">
            <v>4699</v>
          </cell>
          <cell r="N99">
            <v>232113</v>
          </cell>
          <cell r="O99">
            <v>1175381</v>
          </cell>
          <cell r="P99">
            <v>549236</v>
          </cell>
          <cell r="Q99">
            <v>930627</v>
          </cell>
          <cell r="R99">
            <v>379566</v>
          </cell>
          <cell r="S99">
            <v>576855</v>
          </cell>
          <cell r="T99">
            <v>9484</v>
          </cell>
          <cell r="U99">
            <v>44006</v>
          </cell>
          <cell r="V99">
            <v>1674004</v>
          </cell>
          <cell r="W99">
            <v>3112</v>
          </cell>
          <cell r="X99">
            <v>122943</v>
          </cell>
          <cell r="Y99">
            <v>4476</v>
          </cell>
          <cell r="Z99">
            <v>3346</v>
          </cell>
        </row>
        <row r="100">
          <cell r="A100" t="str">
            <v>Athens201303</v>
          </cell>
          <cell r="B100" t="str">
            <v>Athens</v>
          </cell>
          <cell r="C100" t="str">
            <v>201303</v>
          </cell>
          <cell r="D100">
            <v>42439</v>
          </cell>
          <cell r="E100">
            <v>18905</v>
          </cell>
          <cell r="F100">
            <v>2494720</v>
          </cell>
          <cell r="G100">
            <v>4568364</v>
          </cell>
          <cell r="H100">
            <v>1755464</v>
          </cell>
          <cell r="I100">
            <v>-99479</v>
          </cell>
          <cell r="J100">
            <v>2788875</v>
          </cell>
          <cell r="K100">
            <v>1049</v>
          </cell>
          <cell r="L100">
            <v>11927</v>
          </cell>
          <cell r="M100">
            <v>5929</v>
          </cell>
          <cell r="N100">
            <v>222293</v>
          </cell>
          <cell r="O100">
            <v>1542536</v>
          </cell>
          <cell r="P100">
            <v>729891</v>
          </cell>
          <cell r="Q100">
            <v>1079559</v>
          </cell>
          <cell r="R100">
            <v>412531</v>
          </cell>
          <cell r="S100">
            <v>755013</v>
          </cell>
          <cell r="T100">
            <v>9484</v>
          </cell>
          <cell r="U100">
            <v>49391</v>
          </cell>
          <cell r="V100">
            <v>1854943</v>
          </cell>
          <cell r="W100">
            <v>5668</v>
          </cell>
          <cell r="X100">
            <v>187760</v>
          </cell>
          <cell r="Y100">
            <v>4922</v>
          </cell>
          <cell r="Z100">
            <v>3767</v>
          </cell>
        </row>
        <row r="101">
          <cell r="A101" t="str">
            <v>Athens201304</v>
          </cell>
          <cell r="B101" t="str">
            <v>Athens</v>
          </cell>
          <cell r="C101" t="str">
            <v>201304</v>
          </cell>
          <cell r="D101">
            <v>41070</v>
          </cell>
          <cell r="E101">
            <v>20933</v>
          </cell>
          <cell r="F101">
            <v>2913742</v>
          </cell>
          <cell r="G101">
            <v>5141812</v>
          </cell>
          <cell r="H101">
            <v>2139663</v>
          </cell>
          <cell r="I101">
            <v>387995</v>
          </cell>
          <cell r="J101">
            <v>2746218</v>
          </cell>
          <cell r="K101">
            <v>1072</v>
          </cell>
          <cell r="L101">
            <v>13253</v>
          </cell>
          <cell r="M101">
            <v>6608</v>
          </cell>
          <cell r="N101">
            <v>237783</v>
          </cell>
          <cell r="O101">
            <v>1780391</v>
          </cell>
          <cell r="P101">
            <v>895568</v>
          </cell>
          <cell r="Q101">
            <v>1121356</v>
          </cell>
          <cell r="R101">
            <v>418065</v>
          </cell>
          <cell r="S101">
            <v>777277</v>
          </cell>
          <cell r="T101">
            <v>9484</v>
          </cell>
          <cell r="U101">
            <v>47474</v>
          </cell>
          <cell r="V101">
            <v>1751669</v>
          </cell>
          <cell r="W101">
            <v>7328</v>
          </cell>
          <cell r="X101">
            <v>270644</v>
          </cell>
          <cell r="Y101">
            <v>4550</v>
          </cell>
          <cell r="Z101">
            <v>4483</v>
          </cell>
        </row>
        <row r="102">
          <cell r="A102" t="str">
            <v>Athens201305</v>
          </cell>
          <cell r="B102" t="str">
            <v>Athens</v>
          </cell>
          <cell r="C102" t="str">
            <v>201305</v>
          </cell>
          <cell r="D102">
            <v>42439</v>
          </cell>
          <cell r="E102">
            <v>24509</v>
          </cell>
          <cell r="F102">
            <v>4114446</v>
          </cell>
          <cell r="G102">
            <v>7147584</v>
          </cell>
          <cell r="H102">
            <v>3658558</v>
          </cell>
          <cell r="I102">
            <v>1728712</v>
          </cell>
          <cell r="J102">
            <v>3025654</v>
          </cell>
          <cell r="K102">
            <v>1221</v>
          </cell>
          <cell r="L102">
            <v>14046</v>
          </cell>
          <cell r="M102">
            <v>9242</v>
          </cell>
          <cell r="N102">
            <v>311998</v>
          </cell>
          <cell r="O102">
            <v>2309500</v>
          </cell>
          <cell r="P102">
            <v>1492948</v>
          </cell>
          <cell r="Q102">
            <v>1490245</v>
          </cell>
          <cell r="R102">
            <v>658711</v>
          </cell>
          <cell r="S102">
            <v>1155403</v>
          </cell>
          <cell r="T102">
            <v>9484</v>
          </cell>
          <cell r="U102">
            <v>58939</v>
          </cell>
          <cell r="V102">
            <v>1929846</v>
          </cell>
          <cell r="W102">
            <v>7390</v>
          </cell>
          <cell r="X102">
            <v>435907</v>
          </cell>
          <cell r="Y102">
            <v>4270</v>
          </cell>
          <cell r="Z102">
            <v>5711</v>
          </cell>
        </row>
        <row r="103">
          <cell r="A103" t="str">
            <v>Athens201306</v>
          </cell>
          <cell r="B103" t="str">
            <v>Athens</v>
          </cell>
          <cell r="C103" t="str">
            <v>201306</v>
          </cell>
          <cell r="D103">
            <v>44130</v>
          </cell>
          <cell r="E103">
            <v>33920</v>
          </cell>
          <cell r="F103">
            <v>5773767</v>
          </cell>
          <cell r="G103">
            <v>9055511</v>
          </cell>
          <cell r="H103">
            <v>5103760</v>
          </cell>
          <cell r="I103">
            <v>2906892</v>
          </cell>
          <cell r="J103">
            <v>3321274</v>
          </cell>
          <cell r="K103">
            <v>1586</v>
          </cell>
          <cell r="L103">
            <v>21882</v>
          </cell>
          <cell r="M103">
            <v>10452</v>
          </cell>
          <cell r="N103">
            <v>450061</v>
          </cell>
          <cell r="O103">
            <v>3665301</v>
          </cell>
          <cell r="P103">
            <v>1658406</v>
          </cell>
          <cell r="Q103">
            <v>1639415</v>
          </cell>
          <cell r="R103">
            <v>694625</v>
          </cell>
          <cell r="S103">
            <v>1022945</v>
          </cell>
          <cell r="T103">
            <v>9954</v>
          </cell>
          <cell r="U103">
            <v>80714</v>
          </cell>
          <cell r="V103">
            <v>2196869</v>
          </cell>
          <cell r="W103">
            <v>11481</v>
          </cell>
          <cell r="X103">
            <v>364304</v>
          </cell>
          <cell r="Y103">
            <v>7249</v>
          </cell>
          <cell r="Z103">
            <v>6500</v>
          </cell>
        </row>
        <row r="104">
          <cell r="A104" t="str">
            <v>Athens201307</v>
          </cell>
          <cell r="B104" t="str">
            <v>Athens</v>
          </cell>
          <cell r="C104" t="str">
            <v>201307</v>
          </cell>
          <cell r="D104">
            <v>45601</v>
          </cell>
          <cell r="E104">
            <v>31300</v>
          </cell>
          <cell r="F104">
            <v>4546733</v>
          </cell>
          <cell r="G104">
            <v>7267159</v>
          </cell>
          <cell r="H104">
            <v>3569867</v>
          </cell>
          <cell r="I104">
            <v>1575787</v>
          </cell>
          <cell r="J104">
            <v>3020673</v>
          </cell>
          <cell r="K104">
            <v>1435</v>
          </cell>
          <cell r="L104">
            <v>16443</v>
          </cell>
          <cell r="M104">
            <v>13422</v>
          </cell>
          <cell r="N104">
            <v>289781</v>
          </cell>
          <cell r="O104">
            <v>2309644</v>
          </cell>
          <cell r="P104">
            <v>1947309</v>
          </cell>
          <cell r="Q104">
            <v>1460320</v>
          </cell>
          <cell r="R104">
            <v>678615</v>
          </cell>
          <cell r="S104">
            <v>511582</v>
          </cell>
          <cell r="T104">
            <v>9954</v>
          </cell>
          <cell r="U104">
            <v>84726</v>
          </cell>
          <cell r="V104">
            <v>1994079</v>
          </cell>
          <cell r="W104">
            <v>5998</v>
          </cell>
          <cell r="X104">
            <v>91937</v>
          </cell>
          <cell r="Y104">
            <v>6688</v>
          </cell>
          <cell r="Z104">
            <v>9567</v>
          </cell>
        </row>
        <row r="105">
          <cell r="A105" t="str">
            <v>Athens201308</v>
          </cell>
          <cell r="B105" t="str">
            <v>Athens</v>
          </cell>
          <cell r="C105" t="str">
            <v>201308</v>
          </cell>
          <cell r="D105">
            <v>45601</v>
          </cell>
          <cell r="E105">
            <v>26473</v>
          </cell>
          <cell r="F105">
            <v>3862250</v>
          </cell>
          <cell r="G105">
            <v>5998550</v>
          </cell>
          <cell r="H105">
            <v>2944572</v>
          </cell>
          <cell r="I105">
            <v>1118487</v>
          </cell>
          <cell r="J105">
            <v>2707812</v>
          </cell>
          <cell r="K105">
            <v>1291</v>
          </cell>
          <cell r="L105">
            <v>10747</v>
          </cell>
          <cell r="M105">
            <v>14435</v>
          </cell>
          <cell r="N105">
            <v>245668</v>
          </cell>
          <cell r="O105">
            <v>1602773</v>
          </cell>
          <cell r="P105">
            <v>2013809</v>
          </cell>
          <cell r="Q105">
            <v>1118430</v>
          </cell>
          <cell r="R105">
            <v>528628</v>
          </cell>
          <cell r="S105">
            <v>61905</v>
          </cell>
          <cell r="T105">
            <v>9954</v>
          </cell>
          <cell r="U105">
            <v>80325</v>
          </cell>
          <cell r="V105">
            <v>1826084</v>
          </cell>
          <cell r="W105">
            <v>1464</v>
          </cell>
          <cell r="X105">
            <v>29151</v>
          </cell>
          <cell r="Y105">
            <v>5110</v>
          </cell>
          <cell r="Z105">
            <v>10677</v>
          </cell>
        </row>
        <row r="106">
          <cell r="A106" t="str">
            <v>Athens201309</v>
          </cell>
          <cell r="B106" t="str">
            <v>Athens</v>
          </cell>
          <cell r="C106" t="str">
            <v>201309</v>
          </cell>
          <cell r="D106">
            <v>44130</v>
          </cell>
          <cell r="E106">
            <v>31539</v>
          </cell>
          <cell r="F106">
            <v>4612500</v>
          </cell>
          <cell r="G106">
            <v>7425367</v>
          </cell>
          <cell r="H106">
            <v>4066053</v>
          </cell>
          <cell r="I106">
            <v>2044192</v>
          </cell>
          <cell r="J106">
            <v>2858831</v>
          </cell>
          <cell r="K106">
            <v>1492</v>
          </cell>
          <cell r="L106">
            <v>16856</v>
          </cell>
          <cell r="M106">
            <v>13191</v>
          </cell>
          <cell r="N106">
            <v>345609</v>
          </cell>
          <cell r="O106">
            <v>2354385</v>
          </cell>
          <cell r="P106">
            <v>1912506</v>
          </cell>
          <cell r="Q106">
            <v>1548756</v>
          </cell>
          <cell r="R106">
            <v>655075</v>
          </cell>
          <cell r="S106">
            <v>633731</v>
          </cell>
          <cell r="T106">
            <v>9954</v>
          </cell>
          <cell r="U106">
            <v>66081</v>
          </cell>
          <cell r="V106">
            <v>2021861</v>
          </cell>
          <cell r="W106">
            <v>5862</v>
          </cell>
          <cell r="X106">
            <v>156996</v>
          </cell>
          <cell r="Y106">
            <v>6686</v>
          </cell>
          <cell r="Z106">
            <v>8991</v>
          </cell>
        </row>
        <row r="107">
          <cell r="A107" t="str">
            <v>Athens201310</v>
          </cell>
          <cell r="B107" t="str">
            <v>Athens</v>
          </cell>
          <cell r="C107" t="str">
            <v>201310</v>
          </cell>
          <cell r="D107">
            <v>45601</v>
          </cell>
          <cell r="E107">
            <v>28441</v>
          </cell>
          <cell r="F107">
            <v>4474537</v>
          </cell>
          <cell r="G107">
            <v>7415641</v>
          </cell>
          <cell r="H107">
            <v>3959980</v>
          </cell>
          <cell r="I107">
            <v>2028763</v>
          </cell>
          <cell r="J107">
            <v>3029902</v>
          </cell>
          <cell r="K107">
            <v>1433</v>
          </cell>
          <cell r="L107">
            <v>17588</v>
          </cell>
          <cell r="M107">
            <v>9420</v>
          </cell>
          <cell r="N107">
            <v>350002</v>
          </cell>
          <cell r="O107">
            <v>2624664</v>
          </cell>
          <cell r="P107">
            <v>1499871</v>
          </cell>
          <cell r="Q107">
            <v>1583636</v>
          </cell>
          <cell r="R107">
            <v>603326</v>
          </cell>
          <cell r="S107">
            <v>906567</v>
          </cell>
          <cell r="T107">
            <v>9954</v>
          </cell>
          <cell r="U107">
            <v>54366</v>
          </cell>
          <cell r="V107">
            <v>1931216</v>
          </cell>
          <cell r="W107">
            <v>8594</v>
          </cell>
          <cell r="X107">
            <v>242407</v>
          </cell>
          <cell r="Y107">
            <v>6678</v>
          </cell>
          <cell r="Z107">
            <v>5892</v>
          </cell>
        </row>
        <row r="108">
          <cell r="A108" t="str">
            <v>Athens201311</v>
          </cell>
          <cell r="B108" t="str">
            <v>Athens</v>
          </cell>
          <cell r="C108" t="str">
            <v>201311</v>
          </cell>
          <cell r="D108">
            <v>44130</v>
          </cell>
          <cell r="E108">
            <v>23926</v>
          </cell>
          <cell r="F108">
            <v>3340184</v>
          </cell>
          <cell r="G108">
            <v>6399400</v>
          </cell>
          <cell r="H108">
            <v>3005242</v>
          </cell>
          <cell r="I108">
            <v>1021232</v>
          </cell>
          <cell r="J108">
            <v>2955981</v>
          </cell>
          <cell r="K108">
            <v>1185</v>
          </cell>
          <cell r="L108">
            <v>16597</v>
          </cell>
          <cell r="M108">
            <v>6144</v>
          </cell>
          <cell r="N108">
            <v>268640</v>
          </cell>
          <cell r="O108">
            <v>2197906</v>
          </cell>
          <cell r="P108">
            <v>873639</v>
          </cell>
          <cell r="Q108">
            <v>1781953</v>
          </cell>
          <cell r="R108">
            <v>584037</v>
          </cell>
          <cell r="S108">
            <v>1491267</v>
          </cell>
          <cell r="T108">
            <v>9954</v>
          </cell>
          <cell r="U108">
            <v>47476</v>
          </cell>
          <cell r="V108">
            <v>1984012</v>
          </cell>
          <cell r="W108">
            <v>9356</v>
          </cell>
          <cell r="X108">
            <v>302973</v>
          </cell>
          <cell r="Y108">
            <v>5415</v>
          </cell>
          <cell r="Z108">
            <v>4335</v>
          </cell>
        </row>
        <row r="109">
          <cell r="A109" t="str">
            <v>Athens201312</v>
          </cell>
          <cell r="B109" t="str">
            <v>Athens</v>
          </cell>
          <cell r="C109" t="str">
            <v>201312</v>
          </cell>
          <cell r="D109">
            <v>45601</v>
          </cell>
          <cell r="E109">
            <v>15852</v>
          </cell>
          <cell r="F109">
            <v>2228447</v>
          </cell>
          <cell r="G109">
            <v>5276891</v>
          </cell>
          <cell r="H109">
            <v>1655554</v>
          </cell>
          <cell r="I109">
            <v>-196341</v>
          </cell>
          <cell r="J109">
            <v>2859881</v>
          </cell>
          <cell r="K109">
            <v>679</v>
          </cell>
          <cell r="L109">
            <v>9158</v>
          </cell>
          <cell r="M109">
            <v>6015</v>
          </cell>
          <cell r="N109">
            <v>136947</v>
          </cell>
          <cell r="O109">
            <v>1277770</v>
          </cell>
          <cell r="P109">
            <v>813730</v>
          </cell>
          <cell r="Q109">
            <v>1621857</v>
          </cell>
          <cell r="R109">
            <v>689232</v>
          </cell>
          <cell r="S109">
            <v>1211920</v>
          </cell>
          <cell r="T109">
            <v>9954</v>
          </cell>
          <cell r="U109">
            <v>50240</v>
          </cell>
          <cell r="V109">
            <v>1851896</v>
          </cell>
          <cell r="W109">
            <v>3087</v>
          </cell>
          <cell r="X109">
            <v>298565</v>
          </cell>
          <cell r="Y109">
            <v>4215</v>
          </cell>
          <cell r="Z109">
            <v>4595</v>
          </cell>
        </row>
        <row r="110">
          <cell r="A110" t="str">
            <v>Athens201401</v>
          </cell>
          <cell r="B110" t="str">
            <v>Athens</v>
          </cell>
          <cell r="C110" t="str">
            <v>201401</v>
          </cell>
          <cell r="D110">
            <v>45601</v>
          </cell>
          <cell r="E110">
            <v>19301</v>
          </cell>
          <cell r="F110">
            <v>2648205</v>
          </cell>
          <cell r="G110">
            <v>5076834</v>
          </cell>
          <cell r="H110">
            <v>1878999</v>
          </cell>
          <cell r="I110">
            <v>68924</v>
          </cell>
          <cell r="J110">
            <v>3045929</v>
          </cell>
          <cell r="K110">
            <v>839</v>
          </cell>
          <cell r="L110">
            <v>13867</v>
          </cell>
          <cell r="M110">
            <v>4595</v>
          </cell>
          <cell r="N110">
            <v>192813</v>
          </cell>
          <cell r="O110">
            <v>1809922</v>
          </cell>
          <cell r="P110">
            <v>645470</v>
          </cell>
          <cell r="Q110">
            <v>1323375</v>
          </cell>
          <cell r="R110">
            <v>500616</v>
          </cell>
          <cell r="S110">
            <v>873608</v>
          </cell>
          <cell r="T110">
            <v>9954</v>
          </cell>
          <cell r="U110">
            <v>58708</v>
          </cell>
          <cell r="V110">
            <v>1810076</v>
          </cell>
          <cell r="W110">
            <v>7320</v>
          </cell>
          <cell r="X110">
            <v>222036</v>
          </cell>
          <cell r="Y110">
            <v>4844</v>
          </cell>
          <cell r="Z110">
            <v>3516</v>
          </cell>
        </row>
        <row r="111">
          <cell r="A111" t="str">
            <v>Athens201402</v>
          </cell>
          <cell r="B111" t="str">
            <v>Athens</v>
          </cell>
          <cell r="C111" t="str">
            <v>201402</v>
          </cell>
          <cell r="D111">
            <v>41188</v>
          </cell>
          <cell r="E111">
            <v>21049</v>
          </cell>
          <cell r="F111">
            <v>2833432</v>
          </cell>
          <cell r="G111">
            <v>5185696</v>
          </cell>
          <cell r="H111">
            <v>1904769</v>
          </cell>
          <cell r="I111">
            <v>4043</v>
          </cell>
          <cell r="J111">
            <v>3037909</v>
          </cell>
          <cell r="K111">
            <v>872</v>
          </cell>
          <cell r="L111">
            <v>14455</v>
          </cell>
          <cell r="M111">
            <v>5722</v>
          </cell>
          <cell r="N111">
            <v>185867</v>
          </cell>
          <cell r="O111">
            <v>1884846</v>
          </cell>
          <cell r="P111">
            <v>762720</v>
          </cell>
          <cell r="Q111">
            <v>1274699</v>
          </cell>
          <cell r="R111">
            <v>447986</v>
          </cell>
          <cell r="S111">
            <v>807089</v>
          </cell>
          <cell r="T111">
            <v>9954</v>
          </cell>
          <cell r="U111">
            <v>50711</v>
          </cell>
          <cell r="V111">
            <v>1900726</v>
          </cell>
          <cell r="W111">
            <v>6755</v>
          </cell>
          <cell r="X111">
            <v>219678</v>
          </cell>
          <cell r="Y111">
            <v>6147</v>
          </cell>
          <cell r="Z111">
            <v>3882</v>
          </cell>
        </row>
        <row r="112">
          <cell r="A112" t="str">
            <v>Athens201403</v>
          </cell>
          <cell r="B112" t="str">
            <v>Athens</v>
          </cell>
          <cell r="C112" t="str">
            <v>201403</v>
          </cell>
          <cell r="D112">
            <v>45601</v>
          </cell>
          <cell r="E112">
            <v>25302</v>
          </cell>
          <cell r="F112">
            <v>3472670</v>
          </cell>
          <cell r="G112">
            <v>6015060</v>
          </cell>
          <cell r="H112">
            <v>2747240</v>
          </cell>
          <cell r="I112">
            <v>699378</v>
          </cell>
          <cell r="J112">
            <v>3055480</v>
          </cell>
          <cell r="K112">
            <v>960</v>
          </cell>
          <cell r="L112">
            <v>17522</v>
          </cell>
          <cell r="M112">
            <v>6820</v>
          </cell>
          <cell r="N112">
            <v>212000</v>
          </cell>
          <cell r="O112">
            <v>2367123</v>
          </cell>
          <cell r="P112">
            <v>893546</v>
          </cell>
          <cell r="Q112">
            <v>1467977</v>
          </cell>
          <cell r="R112">
            <v>497637</v>
          </cell>
          <cell r="S112">
            <v>1007864</v>
          </cell>
          <cell r="T112">
            <v>9954</v>
          </cell>
          <cell r="U112">
            <v>57690</v>
          </cell>
          <cell r="V112">
            <v>2047863</v>
          </cell>
          <cell r="W112">
            <v>8883</v>
          </cell>
          <cell r="X112">
            <v>283008</v>
          </cell>
          <cell r="Y112">
            <v>6893</v>
          </cell>
          <cell r="Z112">
            <v>4004</v>
          </cell>
        </row>
        <row r="113">
          <cell r="A113" t="str">
            <v>Athens201404</v>
          </cell>
          <cell r="B113" t="str">
            <v>Athens</v>
          </cell>
          <cell r="C113" t="str">
            <v>201404</v>
          </cell>
          <cell r="D113">
            <v>44130</v>
          </cell>
          <cell r="E113">
            <v>25777</v>
          </cell>
          <cell r="F113">
            <v>3789272</v>
          </cell>
          <cell r="G113">
            <v>6475728</v>
          </cell>
          <cell r="H113">
            <v>2953530</v>
          </cell>
          <cell r="I113">
            <v>966136</v>
          </cell>
          <cell r="J113">
            <v>3078150</v>
          </cell>
          <cell r="K113">
            <v>1104</v>
          </cell>
          <cell r="L113">
            <v>16447</v>
          </cell>
          <cell r="M113">
            <v>8226</v>
          </cell>
          <cell r="N113">
            <v>239011</v>
          </cell>
          <cell r="O113">
            <v>2321992</v>
          </cell>
          <cell r="P113">
            <v>1228268</v>
          </cell>
          <cell r="Q113">
            <v>1413562</v>
          </cell>
          <cell r="R113">
            <v>528585</v>
          </cell>
          <cell r="S113">
            <v>847135</v>
          </cell>
          <cell r="T113">
            <v>9954</v>
          </cell>
          <cell r="U113">
            <v>52175</v>
          </cell>
          <cell r="V113">
            <v>1987396</v>
          </cell>
          <cell r="W113">
            <v>8598</v>
          </cell>
          <cell r="X113">
            <v>231674</v>
          </cell>
          <cell r="Y113">
            <v>5808</v>
          </cell>
          <cell r="Z113">
            <v>5737</v>
          </cell>
        </row>
        <row r="114">
          <cell r="A114" t="str">
            <v>Athens201405</v>
          </cell>
          <cell r="B114" t="str">
            <v>Athens</v>
          </cell>
          <cell r="C114" t="str">
            <v>201405</v>
          </cell>
          <cell r="D114">
            <v>45601</v>
          </cell>
          <cell r="E114">
            <v>36722</v>
          </cell>
          <cell r="F114">
            <v>6276320</v>
          </cell>
          <cell r="G114">
            <v>9940777</v>
          </cell>
          <cell r="H114">
            <v>5697245</v>
          </cell>
          <cell r="I114">
            <v>3277697</v>
          </cell>
          <cell r="J114">
            <v>3506976</v>
          </cell>
          <cell r="K114">
            <v>2074</v>
          </cell>
          <cell r="L114">
            <v>24658</v>
          </cell>
          <cell r="M114">
            <v>9990</v>
          </cell>
          <cell r="N114">
            <v>548263</v>
          </cell>
          <cell r="O114">
            <v>3936571</v>
          </cell>
          <cell r="P114">
            <v>1791486</v>
          </cell>
          <cell r="Q114">
            <v>1906664</v>
          </cell>
          <cell r="R114">
            <v>798675</v>
          </cell>
          <cell r="S114">
            <v>1166475</v>
          </cell>
          <cell r="T114">
            <v>9954</v>
          </cell>
          <cell r="U114">
            <v>69538</v>
          </cell>
          <cell r="V114">
            <v>2419548</v>
          </cell>
          <cell r="W114">
            <v>13056</v>
          </cell>
          <cell r="X114">
            <v>377160</v>
          </cell>
          <cell r="Y114">
            <v>8153</v>
          </cell>
          <cell r="Z114">
            <v>6738</v>
          </cell>
        </row>
        <row r="115">
          <cell r="A115" t="str">
            <v>Athens201406</v>
          </cell>
          <cell r="B115" t="str">
            <v>Athens</v>
          </cell>
          <cell r="C115" t="str">
            <v>201406</v>
          </cell>
          <cell r="D115">
            <v>44130</v>
          </cell>
          <cell r="E115">
            <v>39053</v>
          </cell>
          <cell r="F115">
            <v>7460738</v>
          </cell>
          <cell r="G115">
            <v>11144032</v>
          </cell>
          <cell r="H115">
            <v>6848117</v>
          </cell>
          <cell r="I115">
            <v>4589043</v>
          </cell>
          <cell r="J115">
            <v>3577016</v>
          </cell>
          <cell r="K115">
            <v>2286</v>
          </cell>
          <cell r="L115">
            <v>26558</v>
          </cell>
          <cell r="M115">
            <v>10209</v>
          </cell>
          <cell r="N115">
            <v>654716</v>
          </cell>
          <cell r="O115">
            <v>4613370</v>
          </cell>
          <cell r="P115">
            <v>2192652</v>
          </cell>
          <cell r="Q115">
            <v>1946745</v>
          </cell>
          <cell r="R115">
            <v>789546</v>
          </cell>
          <cell r="S115">
            <v>1075141</v>
          </cell>
          <cell r="T115">
            <v>9954</v>
          </cell>
          <cell r="U115">
            <v>89458</v>
          </cell>
          <cell r="V115">
            <v>2259075</v>
          </cell>
          <cell r="W115">
            <v>13445</v>
          </cell>
          <cell r="X115">
            <v>303791</v>
          </cell>
          <cell r="Y115">
            <v>8921</v>
          </cell>
          <cell r="Z115">
            <v>7361</v>
          </cell>
        </row>
        <row r="116">
          <cell r="A116" t="str">
            <v>Athens201407</v>
          </cell>
          <cell r="B116" t="str">
            <v>Athens</v>
          </cell>
          <cell r="C116" t="str">
            <v>201407</v>
          </cell>
          <cell r="D116">
            <v>45601</v>
          </cell>
          <cell r="E116">
            <v>34839</v>
          </cell>
          <cell r="F116">
            <v>5836493</v>
          </cell>
          <cell r="G116">
            <v>8720012</v>
          </cell>
          <cell r="H116">
            <v>4904419</v>
          </cell>
          <cell r="I116">
            <v>2679512</v>
          </cell>
          <cell r="J116">
            <v>2973929</v>
          </cell>
          <cell r="K116">
            <v>1770</v>
          </cell>
          <cell r="L116">
            <v>16293</v>
          </cell>
          <cell r="M116">
            <v>16776</v>
          </cell>
          <cell r="N116">
            <v>421344</v>
          </cell>
          <cell r="O116">
            <v>2698324</v>
          </cell>
          <cell r="P116">
            <v>2716825</v>
          </cell>
          <cell r="Q116">
            <v>1508220</v>
          </cell>
          <cell r="R116">
            <v>669687</v>
          </cell>
          <cell r="S116">
            <v>311654</v>
          </cell>
          <cell r="T116">
            <v>9954</v>
          </cell>
          <cell r="U116">
            <v>98102</v>
          </cell>
          <cell r="V116">
            <v>2224906</v>
          </cell>
          <cell r="W116">
            <v>3191</v>
          </cell>
          <cell r="X116">
            <v>113765</v>
          </cell>
          <cell r="Y116">
            <v>8253</v>
          </cell>
          <cell r="Z116">
            <v>12543</v>
          </cell>
        </row>
        <row r="117">
          <cell r="A117" t="str">
            <v>Athens201408</v>
          </cell>
          <cell r="B117" t="str">
            <v>Athens</v>
          </cell>
          <cell r="C117" t="str">
            <v>201408</v>
          </cell>
          <cell r="D117">
            <v>45601</v>
          </cell>
          <cell r="E117">
            <v>31093</v>
          </cell>
          <cell r="F117">
            <v>5268750</v>
          </cell>
          <cell r="G117">
            <v>7873812</v>
          </cell>
          <cell r="H117">
            <v>4358477</v>
          </cell>
          <cell r="I117">
            <v>2328954</v>
          </cell>
          <cell r="J117">
            <v>2876003</v>
          </cell>
          <cell r="K117">
            <v>1363</v>
          </cell>
          <cell r="L117">
            <v>12848</v>
          </cell>
          <cell r="M117">
            <v>16882</v>
          </cell>
          <cell r="N117">
            <v>304853</v>
          </cell>
          <cell r="O117">
            <v>2275229</v>
          </cell>
          <cell r="P117">
            <v>2688667</v>
          </cell>
          <cell r="Q117">
            <v>1389076</v>
          </cell>
          <cell r="R117">
            <v>636472</v>
          </cell>
          <cell r="S117">
            <v>184283</v>
          </cell>
          <cell r="T117">
            <v>9954</v>
          </cell>
          <cell r="U117">
            <v>93822</v>
          </cell>
          <cell r="V117">
            <v>2029522</v>
          </cell>
          <cell r="W117">
            <v>1336</v>
          </cell>
          <cell r="X117">
            <v>55713</v>
          </cell>
          <cell r="Y117">
            <v>6449</v>
          </cell>
          <cell r="Z117">
            <v>12333</v>
          </cell>
        </row>
        <row r="118">
          <cell r="A118" t="str">
            <v>Athens201409</v>
          </cell>
          <cell r="B118" t="str">
            <v>Athens</v>
          </cell>
          <cell r="C118" t="str">
            <v>201409</v>
          </cell>
          <cell r="D118">
            <v>44130</v>
          </cell>
          <cell r="E118">
            <v>37592</v>
          </cell>
          <cell r="F118">
            <v>6447037</v>
          </cell>
          <cell r="G118">
            <v>10115357</v>
          </cell>
          <cell r="H118">
            <v>5870142</v>
          </cell>
          <cell r="I118">
            <v>3601066</v>
          </cell>
          <cell r="J118">
            <v>3276721</v>
          </cell>
          <cell r="K118">
            <v>1827</v>
          </cell>
          <cell r="L118">
            <v>22943</v>
          </cell>
          <cell r="M118">
            <v>12822</v>
          </cell>
          <cell r="N118">
            <v>472899</v>
          </cell>
          <cell r="O118">
            <v>3775109</v>
          </cell>
          <cell r="P118">
            <v>2199031</v>
          </cell>
          <cell r="Q118">
            <v>1957524</v>
          </cell>
          <cell r="R118">
            <v>834089</v>
          </cell>
          <cell r="S118">
            <v>1100257</v>
          </cell>
          <cell r="T118">
            <v>9954</v>
          </cell>
          <cell r="U118">
            <v>68378</v>
          </cell>
          <cell r="V118">
            <v>2269077</v>
          </cell>
          <cell r="W118">
            <v>10092</v>
          </cell>
          <cell r="X118">
            <v>299997</v>
          </cell>
          <cell r="Y118">
            <v>8673</v>
          </cell>
          <cell r="Z118">
            <v>8887</v>
          </cell>
        </row>
        <row r="119">
          <cell r="A119" t="str">
            <v>Athens201410</v>
          </cell>
          <cell r="B119" t="str">
            <v>Athens</v>
          </cell>
          <cell r="C119" t="str">
            <v>201410</v>
          </cell>
          <cell r="D119">
            <v>45601</v>
          </cell>
          <cell r="E119">
            <v>34642</v>
          </cell>
          <cell r="F119">
            <v>5992017</v>
          </cell>
          <cell r="G119">
            <v>9574935</v>
          </cell>
          <cell r="H119">
            <v>5303215</v>
          </cell>
          <cell r="I119">
            <v>3023087</v>
          </cell>
          <cell r="J119">
            <v>3274752</v>
          </cell>
          <cell r="K119">
            <v>1406</v>
          </cell>
          <cell r="L119">
            <v>23244</v>
          </cell>
          <cell r="M119">
            <v>9992</v>
          </cell>
          <cell r="N119">
            <v>344758</v>
          </cell>
          <cell r="O119">
            <v>3799581</v>
          </cell>
          <cell r="P119">
            <v>1847676</v>
          </cell>
          <cell r="Q119">
            <v>1952919</v>
          </cell>
          <cell r="R119">
            <v>772194</v>
          </cell>
          <cell r="S119">
            <v>1396901</v>
          </cell>
          <cell r="T119">
            <v>9954</v>
          </cell>
          <cell r="U119">
            <v>61705</v>
          </cell>
          <cell r="V119">
            <v>2280127</v>
          </cell>
          <cell r="W119">
            <v>12074</v>
          </cell>
          <cell r="X119">
            <v>414849</v>
          </cell>
          <cell r="Y119">
            <v>8124</v>
          </cell>
          <cell r="Z119">
            <v>6651</v>
          </cell>
        </row>
        <row r="120">
          <cell r="A120" t="str">
            <v>Athens201411</v>
          </cell>
          <cell r="B120" t="str">
            <v>Athens</v>
          </cell>
          <cell r="C120" t="str">
            <v>201411</v>
          </cell>
          <cell r="D120">
            <v>44130</v>
          </cell>
          <cell r="E120">
            <v>25036</v>
          </cell>
          <cell r="F120">
            <v>3856799</v>
          </cell>
          <cell r="G120">
            <v>7084728</v>
          </cell>
          <cell r="H120">
            <v>3373789</v>
          </cell>
          <cell r="I120">
            <v>1232349</v>
          </cell>
          <cell r="J120">
            <v>3100403</v>
          </cell>
          <cell r="K120">
            <v>928</v>
          </cell>
          <cell r="L120">
            <v>17387</v>
          </cell>
          <cell r="M120">
            <v>6721</v>
          </cell>
          <cell r="N120">
            <v>227791</v>
          </cell>
          <cell r="O120">
            <v>2557696</v>
          </cell>
          <cell r="P120">
            <v>1071313</v>
          </cell>
          <cell r="Q120">
            <v>1729335</v>
          </cell>
          <cell r="R120">
            <v>624489</v>
          </cell>
          <cell r="S120">
            <v>1345431</v>
          </cell>
          <cell r="T120">
            <v>9954</v>
          </cell>
          <cell r="U120">
            <v>51840</v>
          </cell>
          <cell r="V120">
            <v>2141439</v>
          </cell>
          <cell r="W120">
            <v>8573</v>
          </cell>
          <cell r="X120">
            <v>391544</v>
          </cell>
          <cell r="Y120">
            <v>7079</v>
          </cell>
          <cell r="Z120">
            <v>4604</v>
          </cell>
        </row>
        <row r="121">
          <cell r="A121" t="str">
            <v>Athens201412</v>
          </cell>
          <cell r="B121" t="str">
            <v>Athens</v>
          </cell>
          <cell r="C121" t="str">
            <v>201412</v>
          </cell>
          <cell r="D121">
            <v>45601</v>
          </cell>
          <cell r="E121">
            <v>17524</v>
          </cell>
          <cell r="F121">
            <v>2742394</v>
          </cell>
          <cell r="G121">
            <v>5950878</v>
          </cell>
          <cell r="H121">
            <v>1815357</v>
          </cell>
          <cell r="I121">
            <v>-97094</v>
          </cell>
          <cell r="J121">
            <v>3131024</v>
          </cell>
          <cell r="K121">
            <v>778</v>
          </cell>
          <cell r="L121">
            <v>9839</v>
          </cell>
          <cell r="M121">
            <v>6907</v>
          </cell>
          <cell r="N121">
            <v>178023</v>
          </cell>
          <cell r="O121">
            <v>1462411</v>
          </cell>
          <cell r="P121">
            <v>1101960</v>
          </cell>
          <cell r="Q121">
            <v>1873791</v>
          </cell>
          <cell r="R121">
            <v>607833</v>
          </cell>
          <cell r="S121">
            <v>1212009</v>
          </cell>
          <cell r="T121">
            <v>9954</v>
          </cell>
          <cell r="U121">
            <v>57752</v>
          </cell>
          <cell r="V121">
            <v>1912450</v>
          </cell>
          <cell r="W121">
            <v>3770</v>
          </cell>
          <cell r="X121">
            <v>274892</v>
          </cell>
          <cell r="Y121">
            <v>4531</v>
          </cell>
          <cell r="Z121">
            <v>5421</v>
          </cell>
        </row>
        <row r="122">
          <cell r="A122" t="str">
            <v>Athens201501</v>
          </cell>
          <cell r="B122" t="str">
            <v>Athens</v>
          </cell>
          <cell r="C122" t="str">
            <v>201501</v>
          </cell>
          <cell r="D122">
            <v>45601</v>
          </cell>
          <cell r="E122">
            <v>22691</v>
          </cell>
          <cell r="F122">
            <v>3234722.69</v>
          </cell>
          <cell r="G122">
            <v>6309423.5099999998</v>
          </cell>
          <cell r="H122">
            <v>2477816</v>
          </cell>
          <cell r="I122">
            <v>433115.62</v>
          </cell>
          <cell r="J122">
            <v>3424838</v>
          </cell>
          <cell r="K122">
            <v>868</v>
          </cell>
          <cell r="L122">
            <v>17507</v>
          </cell>
          <cell r="M122">
            <v>4316</v>
          </cell>
          <cell r="N122">
            <v>199678</v>
          </cell>
          <cell r="O122">
            <v>2331324</v>
          </cell>
          <cell r="P122">
            <v>703721</v>
          </cell>
          <cell r="Q122">
            <v>1639460</v>
          </cell>
          <cell r="R122">
            <v>670592</v>
          </cell>
          <cell r="S122">
            <v>1337087</v>
          </cell>
          <cell r="T122">
            <v>9954</v>
          </cell>
          <cell r="U122">
            <v>56463</v>
          </cell>
          <cell r="V122">
            <v>2071771</v>
          </cell>
          <cell r="W122">
            <v>11387</v>
          </cell>
          <cell r="X122">
            <v>306720</v>
          </cell>
          <cell r="Y122">
            <v>4539</v>
          </cell>
          <cell r="Z122">
            <v>3628</v>
          </cell>
        </row>
        <row r="123">
          <cell r="A123" t="str">
            <v>Athens201502</v>
          </cell>
          <cell r="B123" t="str">
            <v>Athens</v>
          </cell>
          <cell r="C123" t="str">
            <v>201502</v>
          </cell>
          <cell r="D123">
            <v>41188</v>
          </cell>
          <cell r="E123">
            <v>19499</v>
          </cell>
          <cell r="F123">
            <v>2861934.07</v>
          </cell>
          <cell r="G123">
            <v>5083552.74</v>
          </cell>
          <cell r="H123">
            <v>1893768</v>
          </cell>
          <cell r="I123">
            <v>-164434.9</v>
          </cell>
          <cell r="J123">
            <v>3044668</v>
          </cell>
          <cell r="K123">
            <v>1094</v>
          </cell>
          <cell r="L123">
            <v>12922</v>
          </cell>
          <cell r="M123">
            <v>5483</v>
          </cell>
          <cell r="N123">
            <v>238431</v>
          </cell>
          <cell r="O123">
            <v>1848968</v>
          </cell>
          <cell r="P123">
            <v>774535</v>
          </cell>
          <cell r="Q123">
            <v>1195560</v>
          </cell>
          <cell r="R123">
            <v>387268</v>
          </cell>
          <cell r="S123">
            <v>731963</v>
          </cell>
          <cell r="T123">
            <v>9954</v>
          </cell>
          <cell r="U123">
            <v>55048</v>
          </cell>
          <cell r="V123">
            <v>2058201</v>
          </cell>
          <cell r="W123">
            <v>5574</v>
          </cell>
          <cell r="X123">
            <v>193921</v>
          </cell>
          <cell r="Y123">
            <v>6020</v>
          </cell>
          <cell r="Z123">
            <v>4096</v>
          </cell>
        </row>
        <row r="124">
          <cell r="A124" t="str">
            <v>Athens201503</v>
          </cell>
          <cell r="B124" t="str">
            <v>Athens</v>
          </cell>
          <cell r="C124" t="str">
            <v>201503</v>
          </cell>
          <cell r="D124">
            <v>45601</v>
          </cell>
          <cell r="E124">
            <v>23328</v>
          </cell>
          <cell r="F124">
            <v>3594169.09</v>
          </cell>
          <cell r="G124">
            <v>6351938.5299999993</v>
          </cell>
          <cell r="H124">
            <v>3177777</v>
          </cell>
          <cell r="I124">
            <v>891767.01</v>
          </cell>
          <cell r="J124">
            <v>3042036</v>
          </cell>
          <cell r="K124">
            <v>1338</v>
          </cell>
          <cell r="L124">
            <v>15469</v>
          </cell>
          <cell r="M124">
            <v>6521</v>
          </cell>
          <cell r="N124">
            <v>271537</v>
          </cell>
          <cell r="O124">
            <v>2343527</v>
          </cell>
          <cell r="P124">
            <v>979105</v>
          </cell>
          <cell r="Q124">
            <v>1414307</v>
          </cell>
          <cell r="R124">
            <v>520620</v>
          </cell>
          <cell r="S124">
            <v>955807</v>
          </cell>
          <cell r="T124">
            <v>9954</v>
          </cell>
          <cell r="U124">
            <v>50788</v>
          </cell>
          <cell r="V124">
            <v>2286013</v>
          </cell>
          <cell r="W124">
            <v>7158</v>
          </cell>
          <cell r="X124">
            <v>300176</v>
          </cell>
          <cell r="Y124">
            <v>6602</v>
          </cell>
          <cell r="Z124">
            <v>4863</v>
          </cell>
        </row>
        <row r="125">
          <cell r="A125" t="str">
            <v>Athens201504</v>
          </cell>
          <cell r="B125" t="str">
            <v>Athens</v>
          </cell>
          <cell r="C125" t="str">
            <v>201504</v>
          </cell>
          <cell r="D125">
            <v>44130</v>
          </cell>
          <cell r="E125">
            <v>28478</v>
          </cell>
          <cell r="F125">
            <v>4698311.97</v>
          </cell>
          <cell r="G125">
            <v>7746944.8200000003</v>
          </cell>
          <cell r="H125">
            <v>3969608</v>
          </cell>
          <cell r="I125">
            <v>1754564.19</v>
          </cell>
          <cell r="J125">
            <v>3337707</v>
          </cell>
          <cell r="K125">
            <v>1572</v>
          </cell>
          <cell r="L125">
            <v>17695</v>
          </cell>
          <cell r="M125">
            <v>9211</v>
          </cell>
          <cell r="N125">
            <v>378200</v>
          </cell>
          <cell r="O125">
            <v>2846970</v>
          </cell>
          <cell r="P125">
            <v>1473142</v>
          </cell>
          <cell r="Q125">
            <v>1605253</v>
          </cell>
          <cell r="R125">
            <v>608393</v>
          </cell>
          <cell r="S125">
            <v>952356</v>
          </cell>
          <cell r="T125">
            <v>9954</v>
          </cell>
          <cell r="U125">
            <v>114268</v>
          </cell>
          <cell r="V125">
            <v>2215044</v>
          </cell>
          <cell r="W125">
            <v>9148</v>
          </cell>
          <cell r="X125">
            <v>312782</v>
          </cell>
          <cell r="Y125">
            <v>6020</v>
          </cell>
          <cell r="Z125">
            <v>6433</v>
          </cell>
        </row>
        <row r="126">
          <cell r="A126" t="str">
            <v>Athens201505</v>
          </cell>
          <cell r="B126" t="str">
            <v>Athens</v>
          </cell>
          <cell r="C126" t="str">
            <v>201505</v>
          </cell>
          <cell r="D126">
            <v>45601</v>
          </cell>
          <cell r="E126">
            <v>36584</v>
          </cell>
          <cell r="F126">
            <v>6630452.0300000003</v>
          </cell>
          <cell r="G126">
            <v>10585743.41</v>
          </cell>
          <cell r="H126">
            <v>6217935</v>
          </cell>
          <cell r="I126">
            <v>3994206.91</v>
          </cell>
          <cell r="J126">
            <v>3536541</v>
          </cell>
          <cell r="K126">
            <v>1826</v>
          </cell>
          <cell r="L126">
            <v>24311</v>
          </cell>
          <cell r="M126">
            <v>10447</v>
          </cell>
          <cell r="N126">
            <v>498723</v>
          </cell>
          <cell r="O126">
            <v>4106127</v>
          </cell>
          <cell r="P126">
            <v>2025604</v>
          </cell>
          <cell r="Q126">
            <v>2111876</v>
          </cell>
          <cell r="R126">
            <v>855155</v>
          </cell>
          <cell r="S126">
            <v>1434178</v>
          </cell>
          <cell r="T126">
            <v>9954</v>
          </cell>
          <cell r="U126">
            <v>165894</v>
          </cell>
          <cell r="V126">
            <v>2223727</v>
          </cell>
          <cell r="W126">
            <v>12411</v>
          </cell>
          <cell r="X126">
            <v>391990</v>
          </cell>
          <cell r="Y126">
            <v>7762</v>
          </cell>
          <cell r="Z126">
            <v>7577</v>
          </cell>
        </row>
        <row r="127">
          <cell r="A127" t="str">
            <v>Athens201506</v>
          </cell>
          <cell r="B127" t="str">
            <v>Athens</v>
          </cell>
          <cell r="C127" t="str">
            <v>201506</v>
          </cell>
          <cell r="D127">
            <v>44130</v>
          </cell>
          <cell r="E127">
            <v>40374</v>
          </cell>
          <cell r="F127">
            <v>7710072.6499999994</v>
          </cell>
          <cell r="G127">
            <v>11591701.49</v>
          </cell>
          <cell r="H127">
            <v>7153686</v>
          </cell>
          <cell r="I127">
            <v>4685643.6400000006</v>
          </cell>
          <cell r="J127">
            <v>3633223</v>
          </cell>
          <cell r="K127">
            <v>2494</v>
          </cell>
          <cell r="L127">
            <v>24147</v>
          </cell>
          <cell r="M127">
            <v>13733</v>
          </cell>
          <cell r="N127">
            <v>709552</v>
          </cell>
          <cell r="O127">
            <v>4232512</v>
          </cell>
          <cell r="P127">
            <v>2768009</v>
          </cell>
          <cell r="Q127">
            <v>1918489</v>
          </cell>
          <cell r="R127">
            <v>787983</v>
          </cell>
          <cell r="S127">
            <v>840472</v>
          </cell>
          <cell r="T127">
            <v>9954</v>
          </cell>
          <cell r="U127">
            <v>156865</v>
          </cell>
          <cell r="V127">
            <v>2468042</v>
          </cell>
          <cell r="W127">
            <v>9228</v>
          </cell>
          <cell r="X127">
            <v>342126</v>
          </cell>
          <cell r="Y127">
            <v>9689</v>
          </cell>
          <cell r="Z127">
            <v>9647</v>
          </cell>
        </row>
        <row r="128">
          <cell r="A128" t="str">
            <v>Athens201507</v>
          </cell>
          <cell r="B128" t="str">
            <v>Athens</v>
          </cell>
          <cell r="C128" t="str">
            <v>201507</v>
          </cell>
          <cell r="D128">
            <v>45601</v>
          </cell>
          <cell r="E128">
            <v>39788</v>
          </cell>
          <cell r="F128">
            <v>7326764.3300000001</v>
          </cell>
          <cell r="G128">
            <v>10519082.640000001</v>
          </cell>
          <cell r="H128">
            <v>6223202</v>
          </cell>
          <cell r="I128">
            <v>3989957.57</v>
          </cell>
          <cell r="J128">
            <v>3319871</v>
          </cell>
          <cell r="K128">
            <v>3010</v>
          </cell>
          <cell r="L128">
            <v>20538</v>
          </cell>
          <cell r="M128">
            <v>16240</v>
          </cell>
          <cell r="N128">
            <v>773850</v>
          </cell>
          <cell r="O128">
            <v>3615889</v>
          </cell>
          <cell r="P128">
            <v>2937026</v>
          </cell>
          <cell r="Q128">
            <v>1678851</v>
          </cell>
          <cell r="R128">
            <v>763410</v>
          </cell>
          <cell r="S128">
            <v>460434</v>
          </cell>
          <cell r="T128">
            <v>9954</v>
          </cell>
          <cell r="U128">
            <v>181830</v>
          </cell>
          <cell r="V128">
            <v>2233243</v>
          </cell>
          <cell r="W128">
            <v>5962</v>
          </cell>
          <cell r="X128">
            <v>143155</v>
          </cell>
          <cell r="Y128">
            <v>8733</v>
          </cell>
          <cell r="Z128">
            <v>11184</v>
          </cell>
        </row>
        <row r="129">
          <cell r="A129" t="str">
            <v>Athens201508</v>
          </cell>
          <cell r="B129" t="str">
            <v>Athens</v>
          </cell>
          <cell r="C129" t="str">
            <v>201508</v>
          </cell>
          <cell r="D129">
            <v>45601</v>
          </cell>
          <cell r="E129">
            <v>31526</v>
          </cell>
          <cell r="F129">
            <v>5563514.1400000006</v>
          </cell>
          <cell r="G129">
            <v>8150781.8799999999</v>
          </cell>
          <cell r="H129">
            <v>4359676</v>
          </cell>
          <cell r="I129">
            <v>2333387.88</v>
          </cell>
          <cell r="J129">
            <v>3032848</v>
          </cell>
          <cell r="K129">
            <v>1338</v>
          </cell>
          <cell r="L129">
            <v>15134</v>
          </cell>
          <cell r="M129">
            <v>15054</v>
          </cell>
          <cell r="N129">
            <v>303622</v>
          </cell>
          <cell r="O129">
            <v>2611834</v>
          </cell>
          <cell r="P129">
            <v>2648058</v>
          </cell>
          <cell r="Q129">
            <v>1312669</v>
          </cell>
          <cell r="R129">
            <v>637110</v>
          </cell>
          <cell r="S129">
            <v>173283</v>
          </cell>
          <cell r="T129">
            <v>9954</v>
          </cell>
          <cell r="U129">
            <v>174191</v>
          </cell>
          <cell r="V129">
            <v>2026289</v>
          </cell>
          <cell r="W129">
            <v>2075</v>
          </cell>
          <cell r="X129">
            <v>77683</v>
          </cell>
          <cell r="Y129">
            <v>7079</v>
          </cell>
          <cell r="Z129">
            <v>10357</v>
          </cell>
        </row>
        <row r="130">
          <cell r="A130" t="str">
            <v>Athens201509</v>
          </cell>
          <cell r="B130" t="str">
            <v>Athens</v>
          </cell>
          <cell r="C130" t="str">
            <v>201509</v>
          </cell>
          <cell r="D130">
            <v>44130</v>
          </cell>
          <cell r="E130">
            <v>34340</v>
          </cell>
          <cell r="F130">
            <v>6268812.6600000001</v>
          </cell>
          <cell r="G130">
            <v>9345428.25</v>
          </cell>
          <cell r="H130">
            <v>5481800</v>
          </cell>
          <cell r="I130">
            <v>3234825.53</v>
          </cell>
          <cell r="J130">
            <v>3179527</v>
          </cell>
          <cell r="K130">
            <v>1797</v>
          </cell>
          <cell r="L130">
            <v>19837</v>
          </cell>
          <cell r="M130">
            <v>12706</v>
          </cell>
          <cell r="N130">
            <v>484065</v>
          </cell>
          <cell r="O130">
            <v>3387989</v>
          </cell>
          <cell r="P130">
            <v>2396757</v>
          </cell>
          <cell r="Q130">
            <v>1585416</v>
          </cell>
          <cell r="R130">
            <v>748082</v>
          </cell>
          <cell r="S130">
            <v>723649</v>
          </cell>
          <cell r="T130">
            <v>9954</v>
          </cell>
          <cell r="U130">
            <v>142654</v>
          </cell>
          <cell r="V130">
            <v>2246975</v>
          </cell>
          <cell r="W130">
            <v>5725</v>
          </cell>
          <cell r="X130">
            <v>251615</v>
          </cell>
          <cell r="Y130">
            <v>8768</v>
          </cell>
          <cell r="Z130">
            <v>8295</v>
          </cell>
        </row>
        <row r="131">
          <cell r="A131" t="str">
            <v>Athens201510</v>
          </cell>
          <cell r="B131" t="str">
            <v>Athens</v>
          </cell>
          <cell r="C131" t="str">
            <v>201510</v>
          </cell>
          <cell r="D131">
            <v>45601</v>
          </cell>
          <cell r="E131">
            <v>30096</v>
          </cell>
          <cell r="F131">
            <v>5390775.75</v>
          </cell>
          <cell r="G131">
            <v>8418050.5099999998</v>
          </cell>
          <cell r="H131">
            <v>4659157</v>
          </cell>
          <cell r="I131">
            <v>2612640.8200000003</v>
          </cell>
          <cell r="J131">
            <v>2954851</v>
          </cell>
          <cell r="K131">
            <v>1189</v>
          </cell>
          <cell r="L131">
            <v>19287</v>
          </cell>
          <cell r="M131">
            <v>9620</v>
          </cell>
          <cell r="N131">
            <v>306589</v>
          </cell>
          <cell r="O131">
            <v>3288378</v>
          </cell>
          <cell r="P131">
            <v>1795807</v>
          </cell>
          <cell r="Q131">
            <v>1575265</v>
          </cell>
          <cell r="R131">
            <v>703564</v>
          </cell>
          <cell r="S131">
            <v>1004815</v>
          </cell>
          <cell r="T131">
            <v>9954</v>
          </cell>
          <cell r="U131">
            <v>111129</v>
          </cell>
          <cell r="V131">
            <v>2046516</v>
          </cell>
          <cell r="W131">
            <v>7643</v>
          </cell>
          <cell r="X131">
            <v>294209</v>
          </cell>
          <cell r="Y131">
            <v>7766</v>
          </cell>
          <cell r="Z131">
            <v>5743</v>
          </cell>
        </row>
        <row r="132">
          <cell r="A132" t="str">
            <v>Athens201511</v>
          </cell>
          <cell r="B132" t="str">
            <v>Athens</v>
          </cell>
          <cell r="C132" t="str">
            <v>201511</v>
          </cell>
          <cell r="D132">
            <v>44130</v>
          </cell>
          <cell r="E132">
            <v>22706</v>
          </cell>
          <cell r="F132">
            <v>3600098.54</v>
          </cell>
          <cell r="G132">
            <v>6261278.7700000005</v>
          </cell>
          <cell r="H132">
            <v>2998764</v>
          </cell>
          <cell r="I132">
            <v>1303717.3199999998</v>
          </cell>
          <cell r="J132">
            <v>2807397</v>
          </cell>
          <cell r="K132">
            <v>1352</v>
          </cell>
          <cell r="L132">
            <v>15555</v>
          </cell>
          <cell r="M132">
            <v>5799</v>
          </cell>
          <cell r="N132">
            <v>316677</v>
          </cell>
          <cell r="O132">
            <v>2363421</v>
          </cell>
          <cell r="P132">
            <v>920000</v>
          </cell>
          <cell r="Q132">
            <v>1288178</v>
          </cell>
          <cell r="R132">
            <v>489072</v>
          </cell>
          <cell r="S132">
            <v>952343</v>
          </cell>
          <cell r="T132">
            <v>9954</v>
          </cell>
          <cell r="U132">
            <v>96109</v>
          </cell>
          <cell r="V132">
            <v>1695046</v>
          </cell>
          <cell r="W132">
            <v>7831</v>
          </cell>
          <cell r="X132">
            <v>355023</v>
          </cell>
          <cell r="Y132">
            <v>6090</v>
          </cell>
          <cell r="Z132">
            <v>3984</v>
          </cell>
        </row>
        <row r="133">
          <cell r="A133" t="str">
            <v>Athens201512</v>
          </cell>
          <cell r="B133" t="str">
            <v>Athens</v>
          </cell>
          <cell r="C133" t="str">
            <v>201512</v>
          </cell>
          <cell r="D133">
            <v>45601</v>
          </cell>
          <cell r="E133">
            <v>17039</v>
          </cell>
          <cell r="F133">
            <v>2722124.1100000003</v>
          </cell>
          <cell r="G133">
            <v>5896326.2999999998</v>
          </cell>
          <cell r="H133">
            <v>2145577</v>
          </cell>
          <cell r="I133">
            <v>360768.91000000003</v>
          </cell>
          <cell r="J133">
            <v>2771434</v>
          </cell>
          <cell r="K133">
            <v>966</v>
          </cell>
          <cell r="L133">
            <v>9345</v>
          </cell>
          <cell r="M133">
            <v>6728</v>
          </cell>
          <cell r="N133">
            <v>205630</v>
          </cell>
          <cell r="O133">
            <v>1439798</v>
          </cell>
          <cell r="P133">
            <v>1076698</v>
          </cell>
          <cell r="Q133">
            <v>1798941</v>
          </cell>
          <cell r="R133">
            <v>612953</v>
          </cell>
          <cell r="S133">
            <v>1206378</v>
          </cell>
          <cell r="T133">
            <v>9954</v>
          </cell>
          <cell r="U133">
            <v>123121</v>
          </cell>
          <cell r="V133">
            <v>1784808</v>
          </cell>
          <cell r="W133">
            <v>2849</v>
          </cell>
          <cell r="X133">
            <v>305634</v>
          </cell>
          <cell r="Y133">
            <v>4834</v>
          </cell>
          <cell r="Z133">
            <v>5522</v>
          </cell>
        </row>
        <row r="134">
          <cell r="A134" t="str">
            <v>Athens201601</v>
          </cell>
          <cell r="B134" t="str">
            <v>Athens</v>
          </cell>
          <cell r="C134" t="str">
            <v>201601</v>
          </cell>
          <cell r="D134">
            <v>45911</v>
          </cell>
          <cell r="E134">
            <v>18625</v>
          </cell>
          <cell r="F134">
            <v>2787581.4699999997</v>
          </cell>
          <cell r="G134">
            <v>5180235.29</v>
          </cell>
          <cell r="H134">
            <v>1961555</v>
          </cell>
          <cell r="I134">
            <v>4560.3899999999558</v>
          </cell>
          <cell r="J134">
            <v>3091092</v>
          </cell>
          <cell r="K134">
            <v>788</v>
          </cell>
          <cell r="L134">
            <v>12778</v>
          </cell>
          <cell r="M134">
            <v>5059</v>
          </cell>
          <cell r="N134">
            <v>181636</v>
          </cell>
          <cell r="O134">
            <v>1750185</v>
          </cell>
          <cell r="P134">
            <v>855761</v>
          </cell>
          <cell r="Q134">
            <v>1347078</v>
          </cell>
          <cell r="R134">
            <v>482364</v>
          </cell>
          <cell r="S134">
            <v>946199</v>
          </cell>
          <cell r="T134">
            <v>9954</v>
          </cell>
          <cell r="U134">
            <v>107236</v>
          </cell>
          <cell r="V134">
            <v>1956995</v>
          </cell>
          <cell r="W134">
            <v>7387</v>
          </cell>
          <cell r="X134">
            <v>202958</v>
          </cell>
          <cell r="Y134">
            <v>3998</v>
          </cell>
          <cell r="Z134">
            <v>4335</v>
          </cell>
        </row>
        <row r="135">
          <cell r="A135" t="str">
            <v>Athens201602</v>
          </cell>
          <cell r="B135" t="str">
            <v>Athens</v>
          </cell>
          <cell r="C135" t="str">
            <v>201602</v>
          </cell>
          <cell r="D135">
            <v>42949</v>
          </cell>
          <cell r="E135">
            <v>20691</v>
          </cell>
          <cell r="F135">
            <v>3095896.33</v>
          </cell>
          <cell r="G135">
            <v>5429715.9900000002</v>
          </cell>
          <cell r="H135">
            <v>2098494</v>
          </cell>
          <cell r="I135">
            <v>128334.91999999998</v>
          </cell>
          <cell r="J135">
            <v>2998304</v>
          </cell>
          <cell r="K135">
            <v>1006</v>
          </cell>
          <cell r="L135">
            <v>13907</v>
          </cell>
          <cell r="M135">
            <v>5778</v>
          </cell>
          <cell r="N135">
            <v>244181</v>
          </cell>
          <cell r="O135">
            <v>1877599</v>
          </cell>
          <cell r="P135">
            <v>974115</v>
          </cell>
          <cell r="Q135">
            <v>1258636</v>
          </cell>
          <cell r="R135">
            <v>470587</v>
          </cell>
          <cell r="S135">
            <v>792319</v>
          </cell>
          <cell r="T135">
            <v>9954</v>
          </cell>
          <cell r="U135">
            <v>108810</v>
          </cell>
          <cell r="V135">
            <v>1970160</v>
          </cell>
          <cell r="W135">
            <v>7677</v>
          </cell>
          <cell r="X135">
            <v>152988</v>
          </cell>
          <cell r="Y135">
            <v>4893</v>
          </cell>
          <cell r="Z135">
            <v>4684</v>
          </cell>
        </row>
        <row r="136">
          <cell r="A136" t="str">
            <v>Athens201603</v>
          </cell>
          <cell r="B136" t="str">
            <v>Athens</v>
          </cell>
          <cell r="C136" t="str">
            <v>201603</v>
          </cell>
          <cell r="D136">
            <v>45911</v>
          </cell>
          <cell r="E136">
            <v>22047</v>
          </cell>
          <cell r="F136">
            <v>3581232.9799999995</v>
          </cell>
          <cell r="G136">
            <v>6038384.7999999998</v>
          </cell>
          <cell r="H136">
            <v>2687359</v>
          </cell>
          <cell r="I136">
            <v>727840.2</v>
          </cell>
          <cell r="J136">
            <v>3064404</v>
          </cell>
          <cell r="K136">
            <v>1162</v>
          </cell>
          <cell r="L136">
            <v>13275</v>
          </cell>
          <cell r="M136">
            <v>7610</v>
          </cell>
          <cell r="N136">
            <v>299223</v>
          </cell>
          <cell r="O136">
            <v>2025341</v>
          </cell>
          <cell r="P136">
            <v>1256670</v>
          </cell>
          <cell r="Q136">
            <v>1345413</v>
          </cell>
          <cell r="R136">
            <v>484598</v>
          </cell>
          <cell r="S136">
            <v>892416</v>
          </cell>
          <cell r="T136">
            <v>9954</v>
          </cell>
          <cell r="U136">
            <v>99967</v>
          </cell>
          <cell r="V136">
            <v>1959522</v>
          </cell>
          <cell r="W136">
            <v>5352</v>
          </cell>
          <cell r="X136">
            <v>201519</v>
          </cell>
          <cell r="Y136">
            <v>6186</v>
          </cell>
          <cell r="Z136">
            <v>5731</v>
          </cell>
        </row>
        <row r="137">
          <cell r="A137" t="str">
            <v>Athens201604</v>
          </cell>
          <cell r="B137" t="str">
            <v>Athens</v>
          </cell>
          <cell r="C137" t="str">
            <v>201604</v>
          </cell>
          <cell r="D137">
            <v>44430</v>
          </cell>
          <cell r="E137">
            <v>25906</v>
          </cell>
          <cell r="F137">
            <v>4157261.04</v>
          </cell>
          <cell r="G137">
            <v>6629535.5199999996</v>
          </cell>
          <cell r="H137">
            <v>3073798</v>
          </cell>
          <cell r="I137">
            <v>1002383.04</v>
          </cell>
          <cell r="J137">
            <v>3141623</v>
          </cell>
          <cell r="K137">
            <v>1228</v>
          </cell>
          <cell r="L137">
            <v>16005</v>
          </cell>
          <cell r="M137">
            <v>8673</v>
          </cell>
          <cell r="N137">
            <v>334959</v>
          </cell>
          <cell r="O137">
            <v>2324050</v>
          </cell>
          <cell r="P137">
            <v>1498252</v>
          </cell>
          <cell r="Q137">
            <v>1332473</v>
          </cell>
          <cell r="R137">
            <v>520955</v>
          </cell>
          <cell r="S137">
            <v>829296</v>
          </cell>
          <cell r="T137">
            <v>9954</v>
          </cell>
          <cell r="U137">
            <v>102108</v>
          </cell>
          <cell r="V137">
            <v>2071414</v>
          </cell>
          <cell r="W137">
            <v>7744</v>
          </cell>
          <cell r="X137">
            <v>246889</v>
          </cell>
          <cell r="Y137">
            <v>5811</v>
          </cell>
          <cell r="Z137">
            <v>5965</v>
          </cell>
        </row>
        <row r="138">
          <cell r="A138" t="str">
            <v>Athens201605</v>
          </cell>
          <cell r="B138" t="str">
            <v>Athens</v>
          </cell>
          <cell r="C138" t="str">
            <v>201605</v>
          </cell>
          <cell r="D138">
            <v>45911</v>
          </cell>
          <cell r="E138">
            <v>33968</v>
          </cell>
          <cell r="F138">
            <v>6315250.6100000003</v>
          </cell>
          <cell r="G138">
            <v>9611149.7800000012</v>
          </cell>
          <cell r="H138">
            <v>5401713</v>
          </cell>
          <cell r="I138">
            <v>3271283.14</v>
          </cell>
          <cell r="J138">
            <v>3376918</v>
          </cell>
          <cell r="K138">
            <v>1681</v>
          </cell>
          <cell r="L138">
            <v>23958</v>
          </cell>
          <cell r="M138">
            <v>8329</v>
          </cell>
          <cell r="N138">
            <v>478900</v>
          </cell>
          <cell r="O138">
            <v>4070572</v>
          </cell>
          <cell r="P138">
            <v>1765778</v>
          </cell>
          <cell r="Q138">
            <v>1814171</v>
          </cell>
          <cell r="R138">
            <v>726087</v>
          </cell>
          <cell r="S138">
            <v>1206171</v>
          </cell>
          <cell r="T138">
            <v>9954</v>
          </cell>
          <cell r="U138">
            <v>117281</v>
          </cell>
          <cell r="V138">
            <v>2130430</v>
          </cell>
          <cell r="W138">
            <v>12364</v>
          </cell>
          <cell r="X138">
            <v>284739</v>
          </cell>
          <cell r="Y138">
            <v>7485</v>
          </cell>
          <cell r="Z138">
            <v>6289</v>
          </cell>
        </row>
        <row r="139">
          <cell r="A139" t="str">
            <v>Athens201606</v>
          </cell>
          <cell r="B139" t="str">
            <v>Athens</v>
          </cell>
          <cell r="C139" t="str">
            <v>201606</v>
          </cell>
          <cell r="D139">
            <v>44430</v>
          </cell>
          <cell r="E139">
            <v>38360</v>
          </cell>
          <cell r="F139">
            <v>7660999.0499999998</v>
          </cell>
          <cell r="G139">
            <v>11497159.609999999</v>
          </cell>
          <cell r="H139">
            <v>7037742</v>
          </cell>
          <cell r="I139">
            <v>4693668.09</v>
          </cell>
          <cell r="J139">
            <v>3416350</v>
          </cell>
          <cell r="K139">
            <v>2198</v>
          </cell>
          <cell r="L139">
            <v>25675</v>
          </cell>
          <cell r="M139">
            <v>10487</v>
          </cell>
          <cell r="N139">
            <v>693108</v>
          </cell>
          <cell r="O139">
            <v>4541149</v>
          </cell>
          <cell r="P139">
            <v>2426741</v>
          </cell>
          <cell r="Q139">
            <v>1939218</v>
          </cell>
          <cell r="R139">
            <v>859663</v>
          </cell>
          <cell r="S139">
            <v>1188520</v>
          </cell>
          <cell r="T139">
            <v>9954</v>
          </cell>
          <cell r="U139">
            <v>173528</v>
          </cell>
          <cell r="V139">
            <v>2344076</v>
          </cell>
          <cell r="W139">
            <v>10410</v>
          </cell>
          <cell r="X139">
            <v>379465</v>
          </cell>
          <cell r="Y139">
            <v>9449</v>
          </cell>
          <cell r="Z139">
            <v>8204</v>
          </cell>
        </row>
        <row r="140">
          <cell r="A140" t="str">
            <v>Athens201607</v>
          </cell>
          <cell r="B140" t="str">
            <v>Athens</v>
          </cell>
          <cell r="C140" t="str">
            <v>201607</v>
          </cell>
          <cell r="D140">
            <v>45911</v>
          </cell>
          <cell r="E140">
            <v>41437</v>
          </cell>
          <cell r="F140">
            <v>7708512.54</v>
          </cell>
          <cell r="G140">
            <v>11411520.83</v>
          </cell>
          <cell r="H140">
            <v>6913438</v>
          </cell>
          <cell r="I140">
            <v>4566957.83</v>
          </cell>
          <cell r="J140">
            <v>3375919</v>
          </cell>
          <cell r="K140">
            <v>2142</v>
          </cell>
          <cell r="L140">
            <v>24049</v>
          </cell>
          <cell r="M140">
            <v>15246</v>
          </cell>
          <cell r="N140">
            <v>596179</v>
          </cell>
          <cell r="O140">
            <v>3940305</v>
          </cell>
          <cell r="P140">
            <v>3172030</v>
          </cell>
          <cell r="Q140">
            <v>1786290</v>
          </cell>
          <cell r="R140">
            <v>846839</v>
          </cell>
          <cell r="S140">
            <v>862309</v>
          </cell>
          <cell r="T140">
            <v>9954</v>
          </cell>
          <cell r="U140">
            <v>198545</v>
          </cell>
          <cell r="V140">
            <v>2346480</v>
          </cell>
          <cell r="W140">
            <v>7721</v>
          </cell>
          <cell r="X140">
            <v>387160</v>
          </cell>
          <cell r="Y140">
            <v>9253</v>
          </cell>
          <cell r="Z140">
            <v>11864</v>
          </cell>
        </row>
        <row r="141">
          <cell r="A141" t="str">
            <v>Athens201608</v>
          </cell>
          <cell r="B141" t="str">
            <v>Athens</v>
          </cell>
          <cell r="C141" t="str">
            <v>201608</v>
          </cell>
          <cell r="D141">
            <v>45911</v>
          </cell>
          <cell r="E141">
            <v>31899</v>
          </cell>
          <cell r="F141">
            <v>5603677.8399999999</v>
          </cell>
          <cell r="G141">
            <v>8264921.2800000003</v>
          </cell>
          <cell r="H141">
            <v>4488680</v>
          </cell>
          <cell r="I141">
            <v>2463016.9</v>
          </cell>
          <cell r="J141">
            <v>2903285</v>
          </cell>
          <cell r="K141">
            <v>1550</v>
          </cell>
          <cell r="L141">
            <v>15122</v>
          </cell>
          <cell r="M141">
            <v>15227</v>
          </cell>
          <cell r="N141">
            <v>335122</v>
          </cell>
          <cell r="O141">
            <v>2492632</v>
          </cell>
          <cell r="P141">
            <v>2775923</v>
          </cell>
          <cell r="Q141">
            <v>1327331</v>
          </cell>
          <cell r="R141">
            <v>652074</v>
          </cell>
          <cell r="S141">
            <v>254184</v>
          </cell>
          <cell r="T141">
            <v>9954</v>
          </cell>
          <cell r="U141">
            <v>188986</v>
          </cell>
          <cell r="V141">
            <v>2025662</v>
          </cell>
          <cell r="W141">
            <v>865</v>
          </cell>
          <cell r="X141">
            <v>121944</v>
          </cell>
          <cell r="Y141">
            <v>7075</v>
          </cell>
          <cell r="Z141">
            <v>11804</v>
          </cell>
        </row>
        <row r="142">
          <cell r="A142" t="str">
            <v>Athens201609</v>
          </cell>
          <cell r="B142" t="str">
            <v>Athens</v>
          </cell>
          <cell r="C142" t="str">
            <v>201609</v>
          </cell>
          <cell r="D142">
            <v>44430</v>
          </cell>
          <cell r="E142">
            <v>38681</v>
          </cell>
          <cell r="F142">
            <v>7196771.3499999996</v>
          </cell>
          <cell r="G142">
            <v>10529662.02</v>
          </cell>
          <cell r="H142">
            <v>6307490</v>
          </cell>
          <cell r="I142">
            <v>4103325.59</v>
          </cell>
          <cell r="J142">
            <v>3294777</v>
          </cell>
          <cell r="K142">
            <v>1790</v>
          </cell>
          <cell r="L142">
            <v>23382</v>
          </cell>
          <cell r="M142">
            <v>13509</v>
          </cell>
          <cell r="N142">
            <v>499068</v>
          </cell>
          <cell r="O142">
            <v>3772086</v>
          </cell>
          <cell r="P142">
            <v>2925617</v>
          </cell>
          <cell r="Q142">
            <v>1688328</v>
          </cell>
          <cell r="R142">
            <v>763055</v>
          </cell>
          <cell r="S142">
            <v>888756</v>
          </cell>
          <cell r="T142">
            <v>9954</v>
          </cell>
          <cell r="U142">
            <v>150489</v>
          </cell>
          <cell r="V142">
            <v>2204165</v>
          </cell>
          <cell r="W142">
            <v>7372</v>
          </cell>
          <cell r="X142">
            <v>290969</v>
          </cell>
          <cell r="Y142">
            <v>9282</v>
          </cell>
          <cell r="Z142">
            <v>9855</v>
          </cell>
        </row>
        <row r="143">
          <cell r="A143" t="str">
            <v>Athens201610</v>
          </cell>
          <cell r="B143" t="str">
            <v>Athens</v>
          </cell>
          <cell r="C143" t="str">
            <v>201610</v>
          </cell>
          <cell r="D143">
            <v>45911</v>
          </cell>
          <cell r="E143">
            <v>33299</v>
          </cell>
          <cell r="F143">
            <v>5886664.3100000005</v>
          </cell>
          <cell r="G143">
            <v>9177712.6100000013</v>
          </cell>
          <cell r="H143">
            <v>5254484</v>
          </cell>
          <cell r="I143">
            <v>3163339.25</v>
          </cell>
          <cell r="J143">
            <v>3200456</v>
          </cell>
          <cell r="K143">
            <v>1281</v>
          </cell>
          <cell r="L143">
            <v>23415</v>
          </cell>
          <cell r="M143">
            <v>8603</v>
          </cell>
          <cell r="N143">
            <v>360976</v>
          </cell>
          <cell r="O143">
            <v>3664049</v>
          </cell>
          <cell r="P143">
            <v>1861640</v>
          </cell>
          <cell r="Q143">
            <v>1756797</v>
          </cell>
          <cell r="R143">
            <v>700407</v>
          </cell>
          <cell r="S143">
            <v>1214438</v>
          </cell>
          <cell r="T143">
            <v>9954</v>
          </cell>
          <cell r="U143">
            <v>125852</v>
          </cell>
          <cell r="V143">
            <v>2091142</v>
          </cell>
          <cell r="W143">
            <v>10281</v>
          </cell>
          <cell r="X143">
            <v>357177</v>
          </cell>
          <cell r="Y143">
            <v>8047</v>
          </cell>
          <cell r="Z143">
            <v>6610</v>
          </cell>
        </row>
        <row r="144">
          <cell r="A144" t="str">
            <v>Athens201611</v>
          </cell>
          <cell r="B144" t="str">
            <v>Athens</v>
          </cell>
          <cell r="C144" t="str">
            <v>201611</v>
          </cell>
          <cell r="D144">
            <v>44430</v>
          </cell>
          <cell r="E144">
            <v>28512</v>
          </cell>
          <cell r="F144">
            <v>4427028.1999999993</v>
          </cell>
          <cell r="G144">
            <v>7175163.9800000004</v>
          </cell>
          <cell r="H144">
            <v>3602004</v>
          </cell>
          <cell r="I144">
            <v>1715673.6400000001</v>
          </cell>
          <cell r="J144">
            <v>2895973</v>
          </cell>
          <cell r="K144">
            <v>1234</v>
          </cell>
          <cell r="L144">
            <v>20704</v>
          </cell>
          <cell r="M144">
            <v>6574</v>
          </cell>
          <cell r="N144">
            <v>319839</v>
          </cell>
          <cell r="O144">
            <v>2967919</v>
          </cell>
          <cell r="P144">
            <v>1139270</v>
          </cell>
          <cell r="Q144">
            <v>1495866</v>
          </cell>
          <cell r="R144">
            <v>530316</v>
          </cell>
          <cell r="S144">
            <v>1028710</v>
          </cell>
          <cell r="T144">
            <v>9954</v>
          </cell>
          <cell r="U144">
            <v>120465</v>
          </cell>
          <cell r="V144">
            <v>1886331</v>
          </cell>
          <cell r="W144">
            <v>10709</v>
          </cell>
          <cell r="X144">
            <v>296519</v>
          </cell>
          <cell r="Y144">
            <v>7555</v>
          </cell>
          <cell r="Z144">
            <v>4644</v>
          </cell>
        </row>
        <row r="145">
          <cell r="A145" t="str">
            <v>Athens201612</v>
          </cell>
          <cell r="B145" t="str">
            <v>Athens</v>
          </cell>
          <cell r="C145" t="str">
            <v>201612</v>
          </cell>
          <cell r="D145">
            <v>45911</v>
          </cell>
          <cell r="E145">
            <v>16810</v>
          </cell>
          <cell r="F145">
            <v>2862507.5300000003</v>
          </cell>
          <cell r="G145">
            <v>5946725.7599999998</v>
          </cell>
          <cell r="H145">
            <v>2605106</v>
          </cell>
          <cell r="I145">
            <v>777614.99</v>
          </cell>
          <cell r="J145">
            <v>2572247</v>
          </cell>
          <cell r="K145">
            <v>794</v>
          </cell>
          <cell r="L145">
            <v>9238</v>
          </cell>
          <cell r="M145">
            <v>6778</v>
          </cell>
          <cell r="N145">
            <v>174723</v>
          </cell>
          <cell r="O145">
            <v>1509436</v>
          </cell>
          <cell r="P145">
            <v>1178350</v>
          </cell>
          <cell r="Q145">
            <v>1762307</v>
          </cell>
          <cell r="R145">
            <v>573193</v>
          </cell>
          <cell r="S145">
            <v>1122670</v>
          </cell>
          <cell r="T145">
            <v>9954</v>
          </cell>
          <cell r="U145">
            <v>133964</v>
          </cell>
          <cell r="V145">
            <v>1827490</v>
          </cell>
          <cell r="W145">
            <v>2017</v>
          </cell>
          <cell r="X145">
            <v>291016</v>
          </cell>
          <cell r="Y145">
            <v>4964</v>
          </cell>
          <cell r="Z145">
            <v>5561</v>
          </cell>
        </row>
        <row r="146">
          <cell r="A146" t="str">
            <v>Barcelona201301</v>
          </cell>
          <cell r="B146" t="str">
            <v>Barcelona</v>
          </cell>
          <cell r="C146" t="str">
            <v>201301</v>
          </cell>
          <cell r="D146">
            <v>93992</v>
          </cell>
          <cell r="E146">
            <v>42144</v>
          </cell>
          <cell r="F146">
            <v>6262507</v>
          </cell>
          <cell r="G146">
            <v>11117000</v>
          </cell>
          <cell r="H146">
            <v>5175587</v>
          </cell>
          <cell r="I146">
            <v>2221825.9699999997</v>
          </cell>
          <cell r="J146">
            <v>4598524</v>
          </cell>
          <cell r="K146">
            <v>1694</v>
          </cell>
          <cell r="L146">
            <v>35622</v>
          </cell>
          <cell r="M146">
            <v>4828</v>
          </cell>
          <cell r="N146">
            <v>524045</v>
          </cell>
          <cell r="O146">
            <v>4981525</v>
          </cell>
          <cell r="P146">
            <v>756936</v>
          </cell>
          <cell r="Q146">
            <v>2301147</v>
          </cell>
          <cell r="R146">
            <v>1066397</v>
          </cell>
          <cell r="S146">
            <v>2374800</v>
          </cell>
          <cell r="T146">
            <v>12949</v>
          </cell>
          <cell r="U146">
            <v>67290</v>
          </cell>
          <cell r="V146">
            <v>2953761</v>
          </cell>
          <cell r="W146">
            <v>10310</v>
          </cell>
          <cell r="X146">
            <v>843383</v>
          </cell>
          <cell r="Y146">
            <v>7864</v>
          </cell>
          <cell r="Z146">
            <v>4258</v>
          </cell>
        </row>
        <row r="147">
          <cell r="A147" t="str">
            <v>Barcelona201302</v>
          </cell>
          <cell r="B147" t="str">
            <v>Barcelona</v>
          </cell>
          <cell r="C147" t="str">
            <v>201302</v>
          </cell>
          <cell r="D147">
            <v>84896</v>
          </cell>
          <cell r="E147">
            <v>50952</v>
          </cell>
          <cell r="F147">
            <v>10880827</v>
          </cell>
          <cell r="G147">
            <v>16619805</v>
          </cell>
          <cell r="H147">
            <v>9463126</v>
          </cell>
          <cell r="I147">
            <v>6277604.1699999999</v>
          </cell>
          <cell r="J147">
            <v>4646175</v>
          </cell>
          <cell r="K147">
            <v>2058</v>
          </cell>
          <cell r="L147">
            <v>43792</v>
          </cell>
          <cell r="M147">
            <v>5102</v>
          </cell>
          <cell r="N147">
            <v>901920</v>
          </cell>
          <cell r="O147">
            <v>9077859</v>
          </cell>
          <cell r="P147">
            <v>901048</v>
          </cell>
          <cell r="Q147">
            <v>2873843</v>
          </cell>
          <cell r="R147">
            <v>1209061</v>
          </cell>
          <cell r="S147">
            <v>2545409</v>
          </cell>
          <cell r="T147">
            <v>12949</v>
          </cell>
          <cell r="U147">
            <v>79249</v>
          </cell>
          <cell r="V147">
            <v>3185522</v>
          </cell>
          <cell r="W147">
            <v>8156</v>
          </cell>
          <cell r="X147">
            <v>968128</v>
          </cell>
          <cell r="Y147">
            <v>12798</v>
          </cell>
          <cell r="Z147">
            <v>4542</v>
          </cell>
        </row>
        <row r="148">
          <cell r="A148" t="str">
            <v>Barcelona201303</v>
          </cell>
          <cell r="B148" t="str">
            <v>Barcelona</v>
          </cell>
          <cell r="C148" t="str">
            <v>201303</v>
          </cell>
          <cell r="D148">
            <v>93992</v>
          </cell>
          <cell r="E148">
            <v>56174</v>
          </cell>
          <cell r="F148">
            <v>9603118</v>
          </cell>
          <cell r="G148">
            <v>15713195</v>
          </cell>
          <cell r="H148">
            <v>9303328</v>
          </cell>
          <cell r="I148">
            <v>6214417.5499999998</v>
          </cell>
          <cell r="J148">
            <v>4537994</v>
          </cell>
          <cell r="K148">
            <v>2941</v>
          </cell>
          <cell r="L148">
            <v>42960</v>
          </cell>
          <cell r="M148">
            <v>10273</v>
          </cell>
          <cell r="N148">
            <v>1102384</v>
          </cell>
          <cell r="O148">
            <v>6601248</v>
          </cell>
          <cell r="P148">
            <v>1899487</v>
          </cell>
          <cell r="Q148">
            <v>2841308</v>
          </cell>
          <cell r="R148">
            <v>1342999</v>
          </cell>
          <cell r="S148">
            <v>2549592</v>
          </cell>
          <cell r="T148">
            <v>12949</v>
          </cell>
          <cell r="U148">
            <v>106801</v>
          </cell>
          <cell r="V148">
            <v>3088910</v>
          </cell>
          <cell r="W148">
            <v>7978</v>
          </cell>
          <cell r="X148">
            <v>1075180</v>
          </cell>
          <cell r="Y148">
            <v>10121</v>
          </cell>
          <cell r="Z148">
            <v>9797</v>
          </cell>
        </row>
        <row r="149">
          <cell r="A149" t="str">
            <v>Barcelona201304</v>
          </cell>
          <cell r="B149" t="str">
            <v>Barcelona</v>
          </cell>
          <cell r="C149" t="str">
            <v>201304</v>
          </cell>
          <cell r="D149">
            <v>90960</v>
          </cell>
          <cell r="E149">
            <v>65754</v>
          </cell>
          <cell r="F149">
            <v>11490216</v>
          </cell>
          <cell r="G149">
            <v>17772960</v>
          </cell>
          <cell r="H149">
            <v>10429521</v>
          </cell>
          <cell r="I149">
            <v>7175228.8700000001</v>
          </cell>
          <cell r="J149">
            <v>4909796</v>
          </cell>
          <cell r="K149">
            <v>3035</v>
          </cell>
          <cell r="L149">
            <v>52665</v>
          </cell>
          <cell r="M149">
            <v>10054</v>
          </cell>
          <cell r="N149">
            <v>1094925</v>
          </cell>
          <cell r="O149">
            <v>8266708</v>
          </cell>
          <cell r="P149">
            <v>2128584</v>
          </cell>
          <cell r="Q149">
            <v>3158851</v>
          </cell>
          <cell r="R149">
            <v>1559517</v>
          </cell>
          <cell r="S149">
            <v>2643842</v>
          </cell>
          <cell r="T149">
            <v>12949</v>
          </cell>
          <cell r="U149">
            <v>90400</v>
          </cell>
          <cell r="V149">
            <v>3254292</v>
          </cell>
          <cell r="W149">
            <v>8420</v>
          </cell>
          <cell r="X149">
            <v>903226</v>
          </cell>
          <cell r="Y149">
            <v>12887</v>
          </cell>
          <cell r="Z149">
            <v>8225</v>
          </cell>
        </row>
        <row r="150">
          <cell r="A150" t="str">
            <v>Barcelona201305</v>
          </cell>
          <cell r="B150" t="str">
            <v>Barcelona</v>
          </cell>
          <cell r="C150" t="str">
            <v>201305</v>
          </cell>
          <cell r="D150">
            <v>93992</v>
          </cell>
          <cell r="E150">
            <v>81492</v>
          </cell>
          <cell r="F150">
            <v>16870177</v>
          </cell>
          <cell r="G150">
            <v>25044054</v>
          </cell>
          <cell r="H150">
            <v>16483678</v>
          </cell>
          <cell r="I150">
            <v>12995235.74</v>
          </cell>
          <cell r="J150">
            <v>5414404</v>
          </cell>
          <cell r="K150">
            <v>4175</v>
          </cell>
          <cell r="L150">
            <v>63255</v>
          </cell>
          <cell r="M150">
            <v>14062</v>
          </cell>
          <cell r="N150">
            <v>1964569</v>
          </cell>
          <cell r="O150">
            <v>11404591</v>
          </cell>
          <cell r="P150">
            <v>3501018</v>
          </cell>
          <cell r="Q150">
            <v>4018334</v>
          </cell>
          <cell r="R150">
            <v>2094349</v>
          </cell>
          <cell r="S150">
            <v>3229246</v>
          </cell>
          <cell r="T150">
            <v>12949</v>
          </cell>
          <cell r="U150">
            <v>116640</v>
          </cell>
          <cell r="V150">
            <v>3488442</v>
          </cell>
          <cell r="W150">
            <v>10444</v>
          </cell>
          <cell r="X150">
            <v>1056805</v>
          </cell>
          <cell r="Y150">
            <v>15121</v>
          </cell>
          <cell r="Z150">
            <v>8663</v>
          </cell>
        </row>
        <row r="151">
          <cell r="A151" t="str">
            <v>Barcelona201306</v>
          </cell>
          <cell r="B151" t="str">
            <v>Barcelona</v>
          </cell>
          <cell r="C151" t="str">
            <v>201306</v>
          </cell>
          <cell r="D151">
            <v>90960</v>
          </cell>
          <cell r="E151">
            <v>81894</v>
          </cell>
          <cell r="F151">
            <v>17411996</v>
          </cell>
          <cell r="G151">
            <v>26806705</v>
          </cell>
          <cell r="H151">
            <v>17660679</v>
          </cell>
          <cell r="I151">
            <v>14016937.16</v>
          </cell>
          <cell r="J151">
            <v>5599341</v>
          </cell>
          <cell r="K151">
            <v>4417</v>
          </cell>
          <cell r="L151">
            <v>64608</v>
          </cell>
          <cell r="M151">
            <v>12869</v>
          </cell>
          <cell r="N151">
            <v>1754293</v>
          </cell>
          <cell r="O151">
            <v>12031520</v>
          </cell>
          <cell r="P151">
            <v>3626186</v>
          </cell>
          <cell r="Q151">
            <v>4458421</v>
          </cell>
          <cell r="R151">
            <v>2378735</v>
          </cell>
          <cell r="S151">
            <v>3663195</v>
          </cell>
          <cell r="T151">
            <v>12949</v>
          </cell>
          <cell r="U151">
            <v>119570</v>
          </cell>
          <cell r="V151">
            <v>3643742</v>
          </cell>
          <cell r="W151">
            <v>10894</v>
          </cell>
          <cell r="X151">
            <v>1340973</v>
          </cell>
          <cell r="Y151">
            <v>15558</v>
          </cell>
          <cell r="Z151">
            <v>9414</v>
          </cell>
        </row>
        <row r="152">
          <cell r="A152" t="str">
            <v>Barcelona201307</v>
          </cell>
          <cell r="B152" t="str">
            <v>Barcelona</v>
          </cell>
          <cell r="C152" t="str">
            <v>201307</v>
          </cell>
          <cell r="D152">
            <v>93992</v>
          </cell>
          <cell r="E152">
            <v>83065</v>
          </cell>
          <cell r="F152">
            <v>17000732</v>
          </cell>
          <cell r="G152">
            <v>24529244</v>
          </cell>
          <cell r="H152">
            <v>15781312</v>
          </cell>
          <cell r="I152">
            <v>11829031.560000001</v>
          </cell>
          <cell r="J152">
            <v>5418089</v>
          </cell>
          <cell r="K152">
            <v>5108</v>
          </cell>
          <cell r="L152">
            <v>61604</v>
          </cell>
          <cell r="M152">
            <v>16353</v>
          </cell>
          <cell r="N152">
            <v>2057491</v>
          </cell>
          <cell r="O152">
            <v>10809633</v>
          </cell>
          <cell r="P152">
            <v>4133608</v>
          </cell>
          <cell r="Q152">
            <v>3668057</v>
          </cell>
          <cell r="R152">
            <v>2151813</v>
          </cell>
          <cell r="S152">
            <v>1971632</v>
          </cell>
          <cell r="T152">
            <v>12949</v>
          </cell>
          <cell r="U152">
            <v>135580</v>
          </cell>
          <cell r="V152">
            <v>3952280</v>
          </cell>
          <cell r="W152">
            <v>7192</v>
          </cell>
          <cell r="X152">
            <v>600460</v>
          </cell>
          <cell r="Y152">
            <v>13890</v>
          </cell>
          <cell r="Z152">
            <v>13088</v>
          </cell>
        </row>
        <row r="153">
          <cell r="A153" t="str">
            <v>Barcelona201308</v>
          </cell>
          <cell r="B153" t="str">
            <v>Barcelona</v>
          </cell>
          <cell r="C153" t="str">
            <v>201308</v>
          </cell>
          <cell r="D153">
            <v>93992</v>
          </cell>
          <cell r="E153">
            <v>84015</v>
          </cell>
          <cell r="F153">
            <v>16846784</v>
          </cell>
          <cell r="G153">
            <v>23087516</v>
          </cell>
          <cell r="H153">
            <v>14813325</v>
          </cell>
          <cell r="I153">
            <v>11090221.43</v>
          </cell>
          <cell r="J153">
            <v>5432222</v>
          </cell>
          <cell r="K153">
            <v>5545</v>
          </cell>
          <cell r="L153">
            <v>56541</v>
          </cell>
          <cell r="M153">
            <v>21929</v>
          </cell>
          <cell r="N153">
            <v>2352570</v>
          </cell>
          <cell r="O153">
            <v>9270251</v>
          </cell>
          <cell r="P153">
            <v>5223964</v>
          </cell>
          <cell r="Q153">
            <v>3100241</v>
          </cell>
          <cell r="R153">
            <v>2009321</v>
          </cell>
          <cell r="S153">
            <v>1034832</v>
          </cell>
          <cell r="T153">
            <v>12949</v>
          </cell>
          <cell r="U153">
            <v>152207</v>
          </cell>
          <cell r="V153">
            <v>3723104</v>
          </cell>
          <cell r="W153">
            <v>3752</v>
          </cell>
          <cell r="X153">
            <v>247749</v>
          </cell>
          <cell r="Y153">
            <v>13467</v>
          </cell>
          <cell r="Z153">
            <v>16572</v>
          </cell>
        </row>
        <row r="154">
          <cell r="A154" t="str">
            <v>Barcelona201309</v>
          </cell>
          <cell r="B154" t="str">
            <v>Barcelona</v>
          </cell>
          <cell r="C154" t="str">
            <v>201309</v>
          </cell>
          <cell r="D154">
            <v>90960</v>
          </cell>
          <cell r="E154">
            <v>80027</v>
          </cell>
          <cell r="F154">
            <v>18300404</v>
          </cell>
          <cell r="G154">
            <v>26020779</v>
          </cell>
          <cell r="H154">
            <v>17218611</v>
          </cell>
          <cell r="I154">
            <v>13601408.91</v>
          </cell>
          <cell r="J154">
            <v>5373498</v>
          </cell>
          <cell r="K154">
            <v>3939</v>
          </cell>
          <cell r="L154">
            <v>64967</v>
          </cell>
          <cell r="M154">
            <v>11121</v>
          </cell>
          <cell r="N154">
            <v>1745479</v>
          </cell>
          <cell r="O154">
            <v>13460786</v>
          </cell>
          <cell r="P154">
            <v>3094139</v>
          </cell>
          <cell r="Q154">
            <v>3690526</v>
          </cell>
          <cell r="R154">
            <v>1892279</v>
          </cell>
          <cell r="S154">
            <v>2987161</v>
          </cell>
          <cell r="T154">
            <v>12949</v>
          </cell>
          <cell r="U154">
            <v>109253</v>
          </cell>
          <cell r="V154">
            <v>3617202</v>
          </cell>
          <cell r="W154">
            <v>11373</v>
          </cell>
          <cell r="X154">
            <v>1100065</v>
          </cell>
          <cell r="Y154">
            <v>17283</v>
          </cell>
          <cell r="Z154">
            <v>8674</v>
          </cell>
        </row>
        <row r="155">
          <cell r="A155" t="str">
            <v>Barcelona201310</v>
          </cell>
          <cell r="B155" t="str">
            <v>Barcelona</v>
          </cell>
          <cell r="C155" t="str">
            <v>201310</v>
          </cell>
          <cell r="D155">
            <v>96596</v>
          </cell>
          <cell r="E155">
            <v>84161</v>
          </cell>
          <cell r="F155">
            <v>16512312.890000001</v>
          </cell>
          <cell r="G155">
            <v>25979813.16</v>
          </cell>
          <cell r="H155">
            <v>16903855</v>
          </cell>
          <cell r="I155">
            <v>13145667.23</v>
          </cell>
          <cell r="J155">
            <v>5450722</v>
          </cell>
          <cell r="K155">
            <v>4148</v>
          </cell>
          <cell r="L155">
            <v>68821</v>
          </cell>
          <cell r="M155">
            <v>11192</v>
          </cell>
          <cell r="N155">
            <v>1741889</v>
          </cell>
          <cell r="O155">
            <v>12091096</v>
          </cell>
          <cell r="P155">
            <v>2679327</v>
          </cell>
          <cell r="Q155">
            <v>4660180</v>
          </cell>
          <cell r="R155">
            <v>2114820</v>
          </cell>
          <cell r="S155">
            <v>4895184</v>
          </cell>
          <cell r="T155">
            <v>13006</v>
          </cell>
          <cell r="U155">
            <v>93169</v>
          </cell>
          <cell r="V155">
            <v>3758188</v>
          </cell>
          <cell r="W155">
            <v>12182</v>
          </cell>
          <cell r="X155">
            <v>1609795</v>
          </cell>
          <cell r="Y155">
            <v>19414</v>
          </cell>
          <cell r="Z155">
            <v>8227</v>
          </cell>
        </row>
        <row r="156">
          <cell r="A156" t="str">
            <v>Barcelona201311</v>
          </cell>
          <cell r="B156" t="str">
            <v>Barcelona</v>
          </cell>
          <cell r="C156" t="str">
            <v>201311</v>
          </cell>
          <cell r="D156">
            <v>93480</v>
          </cell>
          <cell r="E156">
            <v>62099</v>
          </cell>
          <cell r="F156">
            <v>9756951.8900000006</v>
          </cell>
          <cell r="G156">
            <v>16565181.710000001</v>
          </cell>
          <cell r="H156">
            <v>9469266</v>
          </cell>
          <cell r="I156">
            <v>6267226.4499999993</v>
          </cell>
          <cell r="J156">
            <v>4881535</v>
          </cell>
          <cell r="K156">
            <v>3387</v>
          </cell>
          <cell r="L156">
            <v>50475</v>
          </cell>
          <cell r="M156">
            <v>8237</v>
          </cell>
          <cell r="N156">
            <v>932410</v>
          </cell>
          <cell r="O156">
            <v>7294741</v>
          </cell>
          <cell r="P156">
            <v>1529802</v>
          </cell>
          <cell r="Q156">
            <v>3366839</v>
          </cell>
          <cell r="R156">
            <v>1445089</v>
          </cell>
          <cell r="S156">
            <v>3260643</v>
          </cell>
          <cell r="T156">
            <v>13006</v>
          </cell>
          <cell r="U156">
            <v>85925</v>
          </cell>
          <cell r="V156">
            <v>3202040</v>
          </cell>
          <cell r="W156">
            <v>10038</v>
          </cell>
          <cell r="X156">
            <v>1243067</v>
          </cell>
          <cell r="Y156">
            <v>13799</v>
          </cell>
          <cell r="Z156">
            <v>7176</v>
          </cell>
        </row>
        <row r="157">
          <cell r="A157" t="str">
            <v>Barcelona201312</v>
          </cell>
          <cell r="B157" t="str">
            <v>Barcelona</v>
          </cell>
          <cell r="C157" t="str">
            <v>201312</v>
          </cell>
          <cell r="D157">
            <v>96596</v>
          </cell>
          <cell r="E157">
            <v>45654</v>
          </cell>
          <cell r="F157">
            <v>6751347.5499999998</v>
          </cell>
          <cell r="G157">
            <v>13048811.77</v>
          </cell>
          <cell r="H157">
            <v>6257727</v>
          </cell>
          <cell r="I157">
            <v>3321262.2399999998</v>
          </cell>
          <cell r="J157">
            <v>4662440</v>
          </cell>
          <cell r="K157">
            <v>2531</v>
          </cell>
          <cell r="L157">
            <v>36535</v>
          </cell>
          <cell r="M157">
            <v>6588</v>
          </cell>
          <cell r="N157">
            <v>688108</v>
          </cell>
          <cell r="O157">
            <v>4890270</v>
          </cell>
          <cell r="P157">
            <v>1172970</v>
          </cell>
          <cell r="Q157">
            <v>2949697</v>
          </cell>
          <cell r="R157">
            <v>1508510</v>
          </cell>
          <cell r="S157">
            <v>3394536</v>
          </cell>
          <cell r="T157">
            <v>13006</v>
          </cell>
          <cell r="U157">
            <v>63347</v>
          </cell>
          <cell r="V157">
            <v>2936464</v>
          </cell>
          <cell r="W157">
            <v>7247</v>
          </cell>
          <cell r="X157">
            <v>995483</v>
          </cell>
          <cell r="Y157">
            <v>8651</v>
          </cell>
          <cell r="Z157">
            <v>5981</v>
          </cell>
        </row>
        <row r="158">
          <cell r="A158" t="str">
            <v>Barcelona201401</v>
          </cell>
          <cell r="B158" t="str">
            <v>Barcelona</v>
          </cell>
          <cell r="C158" t="str">
            <v>201401</v>
          </cell>
          <cell r="D158">
            <v>96596</v>
          </cell>
          <cell r="E158">
            <v>46204</v>
          </cell>
          <cell r="F158">
            <v>6340543.9400000004</v>
          </cell>
          <cell r="G158">
            <v>10895221.6</v>
          </cell>
          <cell r="H158">
            <v>5158202</v>
          </cell>
          <cell r="I158">
            <v>2035956.96</v>
          </cell>
          <cell r="J158">
            <v>4539646</v>
          </cell>
          <cell r="K158">
            <v>1969</v>
          </cell>
          <cell r="L158">
            <v>38514</v>
          </cell>
          <cell r="M158">
            <v>5721</v>
          </cell>
          <cell r="N158">
            <v>484402</v>
          </cell>
          <cell r="O158">
            <v>4957943</v>
          </cell>
          <cell r="P158">
            <v>898198</v>
          </cell>
          <cell r="Q158">
            <v>2402430</v>
          </cell>
          <cell r="R158">
            <v>836137</v>
          </cell>
          <cell r="S158">
            <v>2246376</v>
          </cell>
          <cell r="T158">
            <v>13006</v>
          </cell>
          <cell r="U158">
            <v>57246</v>
          </cell>
          <cell r="V158">
            <v>3122244</v>
          </cell>
          <cell r="W158">
            <v>10300</v>
          </cell>
          <cell r="X158">
            <v>805778</v>
          </cell>
          <cell r="Y158">
            <v>10477</v>
          </cell>
          <cell r="Z158">
            <v>5394</v>
          </cell>
        </row>
        <row r="159">
          <cell r="A159" t="str">
            <v>Barcelona201402</v>
          </cell>
          <cell r="B159" t="str">
            <v>Barcelona</v>
          </cell>
          <cell r="C159" t="str">
            <v>201402</v>
          </cell>
          <cell r="D159">
            <v>87248</v>
          </cell>
          <cell r="E159">
            <v>55494</v>
          </cell>
          <cell r="F159">
            <v>11720794.17</v>
          </cell>
          <cell r="G159">
            <v>17801236.949999999</v>
          </cell>
          <cell r="H159">
            <v>10516525</v>
          </cell>
          <cell r="I159">
            <v>7383354.6299999999</v>
          </cell>
          <cell r="J159">
            <v>4628120</v>
          </cell>
          <cell r="K159">
            <v>2187</v>
          </cell>
          <cell r="L159">
            <v>47775</v>
          </cell>
          <cell r="M159">
            <v>5532</v>
          </cell>
          <cell r="N159">
            <v>757837</v>
          </cell>
          <cell r="O159">
            <v>9917128</v>
          </cell>
          <cell r="P159">
            <v>1045832</v>
          </cell>
          <cell r="Q159">
            <v>3054555</v>
          </cell>
          <cell r="R159">
            <v>1319670</v>
          </cell>
          <cell r="S159">
            <v>2970664</v>
          </cell>
          <cell r="T159">
            <v>13006</v>
          </cell>
          <cell r="U159">
            <v>51764</v>
          </cell>
          <cell r="V159">
            <v>3133171</v>
          </cell>
          <cell r="W159">
            <v>10364</v>
          </cell>
          <cell r="X159">
            <v>1081800</v>
          </cell>
          <cell r="Y159">
            <v>13620</v>
          </cell>
          <cell r="Z159">
            <v>4599</v>
          </cell>
        </row>
        <row r="160">
          <cell r="A160" t="str">
            <v>Barcelona201403</v>
          </cell>
          <cell r="B160" t="str">
            <v>Barcelona</v>
          </cell>
          <cell r="C160" t="str">
            <v>201403</v>
          </cell>
          <cell r="D160">
            <v>96596</v>
          </cell>
          <cell r="E160">
            <v>69389</v>
          </cell>
          <cell r="F160">
            <v>11048765.41</v>
          </cell>
          <cell r="G160">
            <v>18021974.260000002</v>
          </cell>
          <cell r="H160">
            <v>10857321</v>
          </cell>
          <cell r="I160">
            <v>7654107.6499999994</v>
          </cell>
          <cell r="J160">
            <v>4946739</v>
          </cell>
          <cell r="K160">
            <v>3489</v>
          </cell>
          <cell r="L160">
            <v>55409</v>
          </cell>
          <cell r="M160">
            <v>10491</v>
          </cell>
          <cell r="N160">
            <v>1118184</v>
          </cell>
          <cell r="O160">
            <v>8025551</v>
          </cell>
          <cell r="P160">
            <v>1905030</v>
          </cell>
          <cell r="Q160">
            <v>3582684</v>
          </cell>
          <cell r="R160">
            <v>1290488</v>
          </cell>
          <cell r="S160">
            <v>3377467</v>
          </cell>
          <cell r="T160">
            <v>13006</v>
          </cell>
          <cell r="U160">
            <v>91700</v>
          </cell>
          <cell r="V160">
            <v>3203213</v>
          </cell>
          <cell r="W160">
            <v>10671</v>
          </cell>
          <cell r="X160">
            <v>1216161</v>
          </cell>
          <cell r="Y160">
            <v>16591</v>
          </cell>
          <cell r="Z160">
            <v>8685</v>
          </cell>
        </row>
        <row r="161">
          <cell r="A161" t="str">
            <v>Barcelona201404</v>
          </cell>
          <cell r="B161" t="str">
            <v>Barcelona</v>
          </cell>
          <cell r="C161" t="str">
            <v>201404</v>
          </cell>
          <cell r="D161">
            <v>93480</v>
          </cell>
          <cell r="E161">
            <v>69477</v>
          </cell>
          <cell r="F161">
            <v>11809007.869999999</v>
          </cell>
          <cell r="G161">
            <v>18030288.399999999</v>
          </cell>
          <cell r="H161">
            <v>10702276</v>
          </cell>
          <cell r="I161">
            <v>7440281.2800000003</v>
          </cell>
          <cell r="J161">
            <v>4782908</v>
          </cell>
          <cell r="K161">
            <v>4544</v>
          </cell>
          <cell r="L161">
            <v>51420</v>
          </cell>
          <cell r="M161">
            <v>13513</v>
          </cell>
          <cell r="N161">
            <v>1531638</v>
          </cell>
          <cell r="O161">
            <v>7681675</v>
          </cell>
          <cell r="P161">
            <v>2595695</v>
          </cell>
          <cell r="Q161">
            <v>2997948</v>
          </cell>
          <cell r="R161">
            <v>1381251</v>
          </cell>
          <cell r="S161">
            <v>2236446</v>
          </cell>
          <cell r="T161">
            <v>13006</v>
          </cell>
          <cell r="U161">
            <v>86676</v>
          </cell>
          <cell r="V161">
            <v>3261995</v>
          </cell>
          <cell r="W161">
            <v>6729</v>
          </cell>
          <cell r="X161">
            <v>983126</v>
          </cell>
          <cell r="Y161">
            <v>14488</v>
          </cell>
          <cell r="Z161">
            <v>10801</v>
          </cell>
        </row>
        <row r="162">
          <cell r="A162" t="str">
            <v>Barcelona201405</v>
          </cell>
          <cell r="B162" t="str">
            <v>Barcelona</v>
          </cell>
          <cell r="C162" t="str">
            <v>201405</v>
          </cell>
          <cell r="D162">
            <v>96596</v>
          </cell>
          <cell r="E162">
            <v>83962</v>
          </cell>
          <cell r="F162">
            <v>17275874.27</v>
          </cell>
          <cell r="G162">
            <v>25327239.34</v>
          </cell>
          <cell r="H162">
            <v>16762504</v>
          </cell>
          <cell r="I162">
            <v>13122088.85</v>
          </cell>
          <cell r="J162">
            <v>5423538</v>
          </cell>
          <cell r="K162">
            <v>4906</v>
          </cell>
          <cell r="L162">
            <v>66406</v>
          </cell>
          <cell r="M162">
            <v>12650</v>
          </cell>
          <cell r="N162">
            <v>2049636</v>
          </cell>
          <cell r="O162">
            <v>11974324</v>
          </cell>
          <cell r="P162">
            <v>3251912</v>
          </cell>
          <cell r="Q162">
            <v>3797772</v>
          </cell>
          <cell r="R162">
            <v>2070385</v>
          </cell>
          <cell r="S162">
            <v>2986783</v>
          </cell>
          <cell r="T162">
            <v>13006</v>
          </cell>
          <cell r="U162">
            <v>132028</v>
          </cell>
          <cell r="V162">
            <v>3640415</v>
          </cell>
          <cell r="W162">
            <v>11312</v>
          </cell>
          <cell r="X162">
            <v>1285566</v>
          </cell>
          <cell r="Y162">
            <v>16819</v>
          </cell>
          <cell r="Z162">
            <v>9683</v>
          </cell>
        </row>
        <row r="163">
          <cell r="A163" t="str">
            <v>Barcelona201406</v>
          </cell>
          <cell r="B163" t="str">
            <v>Barcelona</v>
          </cell>
          <cell r="C163" t="str">
            <v>201406</v>
          </cell>
          <cell r="D163">
            <v>93480</v>
          </cell>
          <cell r="E163">
            <v>79869</v>
          </cell>
          <cell r="F163">
            <v>18145082.870000001</v>
          </cell>
          <cell r="G163">
            <v>28707949.220000003</v>
          </cell>
          <cell r="H163">
            <v>19219055</v>
          </cell>
          <cell r="I163">
            <v>15441069.390000001</v>
          </cell>
          <cell r="J163">
            <v>5521597</v>
          </cell>
          <cell r="K163">
            <v>5000</v>
          </cell>
          <cell r="L163">
            <v>63742</v>
          </cell>
          <cell r="M163">
            <v>11127</v>
          </cell>
          <cell r="N163">
            <v>2242655</v>
          </cell>
          <cell r="O163">
            <v>12928695</v>
          </cell>
          <cell r="P163">
            <v>2973732</v>
          </cell>
          <cell r="Q163">
            <v>4618786</v>
          </cell>
          <cell r="R163">
            <v>2633473</v>
          </cell>
          <cell r="S163">
            <v>4945108</v>
          </cell>
          <cell r="T163">
            <v>13006</v>
          </cell>
          <cell r="U163">
            <v>163942</v>
          </cell>
          <cell r="V163">
            <v>3777984</v>
          </cell>
          <cell r="W163">
            <v>12089</v>
          </cell>
          <cell r="X163">
            <v>1946092</v>
          </cell>
          <cell r="Y163">
            <v>16606</v>
          </cell>
          <cell r="Z163">
            <v>8467</v>
          </cell>
        </row>
        <row r="164">
          <cell r="A164" t="str">
            <v>Barcelona201407</v>
          </cell>
          <cell r="B164" t="str">
            <v>Barcelona</v>
          </cell>
          <cell r="C164" t="str">
            <v>201407</v>
          </cell>
          <cell r="D164">
            <v>96596</v>
          </cell>
          <cell r="E164">
            <v>85610</v>
          </cell>
          <cell r="F164">
            <v>16886271.050000001</v>
          </cell>
          <cell r="G164">
            <v>23689396.16</v>
          </cell>
          <cell r="H164">
            <v>15441660</v>
          </cell>
          <cell r="I164">
            <v>11637858.35</v>
          </cell>
          <cell r="J164">
            <v>5294268</v>
          </cell>
          <cell r="K164">
            <v>7190</v>
          </cell>
          <cell r="L164">
            <v>59422</v>
          </cell>
          <cell r="M164">
            <v>18998</v>
          </cell>
          <cell r="N164">
            <v>2583606</v>
          </cell>
          <cell r="O164">
            <v>9534807</v>
          </cell>
          <cell r="P164">
            <v>4767857</v>
          </cell>
          <cell r="Q164">
            <v>3078621</v>
          </cell>
          <cell r="R164">
            <v>2182409</v>
          </cell>
          <cell r="S164">
            <v>1253441</v>
          </cell>
          <cell r="T164">
            <v>13006</v>
          </cell>
          <cell r="U164">
            <v>216807</v>
          </cell>
          <cell r="V164">
            <v>3803799</v>
          </cell>
          <cell r="W164">
            <v>7148</v>
          </cell>
          <cell r="X164">
            <v>479503</v>
          </cell>
          <cell r="Y164">
            <v>13173</v>
          </cell>
          <cell r="Z164">
            <v>15335</v>
          </cell>
        </row>
        <row r="165">
          <cell r="A165" t="str">
            <v>Barcelona201408</v>
          </cell>
          <cell r="B165" t="str">
            <v>Barcelona</v>
          </cell>
          <cell r="C165" t="str">
            <v>201408</v>
          </cell>
          <cell r="D165">
            <v>96596</v>
          </cell>
          <cell r="E165">
            <v>90016</v>
          </cell>
          <cell r="F165">
            <v>20509681.369999997</v>
          </cell>
          <cell r="G165">
            <v>30287262.829999998</v>
          </cell>
          <cell r="H165">
            <v>20432436</v>
          </cell>
          <cell r="I165">
            <v>16781959.030000001</v>
          </cell>
          <cell r="J165">
            <v>5499994</v>
          </cell>
          <cell r="K165">
            <v>4589</v>
          </cell>
          <cell r="L165">
            <v>65838</v>
          </cell>
          <cell r="M165">
            <v>19589</v>
          </cell>
          <cell r="N165">
            <v>2339466</v>
          </cell>
          <cell r="O165">
            <v>13097842</v>
          </cell>
          <cell r="P165">
            <v>5072372</v>
          </cell>
          <cell r="Q165">
            <v>4419607</v>
          </cell>
          <cell r="R165">
            <v>2824010</v>
          </cell>
          <cell r="S165">
            <v>4018962</v>
          </cell>
          <cell r="T165">
            <v>13006</v>
          </cell>
          <cell r="U165">
            <v>238610</v>
          </cell>
          <cell r="V165">
            <v>3650479</v>
          </cell>
          <cell r="W165">
            <v>7232</v>
          </cell>
          <cell r="X165">
            <v>1347397</v>
          </cell>
          <cell r="Y165">
            <v>18323</v>
          </cell>
          <cell r="Z165">
            <v>15820</v>
          </cell>
        </row>
        <row r="166">
          <cell r="A166" t="str">
            <v>Barcelona201409</v>
          </cell>
          <cell r="B166" t="str">
            <v>Barcelona</v>
          </cell>
          <cell r="C166" t="str">
            <v>201409</v>
          </cell>
          <cell r="D166">
            <v>93480</v>
          </cell>
          <cell r="E166">
            <v>83466</v>
          </cell>
          <cell r="F166">
            <v>17974473.829999998</v>
          </cell>
          <cell r="G166">
            <v>27145454.039999999</v>
          </cell>
          <cell r="H166">
            <v>18054901</v>
          </cell>
          <cell r="I166">
            <v>14351762.92</v>
          </cell>
          <cell r="J166">
            <v>5536385</v>
          </cell>
          <cell r="K166">
            <v>4230</v>
          </cell>
          <cell r="L166">
            <v>65975</v>
          </cell>
          <cell r="M166">
            <v>13261</v>
          </cell>
          <cell r="N166">
            <v>1735505</v>
          </cell>
          <cell r="O166">
            <v>12601628</v>
          </cell>
          <cell r="P166">
            <v>3637342</v>
          </cell>
          <cell r="Q166">
            <v>4371677</v>
          </cell>
          <cell r="R166">
            <v>2123731</v>
          </cell>
          <cell r="S166">
            <v>3982184</v>
          </cell>
          <cell r="T166">
            <v>13006</v>
          </cell>
          <cell r="U166">
            <v>167065</v>
          </cell>
          <cell r="V166">
            <v>3703137</v>
          </cell>
          <cell r="W166">
            <v>11306</v>
          </cell>
          <cell r="X166">
            <v>1492402</v>
          </cell>
          <cell r="Y166">
            <v>17678</v>
          </cell>
          <cell r="Z166">
            <v>9774</v>
          </cell>
        </row>
        <row r="167">
          <cell r="A167" t="str">
            <v>Barcelona201410</v>
          </cell>
          <cell r="B167" t="str">
            <v>Barcelona</v>
          </cell>
          <cell r="C167" t="str">
            <v>201410</v>
          </cell>
          <cell r="D167">
            <v>96596</v>
          </cell>
          <cell r="E167">
            <v>84090</v>
          </cell>
          <cell r="F167">
            <v>15898960.75</v>
          </cell>
          <cell r="G167">
            <v>25157233.129999999</v>
          </cell>
          <cell r="H167">
            <v>16463536</v>
          </cell>
          <cell r="I167">
            <v>12640184.26</v>
          </cell>
          <cell r="J167">
            <v>5412227</v>
          </cell>
          <cell r="K167">
            <v>4197</v>
          </cell>
          <cell r="L167">
            <v>68635</v>
          </cell>
          <cell r="M167">
            <v>11258</v>
          </cell>
          <cell r="N167">
            <v>1523046</v>
          </cell>
          <cell r="O167">
            <v>11530544</v>
          </cell>
          <cell r="P167">
            <v>2845372</v>
          </cell>
          <cell r="Q167">
            <v>4548672</v>
          </cell>
          <cell r="R167">
            <v>1958951</v>
          </cell>
          <cell r="S167">
            <v>4598215</v>
          </cell>
          <cell r="T167">
            <v>13006</v>
          </cell>
          <cell r="U167">
            <v>147938</v>
          </cell>
          <cell r="V167">
            <v>3823351</v>
          </cell>
          <cell r="W167">
            <v>13200</v>
          </cell>
          <cell r="X167">
            <v>1645489</v>
          </cell>
          <cell r="Y167">
            <v>18451</v>
          </cell>
          <cell r="Z167">
            <v>8260</v>
          </cell>
        </row>
        <row r="168">
          <cell r="A168" t="str">
            <v>Barcelona201411</v>
          </cell>
          <cell r="B168" t="str">
            <v>Barcelona</v>
          </cell>
          <cell r="C168" t="str">
            <v>201411</v>
          </cell>
          <cell r="D168">
            <v>93480</v>
          </cell>
          <cell r="E168">
            <v>64185</v>
          </cell>
          <cell r="F168">
            <v>10592308.049999999</v>
          </cell>
          <cell r="G168">
            <v>18948061.220000003</v>
          </cell>
          <cell r="H168">
            <v>11330325</v>
          </cell>
          <cell r="I168">
            <v>7820650.54</v>
          </cell>
          <cell r="J168">
            <v>4960413</v>
          </cell>
          <cell r="K168">
            <v>3241</v>
          </cell>
          <cell r="L168">
            <v>51401</v>
          </cell>
          <cell r="M168">
            <v>9543</v>
          </cell>
          <cell r="N168">
            <v>951673</v>
          </cell>
          <cell r="O168">
            <v>7841159</v>
          </cell>
          <cell r="P168">
            <v>1799477</v>
          </cell>
          <cell r="Q168">
            <v>3926084</v>
          </cell>
          <cell r="R168">
            <v>1395419</v>
          </cell>
          <cell r="S168">
            <v>4516353</v>
          </cell>
          <cell r="T168">
            <v>13006</v>
          </cell>
          <cell r="U168">
            <v>139536</v>
          </cell>
          <cell r="V168">
            <v>3509672</v>
          </cell>
          <cell r="W168">
            <v>11309</v>
          </cell>
          <cell r="X168">
            <v>2108919</v>
          </cell>
          <cell r="Y168">
            <v>14618</v>
          </cell>
          <cell r="Z168">
            <v>7777</v>
          </cell>
        </row>
        <row r="169">
          <cell r="A169" t="str">
            <v>Barcelona201412</v>
          </cell>
          <cell r="B169" t="str">
            <v>Barcelona</v>
          </cell>
          <cell r="C169" t="str">
            <v>201412</v>
          </cell>
          <cell r="D169">
            <v>96596</v>
          </cell>
          <cell r="E169">
            <v>47555</v>
          </cell>
          <cell r="F169">
            <v>6833124.9700000007</v>
          </cell>
          <cell r="G169">
            <v>11674050.189999999</v>
          </cell>
          <cell r="H169">
            <v>5788935</v>
          </cell>
          <cell r="I169">
            <v>2846263.3200000003</v>
          </cell>
          <cell r="J169">
            <v>4513644</v>
          </cell>
          <cell r="K169">
            <v>2824</v>
          </cell>
          <cell r="L169">
            <v>36002</v>
          </cell>
          <cell r="M169">
            <v>8729</v>
          </cell>
          <cell r="N169">
            <v>786293</v>
          </cell>
          <cell r="O169">
            <v>4463848</v>
          </cell>
          <cell r="P169">
            <v>1582984</v>
          </cell>
          <cell r="Q169">
            <v>2339009</v>
          </cell>
          <cell r="R169">
            <v>1164372</v>
          </cell>
          <cell r="S169">
            <v>2068576</v>
          </cell>
          <cell r="T169">
            <v>13006</v>
          </cell>
          <cell r="U169">
            <v>102352</v>
          </cell>
          <cell r="V169">
            <v>2942669</v>
          </cell>
          <cell r="W169">
            <v>6448</v>
          </cell>
          <cell r="X169">
            <v>641832</v>
          </cell>
          <cell r="Y169">
            <v>8193</v>
          </cell>
          <cell r="Z169">
            <v>7439</v>
          </cell>
        </row>
        <row r="170">
          <cell r="A170" t="str">
            <v>Barcelona201501</v>
          </cell>
          <cell r="B170" t="str">
            <v>Barcelona</v>
          </cell>
          <cell r="C170" t="str">
            <v>201501</v>
          </cell>
          <cell r="D170">
            <v>96596</v>
          </cell>
          <cell r="E170">
            <v>52175</v>
          </cell>
          <cell r="F170">
            <v>7240276.6899999995</v>
          </cell>
          <cell r="G170">
            <v>12521275.560000001</v>
          </cell>
          <cell r="H170">
            <v>6245075</v>
          </cell>
          <cell r="I170">
            <v>3141431.4</v>
          </cell>
          <cell r="J170">
            <v>4648777</v>
          </cell>
          <cell r="K170">
            <v>2266</v>
          </cell>
          <cell r="L170">
            <v>45375</v>
          </cell>
          <cell r="M170">
            <v>4534</v>
          </cell>
          <cell r="N170">
            <v>555262</v>
          </cell>
          <cell r="O170">
            <v>5845457</v>
          </cell>
          <cell r="P170">
            <v>839556</v>
          </cell>
          <cell r="Q170">
            <v>2446369</v>
          </cell>
          <cell r="R170">
            <v>1031565</v>
          </cell>
          <cell r="S170">
            <v>2521755</v>
          </cell>
          <cell r="T170">
            <v>13006</v>
          </cell>
          <cell r="U170">
            <v>98035</v>
          </cell>
          <cell r="V170">
            <v>3193353</v>
          </cell>
          <cell r="W170">
            <v>11795</v>
          </cell>
          <cell r="X170">
            <v>949414</v>
          </cell>
          <cell r="Y170">
            <v>12250</v>
          </cell>
          <cell r="Z170">
            <v>4067</v>
          </cell>
        </row>
        <row r="171">
          <cell r="A171" t="str">
            <v>Barcelona201502</v>
          </cell>
          <cell r="B171" t="str">
            <v>Barcelona</v>
          </cell>
          <cell r="C171" t="str">
            <v>201502</v>
          </cell>
          <cell r="D171">
            <v>87248</v>
          </cell>
          <cell r="E171">
            <v>53239</v>
          </cell>
          <cell r="F171">
            <v>8083872.5700000003</v>
          </cell>
          <cell r="G171">
            <v>13882253.850000001</v>
          </cell>
          <cell r="H171">
            <v>7834454</v>
          </cell>
          <cell r="I171">
            <v>4491001.9700000007</v>
          </cell>
          <cell r="J171">
            <v>4655280</v>
          </cell>
          <cell r="K171">
            <v>2638</v>
          </cell>
          <cell r="L171">
            <v>44739</v>
          </cell>
          <cell r="M171">
            <v>5862</v>
          </cell>
          <cell r="N171">
            <v>694850</v>
          </cell>
          <cell r="O171">
            <v>6361991</v>
          </cell>
          <cell r="P171">
            <v>1027033</v>
          </cell>
          <cell r="Q171">
            <v>2664866</v>
          </cell>
          <cell r="R171">
            <v>1132319</v>
          </cell>
          <cell r="S171">
            <v>2872605</v>
          </cell>
          <cell r="T171">
            <v>13006</v>
          </cell>
          <cell r="U171">
            <v>117688</v>
          </cell>
          <cell r="V171">
            <v>3343455</v>
          </cell>
          <cell r="W171">
            <v>11158</v>
          </cell>
          <cell r="X171">
            <v>1139574</v>
          </cell>
          <cell r="Y171">
            <v>12889</v>
          </cell>
          <cell r="Z171">
            <v>4881</v>
          </cell>
        </row>
        <row r="172">
          <cell r="A172" t="str">
            <v>Barcelona201503</v>
          </cell>
          <cell r="B172" t="str">
            <v>Barcelona</v>
          </cell>
          <cell r="C172" t="str">
            <v>201503</v>
          </cell>
          <cell r="D172">
            <v>96596</v>
          </cell>
          <cell r="E172">
            <v>70567</v>
          </cell>
          <cell r="F172">
            <v>15883360.149999999</v>
          </cell>
          <cell r="G172">
            <v>24671606.139999997</v>
          </cell>
          <cell r="H172">
            <v>15789418</v>
          </cell>
          <cell r="I172">
            <v>12118106.139999999</v>
          </cell>
          <cell r="J172">
            <v>5050401</v>
          </cell>
          <cell r="K172">
            <v>3544</v>
          </cell>
          <cell r="L172">
            <v>58100</v>
          </cell>
          <cell r="M172">
            <v>8923</v>
          </cell>
          <cell r="N172">
            <v>1626104</v>
          </cell>
          <cell r="O172">
            <v>12326281</v>
          </cell>
          <cell r="P172">
            <v>1930977</v>
          </cell>
          <cell r="Q172">
            <v>3795989</v>
          </cell>
          <cell r="R172">
            <v>1865928</v>
          </cell>
          <cell r="S172">
            <v>4041310</v>
          </cell>
          <cell r="T172">
            <v>13006</v>
          </cell>
          <cell r="U172">
            <v>157907</v>
          </cell>
          <cell r="V172">
            <v>3671309</v>
          </cell>
          <cell r="W172">
            <v>9611</v>
          </cell>
          <cell r="X172">
            <v>1634745</v>
          </cell>
          <cell r="Y172">
            <v>20797</v>
          </cell>
          <cell r="Z172">
            <v>6940</v>
          </cell>
        </row>
        <row r="173">
          <cell r="A173" t="str">
            <v>Barcelona201504</v>
          </cell>
          <cell r="B173" t="str">
            <v>Barcelona</v>
          </cell>
          <cell r="C173" t="str">
            <v>201504</v>
          </cell>
          <cell r="D173">
            <v>93480</v>
          </cell>
          <cell r="E173">
            <v>74385</v>
          </cell>
          <cell r="F173">
            <v>14180249.549999999</v>
          </cell>
          <cell r="G173">
            <v>21570364.740000002</v>
          </cell>
          <cell r="H173">
            <v>13736040</v>
          </cell>
          <cell r="I173">
            <v>10115608.909999998</v>
          </cell>
          <cell r="J173">
            <v>5257334</v>
          </cell>
          <cell r="K173">
            <v>4314</v>
          </cell>
          <cell r="L173">
            <v>60835</v>
          </cell>
          <cell r="M173">
            <v>9236</v>
          </cell>
          <cell r="N173">
            <v>1510093</v>
          </cell>
          <cell r="O173">
            <v>10301695</v>
          </cell>
          <cell r="P173">
            <v>2368461</v>
          </cell>
          <cell r="Q173">
            <v>3575311</v>
          </cell>
          <cell r="R173">
            <v>1725809</v>
          </cell>
          <cell r="S173">
            <v>3123177</v>
          </cell>
          <cell r="T173">
            <v>13006</v>
          </cell>
          <cell r="U173">
            <v>162192</v>
          </cell>
          <cell r="V173">
            <v>3620432</v>
          </cell>
          <cell r="W173">
            <v>11646</v>
          </cell>
          <cell r="X173">
            <v>1176305</v>
          </cell>
          <cell r="Y173">
            <v>17539</v>
          </cell>
          <cell r="Z173">
            <v>6740</v>
          </cell>
        </row>
        <row r="174">
          <cell r="A174" t="str">
            <v>Barcelona201505</v>
          </cell>
          <cell r="B174" t="str">
            <v>Barcelona</v>
          </cell>
          <cell r="C174" t="str">
            <v>201505</v>
          </cell>
          <cell r="D174">
            <v>96596</v>
          </cell>
          <cell r="E174">
            <v>84678</v>
          </cell>
          <cell r="F174">
            <v>18806814.690000001</v>
          </cell>
          <cell r="G174">
            <v>27725111.84</v>
          </cell>
          <cell r="H174">
            <v>18976866</v>
          </cell>
          <cell r="I174">
            <v>15066940.210000001</v>
          </cell>
          <cell r="J174">
            <v>5552408</v>
          </cell>
          <cell r="K174">
            <v>5367</v>
          </cell>
          <cell r="L174">
            <v>67771</v>
          </cell>
          <cell r="M174">
            <v>11540</v>
          </cell>
          <cell r="N174">
            <v>2604198</v>
          </cell>
          <cell r="O174">
            <v>12929755</v>
          </cell>
          <cell r="P174">
            <v>3272863</v>
          </cell>
          <cell r="Q174">
            <v>3885160</v>
          </cell>
          <cell r="R174">
            <v>2394171</v>
          </cell>
          <cell r="S174">
            <v>3291863</v>
          </cell>
          <cell r="T174">
            <v>13006</v>
          </cell>
          <cell r="U174">
            <v>191561</v>
          </cell>
          <cell r="V174">
            <v>3909929</v>
          </cell>
          <cell r="W174">
            <v>11924</v>
          </cell>
          <cell r="X174">
            <v>1320703</v>
          </cell>
          <cell r="Y174">
            <v>18398</v>
          </cell>
          <cell r="Z174">
            <v>8333</v>
          </cell>
        </row>
        <row r="175">
          <cell r="A175" t="str">
            <v>Barcelona201506</v>
          </cell>
          <cell r="B175" t="str">
            <v>Barcelona</v>
          </cell>
          <cell r="C175" t="str">
            <v>201506</v>
          </cell>
          <cell r="D175">
            <v>93480</v>
          </cell>
          <cell r="E175">
            <v>82669</v>
          </cell>
          <cell r="F175">
            <v>19093449.120000001</v>
          </cell>
          <cell r="G175">
            <v>29808787.370000005</v>
          </cell>
          <cell r="H175">
            <v>20138628</v>
          </cell>
          <cell r="I175">
            <v>16028800.07</v>
          </cell>
          <cell r="J175">
            <v>5855361</v>
          </cell>
          <cell r="K175">
            <v>4810</v>
          </cell>
          <cell r="L175">
            <v>66789</v>
          </cell>
          <cell r="M175">
            <v>11070</v>
          </cell>
          <cell r="N175">
            <v>2108712</v>
          </cell>
          <cell r="O175">
            <v>13463635</v>
          </cell>
          <cell r="P175">
            <v>3521105</v>
          </cell>
          <cell r="Q175">
            <v>4611127</v>
          </cell>
          <cell r="R175">
            <v>2901732</v>
          </cell>
          <cell r="S175">
            <v>4910931</v>
          </cell>
          <cell r="T175">
            <v>13006</v>
          </cell>
          <cell r="U175">
            <v>181804</v>
          </cell>
          <cell r="V175">
            <v>4109833</v>
          </cell>
          <cell r="W175">
            <v>12521</v>
          </cell>
          <cell r="X175">
            <v>2082987</v>
          </cell>
          <cell r="Y175">
            <v>18479</v>
          </cell>
          <cell r="Z175">
            <v>7690</v>
          </cell>
        </row>
        <row r="176">
          <cell r="A176" t="str">
            <v>Barcelona201507</v>
          </cell>
          <cell r="B176" t="str">
            <v>Barcelona</v>
          </cell>
          <cell r="C176" t="str">
            <v>201507</v>
          </cell>
          <cell r="D176">
            <v>96596</v>
          </cell>
          <cell r="E176">
            <v>87077</v>
          </cell>
          <cell r="F176">
            <v>20018844.540000003</v>
          </cell>
          <cell r="G176">
            <v>27739527.09</v>
          </cell>
          <cell r="H176">
            <v>18813118</v>
          </cell>
          <cell r="I176">
            <v>14531674.720000001</v>
          </cell>
          <cell r="J176">
            <v>5733277</v>
          </cell>
          <cell r="K176">
            <v>6838</v>
          </cell>
          <cell r="L176">
            <v>64198</v>
          </cell>
          <cell r="M176">
            <v>16041</v>
          </cell>
          <cell r="N176">
            <v>3090447</v>
          </cell>
          <cell r="O176">
            <v>12029792</v>
          </cell>
          <cell r="P176">
            <v>4898608</v>
          </cell>
          <cell r="Q176">
            <v>3518421</v>
          </cell>
          <cell r="R176">
            <v>2520541</v>
          </cell>
          <cell r="S176">
            <v>1515908</v>
          </cell>
          <cell r="T176">
            <v>13006</v>
          </cell>
          <cell r="U176">
            <v>222185</v>
          </cell>
          <cell r="V176">
            <v>4281442</v>
          </cell>
          <cell r="W176">
            <v>7420</v>
          </cell>
          <cell r="X176">
            <v>540534</v>
          </cell>
          <cell r="Y176">
            <v>18470</v>
          </cell>
          <cell r="Z176">
            <v>12624</v>
          </cell>
        </row>
        <row r="177">
          <cell r="A177" t="str">
            <v>Barcelona201508</v>
          </cell>
          <cell r="B177" t="str">
            <v>Barcelona</v>
          </cell>
          <cell r="C177" t="str">
            <v>201508</v>
          </cell>
          <cell r="D177">
            <v>96596</v>
          </cell>
          <cell r="E177">
            <v>86830</v>
          </cell>
          <cell r="F177">
            <v>19594061.82</v>
          </cell>
          <cell r="G177">
            <v>26799483.760000002</v>
          </cell>
          <cell r="H177">
            <v>17716326</v>
          </cell>
          <cell r="I177">
            <v>13876610.389999999</v>
          </cell>
          <cell r="J177">
            <v>5439141</v>
          </cell>
          <cell r="K177">
            <v>6726</v>
          </cell>
          <cell r="L177">
            <v>60829</v>
          </cell>
          <cell r="M177">
            <v>19275</v>
          </cell>
          <cell r="N177">
            <v>3052830</v>
          </cell>
          <cell r="O177">
            <v>11312155</v>
          </cell>
          <cell r="P177">
            <v>5229077</v>
          </cell>
          <cell r="Q177">
            <v>3222734</v>
          </cell>
          <cell r="R177">
            <v>2361486</v>
          </cell>
          <cell r="S177">
            <v>1393019</v>
          </cell>
          <cell r="T177">
            <v>13006</v>
          </cell>
          <cell r="U177">
            <v>232900</v>
          </cell>
          <cell r="V177">
            <v>3839711</v>
          </cell>
          <cell r="W177">
            <v>4427</v>
          </cell>
          <cell r="X177">
            <v>661100</v>
          </cell>
          <cell r="Y177">
            <v>18880</v>
          </cell>
          <cell r="Z177">
            <v>15213</v>
          </cell>
        </row>
        <row r="178">
          <cell r="A178" t="str">
            <v>Barcelona201509</v>
          </cell>
          <cell r="B178" t="str">
            <v>Barcelona</v>
          </cell>
          <cell r="C178" t="str">
            <v>201509</v>
          </cell>
          <cell r="D178">
            <v>93480</v>
          </cell>
          <cell r="E178">
            <v>83843</v>
          </cell>
          <cell r="F178">
            <v>18302736.349999998</v>
          </cell>
          <cell r="G178">
            <v>28826126.879999999</v>
          </cell>
          <cell r="H178">
            <v>19008046</v>
          </cell>
          <cell r="I178">
            <v>15115859.719999999</v>
          </cell>
          <cell r="J178">
            <v>5829226</v>
          </cell>
          <cell r="K178">
            <v>4193</v>
          </cell>
          <cell r="L178">
            <v>68470</v>
          </cell>
          <cell r="M178">
            <v>11180</v>
          </cell>
          <cell r="N178">
            <v>1841795</v>
          </cell>
          <cell r="O178">
            <v>13291220</v>
          </cell>
          <cell r="P178">
            <v>3169721</v>
          </cell>
          <cell r="Q178">
            <v>4823729</v>
          </cell>
          <cell r="R178">
            <v>2640967</v>
          </cell>
          <cell r="S178">
            <v>5729730</v>
          </cell>
          <cell r="T178">
            <v>13006</v>
          </cell>
          <cell r="U178">
            <v>164365</v>
          </cell>
          <cell r="V178">
            <v>3892183</v>
          </cell>
          <cell r="W178">
            <v>13161</v>
          </cell>
          <cell r="X178">
            <v>2220323</v>
          </cell>
          <cell r="Y178">
            <v>19503</v>
          </cell>
          <cell r="Z178">
            <v>7103</v>
          </cell>
        </row>
        <row r="179">
          <cell r="A179" t="str">
            <v>Barcelona201510</v>
          </cell>
          <cell r="B179" t="str">
            <v>Barcelona</v>
          </cell>
          <cell r="C179" t="str">
            <v>201510</v>
          </cell>
          <cell r="D179">
            <v>96596</v>
          </cell>
          <cell r="E179">
            <v>85360</v>
          </cell>
          <cell r="F179">
            <v>18444197.349999998</v>
          </cell>
          <cell r="G179">
            <v>28670842.039999999</v>
          </cell>
          <cell r="H179">
            <v>19460562</v>
          </cell>
          <cell r="I179">
            <v>15471787.300000003</v>
          </cell>
          <cell r="J179">
            <v>5723487</v>
          </cell>
          <cell r="K179">
            <v>3959</v>
          </cell>
          <cell r="L179">
            <v>71911</v>
          </cell>
          <cell r="M179">
            <v>9490</v>
          </cell>
          <cell r="N179">
            <v>1724389</v>
          </cell>
          <cell r="O179">
            <v>13940616</v>
          </cell>
          <cell r="P179">
            <v>2779192</v>
          </cell>
          <cell r="Q179">
            <v>4569454</v>
          </cell>
          <cell r="R179">
            <v>2201458</v>
          </cell>
          <cell r="S179">
            <v>5331773</v>
          </cell>
          <cell r="T179">
            <v>13006</v>
          </cell>
          <cell r="U179">
            <v>161136</v>
          </cell>
          <cell r="V179">
            <v>3988777</v>
          </cell>
          <cell r="W179">
            <v>16443</v>
          </cell>
          <cell r="X179">
            <v>2337158</v>
          </cell>
          <cell r="Y179">
            <v>19149</v>
          </cell>
          <cell r="Z179">
            <v>5274</v>
          </cell>
        </row>
        <row r="180">
          <cell r="A180" t="str">
            <v>Barcelona201511</v>
          </cell>
          <cell r="B180" t="str">
            <v>Barcelona</v>
          </cell>
          <cell r="C180" t="str">
            <v>201511</v>
          </cell>
          <cell r="D180">
            <v>93480</v>
          </cell>
          <cell r="E180">
            <v>67405</v>
          </cell>
          <cell r="F180">
            <v>11926182.119999999</v>
          </cell>
          <cell r="G180">
            <v>20566918.25</v>
          </cell>
          <cell r="H180">
            <v>12847198</v>
          </cell>
          <cell r="I180">
            <v>9054273.5999999996</v>
          </cell>
          <cell r="J180">
            <v>5221487</v>
          </cell>
          <cell r="K180">
            <v>3501</v>
          </cell>
          <cell r="L180">
            <v>55574</v>
          </cell>
          <cell r="M180">
            <v>8330</v>
          </cell>
          <cell r="N180">
            <v>1057551</v>
          </cell>
          <cell r="O180">
            <v>9204926</v>
          </cell>
          <cell r="P180">
            <v>1663704</v>
          </cell>
          <cell r="Q180">
            <v>3882165</v>
          </cell>
          <cell r="R180">
            <v>1667953</v>
          </cell>
          <cell r="S180">
            <v>5141858</v>
          </cell>
          <cell r="T180">
            <v>13006</v>
          </cell>
          <cell r="U180">
            <v>118394</v>
          </cell>
          <cell r="V180">
            <v>3792923</v>
          </cell>
          <cell r="W180">
            <v>12189</v>
          </cell>
          <cell r="X180">
            <v>2200502</v>
          </cell>
          <cell r="Y180">
            <v>16874</v>
          </cell>
          <cell r="Z180">
            <v>5152</v>
          </cell>
        </row>
        <row r="181">
          <cell r="A181" t="str">
            <v>Barcelona201512</v>
          </cell>
          <cell r="B181" t="str">
            <v>Barcelona</v>
          </cell>
          <cell r="C181" t="str">
            <v>201512</v>
          </cell>
          <cell r="D181">
            <v>96596</v>
          </cell>
          <cell r="E181">
            <v>47207</v>
          </cell>
          <cell r="F181">
            <v>7243387.0100000007</v>
          </cell>
          <cell r="G181">
            <v>12851475.250000002</v>
          </cell>
          <cell r="H181">
            <v>6580756</v>
          </cell>
          <cell r="I181">
            <v>3349657.87</v>
          </cell>
          <cell r="J181">
            <v>4746983</v>
          </cell>
          <cell r="K181">
            <v>3182</v>
          </cell>
          <cell r="L181">
            <v>35971</v>
          </cell>
          <cell r="M181">
            <v>8054</v>
          </cell>
          <cell r="N181">
            <v>896086</v>
          </cell>
          <cell r="O181">
            <v>4733215</v>
          </cell>
          <cell r="P181">
            <v>1614087</v>
          </cell>
          <cell r="Q181">
            <v>2571657</v>
          </cell>
          <cell r="R181">
            <v>1301933</v>
          </cell>
          <cell r="S181">
            <v>2622048</v>
          </cell>
          <cell r="T181">
            <v>13006</v>
          </cell>
          <cell r="U181">
            <v>125609</v>
          </cell>
          <cell r="V181">
            <v>3231097</v>
          </cell>
          <cell r="W181">
            <v>5102</v>
          </cell>
          <cell r="X181">
            <v>950654</v>
          </cell>
          <cell r="Y181">
            <v>11107</v>
          </cell>
          <cell r="Z181">
            <v>6227</v>
          </cell>
        </row>
        <row r="182">
          <cell r="A182" t="str">
            <v>Barcelona201601</v>
          </cell>
          <cell r="B182" t="str">
            <v>Barcelona</v>
          </cell>
          <cell r="C182" t="str">
            <v>201601</v>
          </cell>
          <cell r="D182">
            <v>96596</v>
          </cell>
          <cell r="E182">
            <v>54090</v>
          </cell>
          <cell r="F182">
            <v>8186908.4799999995</v>
          </cell>
          <cell r="G182">
            <v>13783062.17</v>
          </cell>
          <cell r="H182">
            <v>7329445</v>
          </cell>
          <cell r="I182">
            <v>3927358.5</v>
          </cell>
          <cell r="J182">
            <v>4840384</v>
          </cell>
          <cell r="K182">
            <v>2953</v>
          </cell>
          <cell r="L182">
            <v>43663</v>
          </cell>
          <cell r="M182">
            <v>7474</v>
          </cell>
          <cell r="N182">
            <v>794375</v>
          </cell>
          <cell r="O182">
            <v>5944664</v>
          </cell>
          <cell r="P182">
            <v>1447870</v>
          </cell>
          <cell r="Q182">
            <v>2559886</v>
          </cell>
          <cell r="R182">
            <v>1231048</v>
          </cell>
          <cell r="S182">
            <v>2725398</v>
          </cell>
          <cell r="T182">
            <v>13006</v>
          </cell>
          <cell r="U182">
            <v>118103</v>
          </cell>
          <cell r="V182">
            <v>3402088</v>
          </cell>
          <cell r="W182">
            <v>12273</v>
          </cell>
          <cell r="X182">
            <v>1151714</v>
          </cell>
          <cell r="Y182">
            <v>10044</v>
          </cell>
          <cell r="Z182">
            <v>5696</v>
          </cell>
        </row>
        <row r="183">
          <cell r="A183" t="str">
            <v>Barcelona201602</v>
          </cell>
          <cell r="B183" t="str">
            <v>Barcelona</v>
          </cell>
          <cell r="C183" t="str">
            <v>201602</v>
          </cell>
          <cell r="D183">
            <v>90364</v>
          </cell>
          <cell r="E183">
            <v>57792</v>
          </cell>
          <cell r="F183">
            <v>13564543.549999999</v>
          </cell>
          <cell r="G183">
            <v>20987668.419999994</v>
          </cell>
          <cell r="H183">
            <v>12906457</v>
          </cell>
          <cell r="I183">
            <v>9233746.4299999997</v>
          </cell>
          <cell r="J183">
            <v>5019037</v>
          </cell>
          <cell r="K183">
            <v>2844</v>
          </cell>
          <cell r="L183">
            <v>46816</v>
          </cell>
          <cell r="M183">
            <v>8133</v>
          </cell>
          <cell r="N183">
            <v>1001894</v>
          </cell>
          <cell r="O183">
            <v>10932252</v>
          </cell>
          <cell r="P183">
            <v>1630396</v>
          </cell>
          <cell r="Q183">
            <v>3667621</v>
          </cell>
          <cell r="R183">
            <v>1608172</v>
          </cell>
          <cell r="S183">
            <v>3904556</v>
          </cell>
          <cell r="T183">
            <v>13006</v>
          </cell>
          <cell r="U183">
            <v>130388</v>
          </cell>
          <cell r="V183">
            <v>3672711</v>
          </cell>
          <cell r="W183">
            <v>7931</v>
          </cell>
          <cell r="X183">
            <v>1353449</v>
          </cell>
          <cell r="Y183">
            <v>15342</v>
          </cell>
          <cell r="Z183">
            <v>6392</v>
          </cell>
        </row>
        <row r="184">
          <cell r="A184" t="str">
            <v>Barcelona201603</v>
          </cell>
          <cell r="B184" t="str">
            <v>Barcelona</v>
          </cell>
          <cell r="C184" t="str">
            <v>201603</v>
          </cell>
          <cell r="D184">
            <v>96596</v>
          </cell>
          <cell r="E184">
            <v>65988</v>
          </cell>
          <cell r="F184">
            <v>11513136.49</v>
          </cell>
          <cell r="G184">
            <v>18128594.219999999</v>
          </cell>
          <cell r="H184">
            <v>10907632</v>
          </cell>
          <cell r="I184">
            <v>7451040.3999999994</v>
          </cell>
          <cell r="J184">
            <v>4961181</v>
          </cell>
          <cell r="K184">
            <v>9740</v>
          </cell>
          <cell r="L184">
            <v>44305</v>
          </cell>
          <cell r="M184">
            <v>11942</v>
          </cell>
          <cell r="N184">
            <v>2125922</v>
          </cell>
          <cell r="O184">
            <v>6795895</v>
          </cell>
          <cell r="P184">
            <v>2591318</v>
          </cell>
          <cell r="Q184">
            <v>3098081</v>
          </cell>
          <cell r="R184">
            <v>1386838</v>
          </cell>
          <cell r="S184">
            <v>2902938</v>
          </cell>
          <cell r="T184">
            <v>13006</v>
          </cell>
          <cell r="U184">
            <v>159591</v>
          </cell>
          <cell r="V184">
            <v>3456593</v>
          </cell>
          <cell r="W184">
            <v>10007</v>
          </cell>
          <cell r="X184">
            <v>1221961</v>
          </cell>
          <cell r="Y184">
            <v>13619</v>
          </cell>
          <cell r="Z184">
            <v>9202</v>
          </cell>
        </row>
        <row r="185">
          <cell r="A185" t="str">
            <v>Barcelona201604</v>
          </cell>
          <cell r="B185" t="str">
            <v>Barcelona</v>
          </cell>
          <cell r="C185" t="str">
            <v>201604</v>
          </cell>
          <cell r="D185">
            <v>93480</v>
          </cell>
          <cell r="E185">
            <v>76055</v>
          </cell>
          <cell r="F185">
            <v>16466638.979999999</v>
          </cell>
          <cell r="G185">
            <v>25188701.460000001</v>
          </cell>
          <cell r="H185">
            <v>16715543</v>
          </cell>
          <cell r="I185">
            <v>12931246.639999999</v>
          </cell>
          <cell r="J185">
            <v>5449456</v>
          </cell>
          <cell r="K185">
            <v>11997</v>
          </cell>
          <cell r="L185">
            <v>53025</v>
          </cell>
          <cell r="M185">
            <v>11033</v>
          </cell>
          <cell r="N185">
            <v>3123187</v>
          </cell>
          <cell r="O185">
            <v>10186491</v>
          </cell>
          <cell r="P185">
            <v>3156959</v>
          </cell>
          <cell r="Q185">
            <v>3902061</v>
          </cell>
          <cell r="R185">
            <v>2034951</v>
          </cell>
          <cell r="S185">
            <v>4074912</v>
          </cell>
          <cell r="T185">
            <v>13006</v>
          </cell>
          <cell r="U185">
            <v>176934</v>
          </cell>
          <cell r="V185">
            <v>3784301</v>
          </cell>
          <cell r="W185">
            <v>12026</v>
          </cell>
          <cell r="X185">
            <v>1761206</v>
          </cell>
          <cell r="Y185">
            <v>16082</v>
          </cell>
          <cell r="Z185">
            <v>7480</v>
          </cell>
        </row>
        <row r="186">
          <cell r="A186" t="str">
            <v>Barcelona201605</v>
          </cell>
          <cell r="B186" t="str">
            <v>Barcelona</v>
          </cell>
          <cell r="C186" t="str">
            <v>201605</v>
          </cell>
          <cell r="D186">
            <v>96596</v>
          </cell>
          <cell r="E186">
            <v>83903</v>
          </cell>
          <cell r="F186">
            <v>20138702.890000001</v>
          </cell>
          <cell r="G186">
            <v>32146319.370000001</v>
          </cell>
          <cell r="H186">
            <v>21832345</v>
          </cell>
          <cell r="I186">
            <v>17888580.719999999</v>
          </cell>
          <cell r="J186">
            <v>5901353</v>
          </cell>
          <cell r="K186">
            <v>13093</v>
          </cell>
          <cell r="L186">
            <v>57781</v>
          </cell>
          <cell r="M186">
            <v>13029</v>
          </cell>
          <cell r="N186">
            <v>3584710</v>
          </cell>
          <cell r="O186">
            <v>12376101</v>
          </cell>
          <cell r="P186">
            <v>4177893</v>
          </cell>
          <cell r="Q186">
            <v>5615754</v>
          </cell>
          <cell r="R186">
            <v>2957201</v>
          </cell>
          <cell r="S186">
            <v>6361641</v>
          </cell>
          <cell r="T186">
            <v>13006</v>
          </cell>
          <cell r="U186">
            <v>208716</v>
          </cell>
          <cell r="V186">
            <v>3943763</v>
          </cell>
          <cell r="W186">
            <v>12943</v>
          </cell>
          <cell r="X186">
            <v>2203121</v>
          </cell>
          <cell r="Y186">
            <v>16913</v>
          </cell>
          <cell r="Z186">
            <v>8900</v>
          </cell>
        </row>
        <row r="187">
          <cell r="A187" t="str">
            <v>Barcelona201606</v>
          </cell>
          <cell r="B187" t="str">
            <v>Barcelona</v>
          </cell>
          <cell r="C187" t="str">
            <v>201606</v>
          </cell>
          <cell r="D187">
            <v>93480</v>
          </cell>
          <cell r="E187">
            <v>80737</v>
          </cell>
          <cell r="F187">
            <v>20197317.93</v>
          </cell>
          <cell r="G187">
            <v>31711547.84</v>
          </cell>
          <cell r="H187">
            <v>21502026</v>
          </cell>
          <cell r="I187">
            <v>17447929.23</v>
          </cell>
          <cell r="J187">
            <v>5979729</v>
          </cell>
          <cell r="K187">
            <v>12986</v>
          </cell>
          <cell r="L187">
            <v>55010</v>
          </cell>
          <cell r="M187">
            <v>12741</v>
          </cell>
          <cell r="N187">
            <v>3625196</v>
          </cell>
          <cell r="O187">
            <v>12231921</v>
          </cell>
          <cell r="P187">
            <v>4340201</v>
          </cell>
          <cell r="Q187">
            <v>5042494</v>
          </cell>
          <cell r="R187">
            <v>3376833</v>
          </cell>
          <cell r="S187">
            <v>5384342</v>
          </cell>
          <cell r="T187">
            <v>13006</v>
          </cell>
          <cell r="U187">
            <v>213081</v>
          </cell>
          <cell r="V187">
            <v>4054099</v>
          </cell>
          <cell r="W187">
            <v>12564</v>
          </cell>
          <cell r="X187">
            <v>1947069</v>
          </cell>
          <cell r="Y187">
            <v>15184</v>
          </cell>
          <cell r="Z187">
            <v>9516</v>
          </cell>
        </row>
        <row r="188">
          <cell r="A188" t="str">
            <v>Barcelona201607</v>
          </cell>
          <cell r="B188" t="str">
            <v>Barcelona</v>
          </cell>
          <cell r="C188" t="str">
            <v>201607</v>
          </cell>
          <cell r="D188">
            <v>96596</v>
          </cell>
          <cell r="E188">
            <v>87898</v>
          </cell>
          <cell r="F188">
            <v>21351045.529999997</v>
          </cell>
          <cell r="G188">
            <v>30386638.350000001</v>
          </cell>
          <cell r="H188">
            <v>20700013</v>
          </cell>
          <cell r="I188">
            <v>16550811.979999999</v>
          </cell>
          <cell r="J188">
            <v>5805158</v>
          </cell>
          <cell r="K188">
            <v>17129</v>
          </cell>
          <cell r="L188">
            <v>50883</v>
          </cell>
          <cell r="M188">
            <v>19886</v>
          </cell>
          <cell r="N188">
            <v>4677408</v>
          </cell>
          <cell r="O188">
            <v>10349574</v>
          </cell>
          <cell r="P188">
            <v>6324063</v>
          </cell>
          <cell r="Q188">
            <v>3841315</v>
          </cell>
          <cell r="R188">
            <v>3057088</v>
          </cell>
          <cell r="S188">
            <v>1953250</v>
          </cell>
          <cell r="T188">
            <v>13006</v>
          </cell>
          <cell r="U188">
            <v>234885</v>
          </cell>
          <cell r="V188">
            <v>4149204</v>
          </cell>
          <cell r="W188">
            <v>7589</v>
          </cell>
          <cell r="X188">
            <v>832900</v>
          </cell>
          <cell r="Y188">
            <v>13623</v>
          </cell>
          <cell r="Z188">
            <v>16039</v>
          </cell>
        </row>
        <row r="189">
          <cell r="A189" t="str">
            <v>Barcelona201608</v>
          </cell>
          <cell r="B189" t="str">
            <v>Barcelona</v>
          </cell>
          <cell r="C189" t="str">
            <v>201608</v>
          </cell>
          <cell r="D189">
            <v>96596</v>
          </cell>
          <cell r="E189">
            <v>87823</v>
          </cell>
          <cell r="F189">
            <v>20923994.849999998</v>
          </cell>
          <cell r="G189">
            <v>28809870.350000001</v>
          </cell>
          <cell r="H189">
            <v>19042860</v>
          </cell>
          <cell r="I189">
            <v>15225660.99</v>
          </cell>
          <cell r="J189">
            <v>5534623</v>
          </cell>
          <cell r="K189">
            <v>16751</v>
          </cell>
          <cell r="L189">
            <v>48298</v>
          </cell>
          <cell r="M189">
            <v>22774</v>
          </cell>
          <cell r="N189">
            <v>4644482</v>
          </cell>
          <cell r="O189">
            <v>9747727</v>
          </cell>
          <cell r="P189">
            <v>6531786</v>
          </cell>
          <cell r="Q189">
            <v>3573225</v>
          </cell>
          <cell r="R189">
            <v>2544084</v>
          </cell>
          <cell r="S189">
            <v>1796241</v>
          </cell>
          <cell r="T189">
            <v>13006</v>
          </cell>
          <cell r="U189">
            <v>227781</v>
          </cell>
          <cell r="V189">
            <v>3817198</v>
          </cell>
          <cell r="W189">
            <v>5187</v>
          </cell>
          <cell r="X189">
            <v>737456</v>
          </cell>
          <cell r="Y189">
            <v>14646</v>
          </cell>
          <cell r="Z189">
            <v>17471</v>
          </cell>
        </row>
        <row r="190">
          <cell r="A190" t="str">
            <v>Barcelona201609</v>
          </cell>
          <cell r="B190" t="str">
            <v>Barcelona</v>
          </cell>
          <cell r="C190" t="str">
            <v>201609</v>
          </cell>
          <cell r="D190">
            <v>93480</v>
          </cell>
          <cell r="E190">
            <v>82685</v>
          </cell>
          <cell r="F190">
            <v>18917261.919999998</v>
          </cell>
          <cell r="G190">
            <v>28150061.840000004</v>
          </cell>
          <cell r="H190">
            <v>18752037</v>
          </cell>
          <cell r="I190">
            <v>14809048.970000001</v>
          </cell>
          <cell r="J190">
            <v>5644648</v>
          </cell>
          <cell r="K190">
            <v>14076</v>
          </cell>
          <cell r="L190">
            <v>55230</v>
          </cell>
          <cell r="M190">
            <v>13379</v>
          </cell>
          <cell r="N190">
            <v>3793964</v>
          </cell>
          <cell r="O190">
            <v>10949779</v>
          </cell>
          <cell r="P190">
            <v>4173520</v>
          </cell>
          <cell r="Q190">
            <v>4258037</v>
          </cell>
          <cell r="R190">
            <v>2427309</v>
          </cell>
          <cell r="S190">
            <v>3645919</v>
          </cell>
          <cell r="T190">
            <v>13006</v>
          </cell>
          <cell r="U190">
            <v>189422</v>
          </cell>
          <cell r="V190">
            <v>3942992</v>
          </cell>
          <cell r="W190">
            <v>11781</v>
          </cell>
          <cell r="X190">
            <v>1542569</v>
          </cell>
          <cell r="Y190">
            <v>15301</v>
          </cell>
          <cell r="Z190">
            <v>9235</v>
          </cell>
        </row>
        <row r="191">
          <cell r="A191" t="str">
            <v>Barcelona201610</v>
          </cell>
          <cell r="B191" t="str">
            <v>Barcelona</v>
          </cell>
          <cell r="C191" t="str">
            <v>201610</v>
          </cell>
          <cell r="D191">
            <v>96596</v>
          </cell>
          <cell r="E191">
            <v>84440</v>
          </cell>
          <cell r="F191">
            <v>19747480.34</v>
          </cell>
          <cell r="G191">
            <v>29292715.27</v>
          </cell>
          <cell r="H191">
            <v>20338207</v>
          </cell>
          <cell r="I191">
            <v>16389686.83</v>
          </cell>
          <cell r="J191">
            <v>5666857</v>
          </cell>
          <cell r="K191">
            <v>13666</v>
          </cell>
          <cell r="L191">
            <v>57714</v>
          </cell>
          <cell r="M191">
            <v>13060</v>
          </cell>
          <cell r="N191">
            <v>3992813</v>
          </cell>
          <cell r="O191">
            <v>12029471</v>
          </cell>
          <cell r="P191">
            <v>3725195</v>
          </cell>
          <cell r="Q191">
            <v>4576405</v>
          </cell>
          <cell r="R191">
            <v>2170476</v>
          </cell>
          <cell r="S191">
            <v>4567159</v>
          </cell>
          <cell r="T191">
            <v>13006</v>
          </cell>
          <cell r="U191">
            <v>168481</v>
          </cell>
          <cell r="V191">
            <v>3948520</v>
          </cell>
          <cell r="W191">
            <v>13004</v>
          </cell>
          <cell r="X191">
            <v>1818426</v>
          </cell>
          <cell r="Y191">
            <v>15898</v>
          </cell>
          <cell r="Z191">
            <v>8280</v>
          </cell>
        </row>
        <row r="192">
          <cell r="A192" t="str">
            <v>Barcelona201611</v>
          </cell>
          <cell r="B192" t="str">
            <v>Barcelona</v>
          </cell>
          <cell r="C192" t="str">
            <v>201611</v>
          </cell>
          <cell r="D192">
            <v>93480</v>
          </cell>
          <cell r="E192">
            <v>63277</v>
          </cell>
          <cell r="F192">
            <v>11766848.640000001</v>
          </cell>
          <cell r="G192">
            <v>19902401.999999996</v>
          </cell>
          <cell r="H192">
            <v>11939026</v>
          </cell>
          <cell r="I192">
            <v>8061756.3200000003</v>
          </cell>
          <cell r="J192">
            <v>5368501</v>
          </cell>
          <cell r="K192">
            <v>9342</v>
          </cell>
          <cell r="L192">
            <v>29674</v>
          </cell>
          <cell r="M192">
            <v>8882</v>
          </cell>
          <cell r="N192">
            <v>2024028</v>
          </cell>
          <cell r="O192">
            <v>6182893</v>
          </cell>
          <cell r="P192">
            <v>1997358</v>
          </cell>
          <cell r="Q192">
            <v>3898354</v>
          </cell>
          <cell r="R192">
            <v>1686203</v>
          </cell>
          <cell r="S192">
            <v>4591462</v>
          </cell>
          <cell r="T192">
            <v>13006</v>
          </cell>
          <cell r="U192">
            <v>126168</v>
          </cell>
          <cell r="V192">
            <v>3877268</v>
          </cell>
          <cell r="W192">
            <v>11421</v>
          </cell>
          <cell r="X192">
            <v>1738809</v>
          </cell>
          <cell r="Y192">
            <v>14292</v>
          </cell>
          <cell r="Z192">
            <v>7287</v>
          </cell>
        </row>
        <row r="193">
          <cell r="A193" t="str">
            <v>Barcelona201612</v>
          </cell>
          <cell r="B193" t="str">
            <v>Barcelona</v>
          </cell>
          <cell r="C193" t="str">
            <v>201612</v>
          </cell>
          <cell r="D193">
            <v>96596</v>
          </cell>
          <cell r="E193">
            <v>49268</v>
          </cell>
          <cell r="F193">
            <v>8698540.1800000016</v>
          </cell>
          <cell r="G193">
            <v>13907009.59</v>
          </cell>
          <cell r="H193">
            <v>7544964</v>
          </cell>
          <cell r="I193">
            <v>4481484.82</v>
          </cell>
          <cell r="J193">
            <v>4318576</v>
          </cell>
          <cell r="K193">
            <v>10133</v>
          </cell>
          <cell r="L193">
            <v>17664</v>
          </cell>
          <cell r="M193">
            <v>10016</v>
          </cell>
          <cell r="N193">
            <v>2090652</v>
          </cell>
          <cell r="O193">
            <v>3378807</v>
          </cell>
          <cell r="P193">
            <v>2191934</v>
          </cell>
          <cell r="Q193">
            <v>2651153</v>
          </cell>
          <cell r="R193">
            <v>1299160</v>
          </cell>
          <cell r="S193">
            <v>2073982</v>
          </cell>
          <cell r="T193">
            <v>13006</v>
          </cell>
          <cell r="U193">
            <v>119607</v>
          </cell>
          <cell r="V193">
            <v>3063480</v>
          </cell>
          <cell r="W193">
            <v>6167</v>
          </cell>
          <cell r="X193">
            <v>612165</v>
          </cell>
          <cell r="Y193">
            <v>7719</v>
          </cell>
          <cell r="Z193">
            <v>8992</v>
          </cell>
        </row>
        <row r="194">
          <cell r="A194" t="str">
            <v>Belfast201301</v>
          </cell>
          <cell r="B194" t="str">
            <v>Belfast</v>
          </cell>
          <cell r="C194" t="str">
            <v>201301</v>
          </cell>
          <cell r="D194">
            <v>20243</v>
          </cell>
          <cell r="E194">
            <v>12311</v>
          </cell>
          <cell r="F194">
            <v>701928</v>
          </cell>
          <cell r="G194">
            <v>1054435</v>
          </cell>
          <cell r="H194">
            <v>517682</v>
          </cell>
          <cell r="I194">
            <v>104404</v>
          </cell>
          <cell r="J194">
            <v>386512</v>
          </cell>
          <cell r="K194">
            <v>2709</v>
          </cell>
          <cell r="L194">
            <v>4952</v>
          </cell>
          <cell r="M194">
            <v>4650</v>
          </cell>
          <cell r="N194">
            <v>165814</v>
          </cell>
          <cell r="O194">
            <v>269182</v>
          </cell>
          <cell r="P194">
            <v>266934</v>
          </cell>
          <cell r="Q194">
            <v>193070</v>
          </cell>
          <cell r="R194">
            <v>97364</v>
          </cell>
          <cell r="S194">
            <v>64761</v>
          </cell>
          <cell r="T194">
            <v>1738</v>
          </cell>
          <cell r="U194">
            <v>0</v>
          </cell>
          <cell r="V194">
            <v>413278</v>
          </cell>
          <cell r="W194">
            <v>314</v>
          </cell>
          <cell r="X194">
            <v>35359</v>
          </cell>
          <cell r="Y194">
            <v>2884</v>
          </cell>
          <cell r="Z194">
            <v>4085</v>
          </cell>
        </row>
        <row r="195">
          <cell r="A195" t="str">
            <v>Belfast201302</v>
          </cell>
          <cell r="B195" t="str">
            <v>Belfast</v>
          </cell>
          <cell r="C195" t="str">
            <v>201302</v>
          </cell>
          <cell r="D195">
            <v>18284</v>
          </cell>
          <cell r="E195">
            <v>13512</v>
          </cell>
          <cell r="F195">
            <v>801032</v>
          </cell>
          <cell r="G195">
            <v>1241509</v>
          </cell>
          <cell r="H195">
            <v>648418</v>
          </cell>
          <cell r="I195">
            <v>257002</v>
          </cell>
          <cell r="J195">
            <v>378779</v>
          </cell>
          <cell r="K195">
            <v>2612</v>
          </cell>
          <cell r="L195">
            <v>5359</v>
          </cell>
          <cell r="M195">
            <v>5541</v>
          </cell>
          <cell r="N195">
            <v>168999</v>
          </cell>
          <cell r="O195">
            <v>304484</v>
          </cell>
          <cell r="P195">
            <v>327551</v>
          </cell>
          <cell r="Q195">
            <v>240447</v>
          </cell>
          <cell r="R195">
            <v>141706</v>
          </cell>
          <cell r="S195">
            <v>95154</v>
          </cell>
          <cell r="T195">
            <v>1738</v>
          </cell>
          <cell r="U195">
            <v>0</v>
          </cell>
          <cell r="V195">
            <v>391416</v>
          </cell>
          <cell r="W195">
            <v>688</v>
          </cell>
          <cell r="X195">
            <v>33009</v>
          </cell>
          <cell r="Y195">
            <v>2772</v>
          </cell>
          <cell r="Z195">
            <v>4749</v>
          </cell>
        </row>
        <row r="196">
          <cell r="A196" t="str">
            <v>Belfast201303</v>
          </cell>
          <cell r="B196" t="str">
            <v>Belfast</v>
          </cell>
          <cell r="C196" t="str">
            <v>201303</v>
          </cell>
          <cell r="D196">
            <v>20243</v>
          </cell>
          <cell r="E196">
            <v>16286</v>
          </cell>
          <cell r="F196">
            <v>984800</v>
          </cell>
          <cell r="G196">
            <v>1500657</v>
          </cell>
          <cell r="H196">
            <v>842974</v>
          </cell>
          <cell r="I196">
            <v>389137</v>
          </cell>
          <cell r="J196">
            <v>409874</v>
          </cell>
          <cell r="K196">
            <v>2798</v>
          </cell>
          <cell r="L196">
            <v>6962</v>
          </cell>
          <cell r="M196">
            <v>6526</v>
          </cell>
          <cell r="N196">
            <v>203079</v>
          </cell>
          <cell r="O196">
            <v>412211</v>
          </cell>
          <cell r="P196">
            <v>369510</v>
          </cell>
          <cell r="Q196">
            <v>280841</v>
          </cell>
          <cell r="R196">
            <v>155803</v>
          </cell>
          <cell r="S196">
            <v>126416</v>
          </cell>
          <cell r="T196">
            <v>1738</v>
          </cell>
          <cell r="U196">
            <v>0</v>
          </cell>
          <cell r="V196">
            <v>453837</v>
          </cell>
          <cell r="W196">
            <v>1619</v>
          </cell>
          <cell r="X196">
            <v>51265</v>
          </cell>
          <cell r="Y196">
            <v>2984</v>
          </cell>
          <cell r="Z196">
            <v>5159</v>
          </cell>
        </row>
        <row r="197">
          <cell r="A197" t="str">
            <v>Belfast201304</v>
          </cell>
          <cell r="B197" t="str">
            <v>Belfast</v>
          </cell>
          <cell r="C197" t="str">
            <v>201304</v>
          </cell>
          <cell r="D197">
            <v>19590</v>
          </cell>
          <cell r="E197">
            <v>14944</v>
          </cell>
          <cell r="F197">
            <v>912650</v>
          </cell>
          <cell r="G197">
            <v>1407168</v>
          </cell>
          <cell r="H197">
            <v>766847</v>
          </cell>
          <cell r="I197">
            <v>361780</v>
          </cell>
          <cell r="J197">
            <v>400588</v>
          </cell>
          <cell r="K197">
            <v>2572</v>
          </cell>
          <cell r="L197">
            <v>6462</v>
          </cell>
          <cell r="M197">
            <v>5910</v>
          </cell>
          <cell r="N197">
            <v>186216</v>
          </cell>
          <cell r="O197">
            <v>375171</v>
          </cell>
          <cell r="P197">
            <v>351264</v>
          </cell>
          <cell r="Q197">
            <v>269754</v>
          </cell>
          <cell r="R197">
            <v>151773</v>
          </cell>
          <cell r="S197">
            <v>113929</v>
          </cell>
          <cell r="T197">
            <v>1738</v>
          </cell>
          <cell r="U197">
            <v>0</v>
          </cell>
          <cell r="V197">
            <v>405067</v>
          </cell>
          <cell r="W197">
            <v>1350</v>
          </cell>
          <cell r="X197">
            <v>41178</v>
          </cell>
          <cell r="Y197">
            <v>3225</v>
          </cell>
          <cell r="Z197">
            <v>4627</v>
          </cell>
        </row>
        <row r="198">
          <cell r="A198" t="str">
            <v>Belfast201305</v>
          </cell>
          <cell r="B198" t="str">
            <v>Belfast</v>
          </cell>
          <cell r="C198" t="str">
            <v>201305</v>
          </cell>
          <cell r="D198">
            <v>20243</v>
          </cell>
          <cell r="E198">
            <v>17179</v>
          </cell>
          <cell r="F198">
            <v>1078759</v>
          </cell>
          <cell r="G198">
            <v>1618323</v>
          </cell>
          <cell r="H198">
            <v>929869</v>
          </cell>
          <cell r="I198">
            <v>526357</v>
          </cell>
          <cell r="J198">
            <v>433088</v>
          </cell>
          <cell r="K198">
            <v>3006</v>
          </cell>
          <cell r="L198">
            <v>6796</v>
          </cell>
          <cell r="M198">
            <v>7377</v>
          </cell>
          <cell r="N198">
            <v>235163</v>
          </cell>
          <cell r="O198">
            <v>417250</v>
          </cell>
          <cell r="P198">
            <v>426348</v>
          </cell>
          <cell r="Q198">
            <v>300404</v>
          </cell>
          <cell r="R198">
            <v>157147</v>
          </cell>
          <cell r="S198">
            <v>108420</v>
          </cell>
          <cell r="T198">
            <v>1738</v>
          </cell>
          <cell r="U198">
            <v>0</v>
          </cell>
          <cell r="V198">
            <v>403512</v>
          </cell>
          <cell r="W198">
            <v>1368</v>
          </cell>
          <cell r="X198">
            <v>50512</v>
          </cell>
          <cell r="Y198">
            <v>3698</v>
          </cell>
          <cell r="Z198">
            <v>4228</v>
          </cell>
        </row>
        <row r="199">
          <cell r="A199" t="str">
            <v>Belfast201306</v>
          </cell>
          <cell r="B199" t="str">
            <v>Belfast</v>
          </cell>
          <cell r="C199" t="str">
            <v>201306</v>
          </cell>
          <cell r="D199">
            <v>19590</v>
          </cell>
          <cell r="E199">
            <v>17654</v>
          </cell>
          <cell r="F199">
            <v>1297455</v>
          </cell>
          <cell r="G199">
            <v>1979985</v>
          </cell>
          <cell r="H199">
            <v>1187766</v>
          </cell>
          <cell r="I199">
            <v>748581</v>
          </cell>
          <cell r="J199">
            <v>436625</v>
          </cell>
          <cell r="K199">
            <v>2487</v>
          </cell>
          <cell r="L199">
            <v>7881</v>
          </cell>
          <cell r="M199">
            <v>7286</v>
          </cell>
          <cell r="N199">
            <v>226393</v>
          </cell>
          <cell r="O199">
            <v>631039</v>
          </cell>
          <cell r="P199">
            <v>440022</v>
          </cell>
          <cell r="Q199">
            <v>320745</v>
          </cell>
          <cell r="R199">
            <v>153802</v>
          </cell>
          <cell r="S199">
            <v>154933</v>
          </cell>
          <cell r="T199">
            <v>1738</v>
          </cell>
          <cell r="U199">
            <v>0</v>
          </cell>
          <cell r="V199">
            <v>439185</v>
          </cell>
          <cell r="W199">
            <v>3100</v>
          </cell>
          <cell r="X199">
            <v>75222</v>
          </cell>
          <cell r="Y199">
            <v>3559</v>
          </cell>
          <cell r="Z199">
            <v>3199</v>
          </cell>
        </row>
        <row r="200">
          <cell r="A200" t="str">
            <v>Belfast201307</v>
          </cell>
          <cell r="B200" t="str">
            <v>Belfast</v>
          </cell>
          <cell r="C200" t="str">
            <v>201307</v>
          </cell>
          <cell r="D200">
            <v>20243</v>
          </cell>
          <cell r="E200">
            <v>18164</v>
          </cell>
          <cell r="F200">
            <v>1165407</v>
          </cell>
          <cell r="G200">
            <v>1640949</v>
          </cell>
          <cell r="H200">
            <v>953310</v>
          </cell>
          <cell r="I200">
            <v>542437</v>
          </cell>
          <cell r="J200">
            <v>438467</v>
          </cell>
          <cell r="K200">
            <v>2411</v>
          </cell>
          <cell r="L200">
            <v>7058</v>
          </cell>
          <cell r="M200">
            <v>8695</v>
          </cell>
          <cell r="N200">
            <v>204555</v>
          </cell>
          <cell r="O200">
            <v>464417</v>
          </cell>
          <cell r="P200">
            <v>496436</v>
          </cell>
          <cell r="Q200">
            <v>294622</v>
          </cell>
          <cell r="R200">
            <v>126733</v>
          </cell>
          <cell r="S200">
            <v>46410</v>
          </cell>
          <cell r="T200">
            <v>1738</v>
          </cell>
          <cell r="U200">
            <v>0</v>
          </cell>
          <cell r="V200">
            <v>410873</v>
          </cell>
          <cell r="W200">
            <v>1069</v>
          </cell>
          <cell r="X200">
            <v>25781</v>
          </cell>
          <cell r="Y200">
            <v>4396</v>
          </cell>
          <cell r="Z200">
            <v>3881</v>
          </cell>
        </row>
        <row r="201">
          <cell r="A201" t="str">
            <v>Belfast201308</v>
          </cell>
          <cell r="B201" t="str">
            <v>Belfast</v>
          </cell>
          <cell r="C201" t="str">
            <v>201308</v>
          </cell>
          <cell r="D201">
            <v>20243</v>
          </cell>
          <cell r="E201">
            <v>19098</v>
          </cell>
          <cell r="F201">
            <v>1448341</v>
          </cell>
          <cell r="G201">
            <v>1946395</v>
          </cell>
          <cell r="H201">
            <v>1197040</v>
          </cell>
          <cell r="I201">
            <v>735509</v>
          </cell>
          <cell r="J201">
            <v>479742</v>
          </cell>
          <cell r="K201">
            <v>2518</v>
          </cell>
          <cell r="L201">
            <v>8805</v>
          </cell>
          <cell r="M201">
            <v>7775</v>
          </cell>
          <cell r="N201">
            <v>260211</v>
          </cell>
          <cell r="O201">
            <v>634701</v>
          </cell>
          <cell r="P201">
            <v>553428</v>
          </cell>
          <cell r="Q201">
            <v>288283</v>
          </cell>
          <cell r="R201">
            <v>147677</v>
          </cell>
          <cell r="S201">
            <v>51781</v>
          </cell>
          <cell r="T201">
            <v>1738</v>
          </cell>
          <cell r="U201">
            <v>0</v>
          </cell>
          <cell r="V201">
            <v>461531</v>
          </cell>
          <cell r="W201">
            <v>2829</v>
          </cell>
          <cell r="X201">
            <v>30939</v>
          </cell>
          <cell r="Y201">
            <v>3899</v>
          </cell>
          <cell r="Z201">
            <v>3844</v>
          </cell>
        </row>
        <row r="202">
          <cell r="A202" t="str">
            <v>Belfast201309</v>
          </cell>
          <cell r="B202" t="str">
            <v>Belfast</v>
          </cell>
          <cell r="C202" t="str">
            <v>201309</v>
          </cell>
          <cell r="D202">
            <v>19590</v>
          </cell>
          <cell r="E202">
            <v>17983</v>
          </cell>
          <cell r="F202">
            <v>1170999</v>
          </cell>
          <cell r="G202">
            <v>1673208</v>
          </cell>
          <cell r="H202">
            <v>1008352</v>
          </cell>
          <cell r="I202">
            <v>588347</v>
          </cell>
          <cell r="J202">
            <v>436098</v>
          </cell>
          <cell r="K202">
            <v>2204</v>
          </cell>
          <cell r="L202">
            <v>8065</v>
          </cell>
          <cell r="M202">
            <v>7714</v>
          </cell>
          <cell r="N202">
            <v>198947</v>
          </cell>
          <cell r="O202">
            <v>513515</v>
          </cell>
          <cell r="P202">
            <v>458534</v>
          </cell>
          <cell r="Q202">
            <v>296535</v>
          </cell>
          <cell r="R202">
            <v>130608</v>
          </cell>
          <cell r="S202">
            <v>87334</v>
          </cell>
          <cell r="T202">
            <v>1738</v>
          </cell>
          <cell r="U202">
            <v>0</v>
          </cell>
          <cell r="V202">
            <v>420005</v>
          </cell>
          <cell r="W202">
            <v>1029</v>
          </cell>
          <cell r="X202">
            <v>42041</v>
          </cell>
          <cell r="Y202">
            <v>5471</v>
          </cell>
          <cell r="Z202">
            <v>3371</v>
          </cell>
        </row>
        <row r="203">
          <cell r="A203" t="str">
            <v>Belfast201310</v>
          </cell>
          <cell r="B203" t="str">
            <v>Belfast</v>
          </cell>
          <cell r="C203" t="str">
            <v>201310</v>
          </cell>
          <cell r="D203">
            <v>20243</v>
          </cell>
          <cell r="E203">
            <v>18754</v>
          </cell>
          <cell r="F203">
            <v>1312506</v>
          </cell>
          <cell r="G203">
            <v>1881040</v>
          </cell>
          <cell r="H203">
            <v>1153770</v>
          </cell>
          <cell r="I203">
            <v>673992</v>
          </cell>
          <cell r="J203">
            <v>479092</v>
          </cell>
          <cell r="K203">
            <v>2899</v>
          </cell>
          <cell r="L203">
            <v>9928</v>
          </cell>
          <cell r="M203">
            <v>5927</v>
          </cell>
          <cell r="N203">
            <v>269564</v>
          </cell>
          <cell r="O203">
            <v>647549</v>
          </cell>
          <cell r="P203">
            <v>395394</v>
          </cell>
          <cell r="Q203">
            <v>314989</v>
          </cell>
          <cell r="R203">
            <v>160308</v>
          </cell>
          <cell r="S203">
            <v>132999</v>
          </cell>
          <cell r="T203">
            <v>1738</v>
          </cell>
          <cell r="U203">
            <v>0</v>
          </cell>
          <cell r="V203">
            <v>479778</v>
          </cell>
          <cell r="W203">
            <v>1691</v>
          </cell>
          <cell r="X203">
            <v>52317</v>
          </cell>
          <cell r="Y203">
            <v>6077</v>
          </cell>
          <cell r="Z203">
            <v>3591</v>
          </cell>
        </row>
        <row r="204">
          <cell r="A204" t="str">
            <v>Belfast201311</v>
          </cell>
          <cell r="B204" t="str">
            <v>Belfast</v>
          </cell>
          <cell r="C204" t="str">
            <v>201311</v>
          </cell>
          <cell r="D204">
            <v>19590</v>
          </cell>
          <cell r="E204">
            <v>16628</v>
          </cell>
          <cell r="F204">
            <v>1180490</v>
          </cell>
          <cell r="G204">
            <v>1709495</v>
          </cell>
          <cell r="H204">
            <v>1022718</v>
          </cell>
          <cell r="I204">
            <v>568354</v>
          </cell>
          <cell r="J204">
            <v>433943</v>
          </cell>
          <cell r="K204">
            <v>3046</v>
          </cell>
          <cell r="L204">
            <v>8848</v>
          </cell>
          <cell r="M204">
            <v>4734</v>
          </cell>
          <cell r="N204">
            <v>261645</v>
          </cell>
          <cell r="O204">
            <v>537624</v>
          </cell>
          <cell r="P204">
            <v>381223</v>
          </cell>
          <cell r="Q204">
            <v>279682</v>
          </cell>
          <cell r="R204">
            <v>176033</v>
          </cell>
          <cell r="S204">
            <v>113575</v>
          </cell>
          <cell r="T204">
            <v>1738</v>
          </cell>
          <cell r="U204">
            <v>0</v>
          </cell>
          <cell r="V204">
            <v>454364</v>
          </cell>
          <cell r="W204">
            <v>1789</v>
          </cell>
          <cell r="X204">
            <v>40450</v>
          </cell>
          <cell r="Y204">
            <v>4897</v>
          </cell>
          <cell r="Z204">
            <v>3984</v>
          </cell>
        </row>
        <row r="205">
          <cell r="A205" t="str">
            <v>Belfast201312</v>
          </cell>
          <cell r="B205" t="str">
            <v>Belfast</v>
          </cell>
          <cell r="C205" t="str">
            <v>201312</v>
          </cell>
          <cell r="D205">
            <v>20243</v>
          </cell>
          <cell r="E205">
            <v>15138</v>
          </cell>
          <cell r="F205">
            <v>940799</v>
          </cell>
          <cell r="G205">
            <v>1625433</v>
          </cell>
          <cell r="H205">
            <v>930469</v>
          </cell>
          <cell r="I205">
            <v>463167</v>
          </cell>
          <cell r="J205">
            <v>436183</v>
          </cell>
          <cell r="K205">
            <v>2546</v>
          </cell>
          <cell r="L205">
            <v>7436</v>
          </cell>
          <cell r="M205">
            <v>5156</v>
          </cell>
          <cell r="N205">
            <v>205999</v>
          </cell>
          <cell r="O205">
            <v>397799</v>
          </cell>
          <cell r="P205">
            <v>337000</v>
          </cell>
          <cell r="Q205">
            <v>324711</v>
          </cell>
          <cell r="R205">
            <v>263818</v>
          </cell>
          <cell r="S205">
            <v>131116</v>
          </cell>
          <cell r="T205">
            <v>1738</v>
          </cell>
          <cell r="U205">
            <v>0</v>
          </cell>
          <cell r="V205">
            <v>467302</v>
          </cell>
          <cell r="W205">
            <v>477</v>
          </cell>
          <cell r="X205">
            <v>25213</v>
          </cell>
          <cell r="Y205">
            <v>3729</v>
          </cell>
          <cell r="Z205">
            <v>4470</v>
          </cell>
        </row>
        <row r="206">
          <cell r="A206" t="str">
            <v>Belfast201401</v>
          </cell>
          <cell r="B206" t="str">
            <v>Belfast</v>
          </cell>
          <cell r="C206" t="str">
            <v>201401</v>
          </cell>
          <cell r="D206">
            <v>20243</v>
          </cell>
          <cell r="E206">
            <v>14529</v>
          </cell>
          <cell r="F206">
            <v>851926</v>
          </cell>
          <cell r="G206">
            <v>1291260</v>
          </cell>
          <cell r="H206">
            <v>625943</v>
          </cell>
          <cell r="I206">
            <v>189373</v>
          </cell>
          <cell r="J206">
            <v>411005</v>
          </cell>
          <cell r="K206">
            <v>2082</v>
          </cell>
          <cell r="L206">
            <v>6832</v>
          </cell>
          <cell r="M206">
            <v>5615</v>
          </cell>
          <cell r="N206">
            <v>146577</v>
          </cell>
          <cell r="O206">
            <v>397026</v>
          </cell>
          <cell r="P206">
            <v>308323</v>
          </cell>
          <cell r="Q206">
            <v>231120</v>
          </cell>
          <cell r="R206">
            <v>129588</v>
          </cell>
          <cell r="S206">
            <v>88331</v>
          </cell>
          <cell r="T206">
            <v>1738</v>
          </cell>
          <cell r="U206">
            <v>0</v>
          </cell>
          <cell r="V206">
            <v>436570</v>
          </cell>
          <cell r="W206">
            <v>1436</v>
          </cell>
          <cell r="X206">
            <v>41147</v>
          </cell>
          <cell r="Y206">
            <v>4602</v>
          </cell>
          <cell r="Z206">
            <v>5246</v>
          </cell>
        </row>
        <row r="207">
          <cell r="A207" t="str">
            <v>Belfast201402</v>
          </cell>
          <cell r="B207" t="str">
            <v>Belfast</v>
          </cell>
          <cell r="C207" t="str">
            <v>201402</v>
          </cell>
          <cell r="D207">
            <v>18284</v>
          </cell>
          <cell r="E207">
            <v>14865</v>
          </cell>
          <cell r="F207">
            <v>986056</v>
          </cell>
          <cell r="G207">
            <v>1464507</v>
          </cell>
          <cell r="H207">
            <v>826002</v>
          </cell>
          <cell r="I207">
            <v>389952</v>
          </cell>
          <cell r="J207">
            <v>396779</v>
          </cell>
          <cell r="K207">
            <v>1775</v>
          </cell>
          <cell r="L207">
            <v>5588</v>
          </cell>
          <cell r="M207">
            <v>7502</v>
          </cell>
          <cell r="N207">
            <v>217018</v>
          </cell>
          <cell r="O207">
            <v>381577</v>
          </cell>
          <cell r="P207">
            <v>307524</v>
          </cell>
          <cell r="Q207">
            <v>236761</v>
          </cell>
          <cell r="R207">
            <v>155398</v>
          </cell>
          <cell r="S207">
            <v>102644</v>
          </cell>
          <cell r="T207">
            <v>1738</v>
          </cell>
          <cell r="U207">
            <v>0</v>
          </cell>
          <cell r="V207">
            <v>436050</v>
          </cell>
          <cell r="W207">
            <v>1156</v>
          </cell>
          <cell r="X207">
            <v>51398</v>
          </cell>
          <cell r="Y207">
            <v>3999</v>
          </cell>
          <cell r="Z207">
            <v>7285</v>
          </cell>
        </row>
        <row r="208">
          <cell r="A208" t="str">
            <v>Belfast201403</v>
          </cell>
          <cell r="B208" t="str">
            <v>Belfast</v>
          </cell>
          <cell r="C208" t="str">
            <v>201403</v>
          </cell>
          <cell r="D208">
            <v>20243</v>
          </cell>
          <cell r="E208">
            <v>16557</v>
          </cell>
          <cell r="F208">
            <v>1101844</v>
          </cell>
          <cell r="G208">
            <v>1679761</v>
          </cell>
          <cell r="H208">
            <v>951871</v>
          </cell>
          <cell r="I208">
            <v>477053</v>
          </cell>
          <cell r="J208">
            <v>432430</v>
          </cell>
          <cell r="K208">
            <v>3222</v>
          </cell>
          <cell r="L208">
            <v>7231</v>
          </cell>
          <cell r="M208">
            <v>6104</v>
          </cell>
          <cell r="N208">
            <v>257648</v>
          </cell>
          <cell r="O208">
            <v>446915</v>
          </cell>
          <cell r="P208">
            <v>397281</v>
          </cell>
          <cell r="Q208">
            <v>310004</v>
          </cell>
          <cell r="R208">
            <v>176126</v>
          </cell>
          <cell r="S208">
            <v>163287</v>
          </cell>
          <cell r="T208">
            <v>1738</v>
          </cell>
          <cell r="U208">
            <v>0</v>
          </cell>
          <cell r="V208">
            <v>474818</v>
          </cell>
          <cell r="W208">
            <v>1483</v>
          </cell>
          <cell r="X208">
            <v>53636</v>
          </cell>
          <cell r="Y208">
            <v>4637</v>
          </cell>
          <cell r="Z208">
            <v>5152</v>
          </cell>
        </row>
        <row r="209">
          <cell r="A209" t="str">
            <v>Belfast201404</v>
          </cell>
          <cell r="B209" t="str">
            <v>Belfast</v>
          </cell>
          <cell r="C209" t="str">
            <v>201404</v>
          </cell>
          <cell r="D209">
            <v>19590</v>
          </cell>
          <cell r="E209">
            <v>16318</v>
          </cell>
          <cell r="F209">
            <v>1109975</v>
          </cell>
          <cell r="G209">
            <v>1618491</v>
          </cell>
          <cell r="H209">
            <v>932249</v>
          </cell>
          <cell r="I209">
            <v>525569</v>
          </cell>
          <cell r="J209">
            <v>431910</v>
          </cell>
          <cell r="K209">
            <v>3146</v>
          </cell>
          <cell r="L209">
            <v>7056</v>
          </cell>
          <cell r="M209">
            <v>6116</v>
          </cell>
          <cell r="N209">
            <v>263112</v>
          </cell>
          <cell r="O209">
            <v>457211</v>
          </cell>
          <cell r="P209">
            <v>389653</v>
          </cell>
          <cell r="Q209">
            <v>278762</v>
          </cell>
          <cell r="R209">
            <v>150597</v>
          </cell>
          <cell r="S209">
            <v>113110</v>
          </cell>
          <cell r="T209">
            <v>1738</v>
          </cell>
          <cell r="U209">
            <v>0</v>
          </cell>
          <cell r="V209">
            <v>406680</v>
          </cell>
          <cell r="W209">
            <v>2031</v>
          </cell>
          <cell r="X209">
            <v>40123</v>
          </cell>
          <cell r="Y209">
            <v>3993</v>
          </cell>
          <cell r="Z209">
            <v>4735</v>
          </cell>
        </row>
        <row r="210">
          <cell r="A210" t="str">
            <v>Belfast201405</v>
          </cell>
          <cell r="B210" t="str">
            <v>Belfast</v>
          </cell>
          <cell r="C210" t="str">
            <v>201405</v>
          </cell>
          <cell r="D210">
            <v>20243</v>
          </cell>
          <cell r="E210">
            <v>18072</v>
          </cell>
          <cell r="F210">
            <v>1362902</v>
          </cell>
          <cell r="G210">
            <v>1931481</v>
          </cell>
          <cell r="H210">
            <v>1145617</v>
          </cell>
          <cell r="I210">
            <v>706128</v>
          </cell>
          <cell r="J210">
            <v>465635</v>
          </cell>
          <cell r="K210">
            <v>3517</v>
          </cell>
          <cell r="L210">
            <v>6684</v>
          </cell>
          <cell r="M210">
            <v>7871</v>
          </cell>
          <cell r="N210">
            <v>338987</v>
          </cell>
          <cell r="O210">
            <v>453842</v>
          </cell>
          <cell r="P210">
            <v>570072</v>
          </cell>
          <cell r="Q210">
            <v>325023</v>
          </cell>
          <cell r="R210">
            <v>162841</v>
          </cell>
          <cell r="S210">
            <v>115611</v>
          </cell>
          <cell r="T210">
            <v>1738</v>
          </cell>
          <cell r="U210">
            <v>0</v>
          </cell>
          <cell r="V210">
            <v>439489</v>
          </cell>
          <cell r="W210">
            <v>1620</v>
          </cell>
          <cell r="X210">
            <v>43541</v>
          </cell>
          <cell r="Y210">
            <v>3939</v>
          </cell>
          <cell r="Z210">
            <v>4915</v>
          </cell>
        </row>
        <row r="211">
          <cell r="A211" t="str">
            <v>Belfast201406</v>
          </cell>
          <cell r="B211" t="str">
            <v>Belfast</v>
          </cell>
          <cell r="C211" t="str">
            <v>201406</v>
          </cell>
          <cell r="D211">
            <v>19590</v>
          </cell>
          <cell r="E211">
            <v>18261</v>
          </cell>
          <cell r="F211">
            <v>1319453</v>
          </cell>
          <cell r="G211">
            <v>1876322</v>
          </cell>
          <cell r="H211">
            <v>1112535</v>
          </cell>
          <cell r="I211">
            <v>665620</v>
          </cell>
          <cell r="J211">
            <v>498979</v>
          </cell>
          <cell r="K211">
            <v>3764</v>
          </cell>
          <cell r="L211">
            <v>6300</v>
          </cell>
          <cell r="M211">
            <v>8197</v>
          </cell>
          <cell r="N211">
            <v>467450</v>
          </cell>
          <cell r="O211">
            <v>353616</v>
          </cell>
          <cell r="P211">
            <v>498390</v>
          </cell>
          <cell r="Q211">
            <v>312557</v>
          </cell>
          <cell r="R211">
            <v>149966</v>
          </cell>
          <cell r="S211">
            <v>118272</v>
          </cell>
          <cell r="T211">
            <v>1738</v>
          </cell>
          <cell r="U211">
            <v>0</v>
          </cell>
          <cell r="V211">
            <v>446915</v>
          </cell>
          <cell r="W211">
            <v>1740</v>
          </cell>
          <cell r="X211">
            <v>55888</v>
          </cell>
          <cell r="Y211">
            <v>3597</v>
          </cell>
          <cell r="Z211">
            <v>4868</v>
          </cell>
        </row>
        <row r="212">
          <cell r="A212" t="str">
            <v>Belfast201407</v>
          </cell>
          <cell r="B212" t="str">
            <v>Belfast</v>
          </cell>
          <cell r="C212" t="str">
            <v>201407</v>
          </cell>
          <cell r="D212">
            <v>20243</v>
          </cell>
          <cell r="E212">
            <v>16728</v>
          </cell>
          <cell r="F212">
            <v>1036070</v>
          </cell>
          <cell r="G212">
            <v>1483054</v>
          </cell>
          <cell r="H212">
            <v>789573</v>
          </cell>
          <cell r="I212">
            <v>396273</v>
          </cell>
          <cell r="J212">
            <v>429911</v>
          </cell>
          <cell r="K212">
            <v>3419</v>
          </cell>
          <cell r="L212">
            <v>3735</v>
          </cell>
          <cell r="M212">
            <v>9574</v>
          </cell>
          <cell r="N212">
            <v>189224</v>
          </cell>
          <cell r="O212">
            <v>181808</v>
          </cell>
          <cell r="P212">
            <v>665037</v>
          </cell>
          <cell r="Q212">
            <v>262640</v>
          </cell>
          <cell r="R212">
            <v>129957</v>
          </cell>
          <cell r="S212">
            <v>50685</v>
          </cell>
          <cell r="T212">
            <v>1738</v>
          </cell>
          <cell r="U212">
            <v>0</v>
          </cell>
          <cell r="V212">
            <v>393300</v>
          </cell>
          <cell r="W212">
            <v>264</v>
          </cell>
          <cell r="X212">
            <v>21905</v>
          </cell>
          <cell r="Y212">
            <v>2546</v>
          </cell>
          <cell r="Z212">
            <v>6618</v>
          </cell>
        </row>
        <row r="213">
          <cell r="A213" t="str">
            <v>Belfast201408</v>
          </cell>
          <cell r="B213" t="str">
            <v>Belfast</v>
          </cell>
          <cell r="C213" t="str">
            <v>201408</v>
          </cell>
          <cell r="D213">
            <v>20243</v>
          </cell>
          <cell r="E213">
            <v>18471</v>
          </cell>
          <cell r="F213">
            <v>1316468</v>
          </cell>
          <cell r="G213">
            <v>1793967</v>
          </cell>
          <cell r="H213">
            <v>1056630</v>
          </cell>
          <cell r="I213">
            <v>645540</v>
          </cell>
          <cell r="J213">
            <v>459505</v>
          </cell>
          <cell r="K213">
            <v>3683</v>
          </cell>
          <cell r="L213">
            <v>4353</v>
          </cell>
          <cell r="M213">
            <v>10435</v>
          </cell>
          <cell r="N213">
            <v>266942</v>
          </cell>
          <cell r="O213">
            <v>419573</v>
          </cell>
          <cell r="P213">
            <v>629954</v>
          </cell>
          <cell r="Q213">
            <v>284395</v>
          </cell>
          <cell r="R213">
            <v>145073</v>
          </cell>
          <cell r="S213">
            <v>45688</v>
          </cell>
          <cell r="T213">
            <v>1738</v>
          </cell>
          <cell r="U213">
            <v>0</v>
          </cell>
          <cell r="V213">
            <v>411090</v>
          </cell>
          <cell r="W213">
            <v>474</v>
          </cell>
          <cell r="X213">
            <v>23290</v>
          </cell>
          <cell r="Y213">
            <v>2563</v>
          </cell>
          <cell r="Z213">
            <v>6808</v>
          </cell>
        </row>
        <row r="214">
          <cell r="A214" t="str">
            <v>Belfast201409</v>
          </cell>
          <cell r="B214" t="str">
            <v>Belfast</v>
          </cell>
          <cell r="C214" t="str">
            <v>201409</v>
          </cell>
          <cell r="D214">
            <v>19590</v>
          </cell>
          <cell r="E214">
            <v>17536</v>
          </cell>
          <cell r="F214">
            <v>1251812</v>
          </cell>
          <cell r="G214">
            <v>1760530</v>
          </cell>
          <cell r="H214">
            <v>1081744</v>
          </cell>
          <cell r="I214">
            <v>675575</v>
          </cell>
          <cell r="J214">
            <v>425904</v>
          </cell>
          <cell r="K214">
            <v>3133</v>
          </cell>
          <cell r="L214">
            <v>5937</v>
          </cell>
          <cell r="M214">
            <v>8466</v>
          </cell>
          <cell r="N214">
            <v>284866</v>
          </cell>
          <cell r="O214">
            <v>417740</v>
          </cell>
          <cell r="P214">
            <v>549205</v>
          </cell>
          <cell r="Q214">
            <v>290843</v>
          </cell>
          <cell r="R214">
            <v>139391</v>
          </cell>
          <cell r="S214">
            <v>120268</v>
          </cell>
          <cell r="T214">
            <v>1738</v>
          </cell>
          <cell r="U214">
            <v>0</v>
          </cell>
          <cell r="V214">
            <v>406169</v>
          </cell>
          <cell r="W214">
            <v>1551</v>
          </cell>
          <cell r="X214">
            <v>54782</v>
          </cell>
          <cell r="Y214">
            <v>3494</v>
          </cell>
          <cell r="Z214">
            <v>4993</v>
          </cell>
        </row>
        <row r="215">
          <cell r="A215" t="str">
            <v>Belfast201410</v>
          </cell>
          <cell r="B215" t="str">
            <v>Belfast</v>
          </cell>
          <cell r="C215" t="str">
            <v>201410</v>
          </cell>
          <cell r="D215">
            <v>20243</v>
          </cell>
          <cell r="E215">
            <v>17220</v>
          </cell>
          <cell r="F215">
            <v>1218635</v>
          </cell>
          <cell r="G215">
            <v>1754764</v>
          </cell>
          <cell r="H215">
            <v>999656</v>
          </cell>
          <cell r="I215">
            <v>614603</v>
          </cell>
          <cell r="J215">
            <v>458506</v>
          </cell>
          <cell r="K215">
            <v>3414</v>
          </cell>
          <cell r="L215">
            <v>6659</v>
          </cell>
          <cell r="M215">
            <v>7147</v>
          </cell>
          <cell r="N215">
            <v>289138</v>
          </cell>
          <cell r="O215">
            <v>443064</v>
          </cell>
          <cell r="P215">
            <v>486436</v>
          </cell>
          <cell r="Q215">
            <v>299429</v>
          </cell>
          <cell r="R215">
            <v>151719</v>
          </cell>
          <cell r="S215">
            <v>136439</v>
          </cell>
          <cell r="T215">
            <v>1738</v>
          </cell>
          <cell r="U215">
            <v>0</v>
          </cell>
          <cell r="V215">
            <v>385053</v>
          </cell>
          <cell r="W215">
            <v>1636</v>
          </cell>
          <cell r="X215">
            <v>59301</v>
          </cell>
          <cell r="Y215">
            <v>4084</v>
          </cell>
          <cell r="Z215">
            <v>5180</v>
          </cell>
        </row>
        <row r="216">
          <cell r="A216" t="str">
            <v>Belfast201411</v>
          </cell>
          <cell r="B216" t="str">
            <v>Belfast</v>
          </cell>
          <cell r="C216" t="str">
            <v>201411</v>
          </cell>
          <cell r="D216">
            <v>19590</v>
          </cell>
          <cell r="E216">
            <v>16073</v>
          </cell>
          <cell r="F216">
            <v>1160904</v>
          </cell>
          <cell r="G216">
            <v>1714247</v>
          </cell>
          <cell r="H216">
            <v>999498</v>
          </cell>
          <cell r="I216">
            <v>539881</v>
          </cell>
          <cell r="J216">
            <v>469714</v>
          </cell>
          <cell r="K216">
            <v>3739</v>
          </cell>
          <cell r="L216">
            <v>5815</v>
          </cell>
          <cell r="M216">
            <v>6519</v>
          </cell>
          <cell r="N216">
            <v>462745</v>
          </cell>
          <cell r="O216">
            <v>260878</v>
          </cell>
          <cell r="P216">
            <v>437278</v>
          </cell>
          <cell r="Q216">
            <v>295768</v>
          </cell>
          <cell r="R216">
            <v>183774</v>
          </cell>
          <cell r="S216">
            <v>147666</v>
          </cell>
          <cell r="T216">
            <v>1738</v>
          </cell>
          <cell r="U216">
            <v>0</v>
          </cell>
          <cell r="V216">
            <v>459617</v>
          </cell>
          <cell r="W216">
            <v>1315</v>
          </cell>
          <cell r="X216">
            <v>50529</v>
          </cell>
          <cell r="Y216">
            <v>3580</v>
          </cell>
          <cell r="Z216">
            <v>5201</v>
          </cell>
        </row>
        <row r="217">
          <cell r="A217" t="str">
            <v>Belfast201412</v>
          </cell>
          <cell r="B217" t="str">
            <v>Belfast</v>
          </cell>
          <cell r="C217" t="str">
            <v>201412</v>
          </cell>
          <cell r="D217">
            <v>20243</v>
          </cell>
          <cell r="E217">
            <v>13822</v>
          </cell>
          <cell r="F217">
            <v>984568</v>
          </cell>
          <cell r="G217">
            <v>1668673</v>
          </cell>
          <cell r="H217">
            <v>918034</v>
          </cell>
          <cell r="I217">
            <v>427191</v>
          </cell>
          <cell r="J217">
            <v>501287</v>
          </cell>
          <cell r="K217">
            <v>3388</v>
          </cell>
          <cell r="L217">
            <v>4267</v>
          </cell>
          <cell r="M217">
            <v>6167</v>
          </cell>
          <cell r="N217">
            <v>279445</v>
          </cell>
          <cell r="O217">
            <v>269430</v>
          </cell>
          <cell r="P217">
            <v>435692</v>
          </cell>
          <cell r="Q217">
            <v>355456</v>
          </cell>
          <cell r="R217">
            <v>290231</v>
          </cell>
          <cell r="S217">
            <v>156156</v>
          </cell>
          <cell r="T217">
            <v>1738</v>
          </cell>
          <cell r="U217">
            <v>0</v>
          </cell>
          <cell r="V217">
            <v>490843</v>
          </cell>
          <cell r="W217">
            <v>858</v>
          </cell>
          <cell r="X217">
            <v>20122</v>
          </cell>
          <cell r="Y217">
            <v>2377</v>
          </cell>
          <cell r="Z217">
            <v>5468</v>
          </cell>
        </row>
        <row r="218">
          <cell r="A218" t="str">
            <v>Belfast201501</v>
          </cell>
          <cell r="B218" t="str">
            <v>Belfast</v>
          </cell>
          <cell r="C218" t="str">
            <v>201501</v>
          </cell>
          <cell r="D218">
            <v>20243</v>
          </cell>
          <cell r="E218">
            <v>13666</v>
          </cell>
          <cell r="F218">
            <v>847720.08000000007</v>
          </cell>
          <cell r="G218">
            <v>1266074.2</v>
          </cell>
          <cell r="H218">
            <v>631794</v>
          </cell>
          <cell r="I218">
            <v>199160.34</v>
          </cell>
          <cell r="J218">
            <v>420643</v>
          </cell>
          <cell r="K218">
            <v>3415</v>
          </cell>
          <cell r="L218">
            <v>4674</v>
          </cell>
          <cell r="M218">
            <v>5577</v>
          </cell>
          <cell r="N218">
            <v>230627</v>
          </cell>
          <cell r="O218">
            <v>292338</v>
          </cell>
          <cell r="P218">
            <v>324755</v>
          </cell>
          <cell r="Q218">
            <v>227120</v>
          </cell>
          <cell r="R218">
            <v>138876</v>
          </cell>
          <cell r="S218">
            <v>77000</v>
          </cell>
          <cell r="T218">
            <v>1738</v>
          </cell>
          <cell r="U218">
            <v>0</v>
          </cell>
          <cell r="V218">
            <v>432632</v>
          </cell>
          <cell r="W218">
            <v>851</v>
          </cell>
          <cell r="X218">
            <v>25983</v>
          </cell>
          <cell r="Y218">
            <v>3178</v>
          </cell>
          <cell r="Z218">
            <v>4973</v>
          </cell>
        </row>
        <row r="219">
          <cell r="A219" t="str">
            <v>Belfast201502</v>
          </cell>
          <cell r="B219" t="str">
            <v>Belfast</v>
          </cell>
          <cell r="C219" t="str">
            <v>201502</v>
          </cell>
          <cell r="D219">
            <v>18284</v>
          </cell>
          <cell r="E219">
            <v>14863</v>
          </cell>
          <cell r="F219">
            <v>1027735.3400000001</v>
          </cell>
          <cell r="G219">
            <v>1511841.04</v>
          </cell>
          <cell r="H219">
            <v>816454</v>
          </cell>
          <cell r="I219">
            <v>398551.12</v>
          </cell>
          <cell r="J219">
            <v>420602</v>
          </cell>
          <cell r="K219">
            <v>3446</v>
          </cell>
          <cell r="L219">
            <v>6836</v>
          </cell>
          <cell r="M219">
            <v>4581</v>
          </cell>
          <cell r="N219">
            <v>272704</v>
          </cell>
          <cell r="O219">
            <v>419256</v>
          </cell>
          <cell r="P219">
            <v>335264</v>
          </cell>
          <cell r="Q219">
            <v>265345</v>
          </cell>
          <cell r="R219">
            <v>159392</v>
          </cell>
          <cell r="S219">
            <v>84683</v>
          </cell>
          <cell r="T219">
            <v>1738</v>
          </cell>
          <cell r="U219">
            <v>0</v>
          </cell>
          <cell r="V219">
            <v>417902</v>
          </cell>
          <cell r="W219">
            <v>1439</v>
          </cell>
          <cell r="X219">
            <v>32065</v>
          </cell>
          <cell r="Y219">
            <v>4968</v>
          </cell>
          <cell r="Z219">
            <v>4166</v>
          </cell>
        </row>
        <row r="220">
          <cell r="A220" t="str">
            <v>Belfast201503</v>
          </cell>
          <cell r="B220" t="str">
            <v>Belfast</v>
          </cell>
          <cell r="C220" t="str">
            <v>201503</v>
          </cell>
          <cell r="D220">
            <v>20243</v>
          </cell>
          <cell r="E220">
            <v>18185</v>
          </cell>
          <cell r="F220">
            <v>1257074.2</v>
          </cell>
          <cell r="G220">
            <v>1828741.44</v>
          </cell>
          <cell r="H220">
            <v>1090823</v>
          </cell>
          <cell r="I220">
            <v>667928.1</v>
          </cell>
          <cell r="J220">
            <v>403909</v>
          </cell>
          <cell r="K220">
            <v>3435</v>
          </cell>
          <cell r="L220">
            <v>9436</v>
          </cell>
          <cell r="M220">
            <v>5314</v>
          </cell>
          <cell r="N220">
            <v>291652</v>
          </cell>
          <cell r="O220">
            <v>596368</v>
          </cell>
          <cell r="P220">
            <v>369051</v>
          </cell>
          <cell r="Q220">
            <v>321191</v>
          </cell>
          <cell r="R220">
            <v>165275</v>
          </cell>
          <cell r="S220">
            <v>123380</v>
          </cell>
          <cell r="T220">
            <v>1738</v>
          </cell>
          <cell r="U220">
            <v>0</v>
          </cell>
          <cell r="V220">
            <v>422892</v>
          </cell>
          <cell r="W220">
            <v>1369</v>
          </cell>
          <cell r="X220">
            <v>51976</v>
          </cell>
          <cell r="Y220">
            <v>7324</v>
          </cell>
          <cell r="Z220">
            <v>4321</v>
          </cell>
        </row>
        <row r="221">
          <cell r="A221" t="str">
            <v>Belfast201504</v>
          </cell>
          <cell r="B221" t="str">
            <v>Belfast</v>
          </cell>
          <cell r="C221" t="str">
            <v>201504</v>
          </cell>
          <cell r="D221">
            <v>19590</v>
          </cell>
          <cell r="E221">
            <v>18259</v>
          </cell>
          <cell r="F221">
            <v>1281663.3799999999</v>
          </cell>
          <cell r="G221">
            <v>1811007.99</v>
          </cell>
          <cell r="H221">
            <v>1049400</v>
          </cell>
          <cell r="I221">
            <v>605661.44999999995</v>
          </cell>
          <cell r="J221">
            <v>466599</v>
          </cell>
          <cell r="K221">
            <v>2826</v>
          </cell>
          <cell r="L221">
            <v>9240</v>
          </cell>
          <cell r="M221">
            <v>6193</v>
          </cell>
          <cell r="N221">
            <v>255354</v>
          </cell>
          <cell r="O221">
            <v>606820</v>
          </cell>
          <cell r="P221">
            <v>419490</v>
          </cell>
          <cell r="Q221">
            <v>306087</v>
          </cell>
          <cell r="R221">
            <v>156495</v>
          </cell>
          <cell r="S221">
            <v>97356</v>
          </cell>
          <cell r="T221">
            <v>1738</v>
          </cell>
          <cell r="U221">
            <v>-114</v>
          </cell>
          <cell r="V221">
            <v>443739</v>
          </cell>
          <cell r="W221">
            <v>1819</v>
          </cell>
          <cell r="X221">
            <v>35044</v>
          </cell>
          <cell r="Y221">
            <v>6607</v>
          </cell>
          <cell r="Z221">
            <v>4293</v>
          </cell>
        </row>
        <row r="222">
          <cell r="A222" t="str">
            <v>Belfast201505</v>
          </cell>
          <cell r="B222" t="str">
            <v>Belfast</v>
          </cell>
          <cell r="C222" t="str">
            <v>201505</v>
          </cell>
          <cell r="D222">
            <v>20243</v>
          </cell>
          <cell r="E222">
            <v>18875</v>
          </cell>
          <cell r="F222">
            <v>1501741.6099999999</v>
          </cell>
          <cell r="G222">
            <v>2065632.68</v>
          </cell>
          <cell r="H222">
            <v>1277244</v>
          </cell>
          <cell r="I222">
            <v>817514.04</v>
          </cell>
          <cell r="J222">
            <v>470340</v>
          </cell>
          <cell r="K222">
            <v>2967</v>
          </cell>
          <cell r="L222">
            <v>9121</v>
          </cell>
          <cell r="M222">
            <v>6787</v>
          </cell>
          <cell r="N222">
            <v>314782</v>
          </cell>
          <cell r="O222">
            <v>672145</v>
          </cell>
          <cell r="P222">
            <v>514812</v>
          </cell>
          <cell r="Q222">
            <v>321581</v>
          </cell>
          <cell r="R222">
            <v>165115</v>
          </cell>
          <cell r="S222">
            <v>126283</v>
          </cell>
          <cell r="T222">
            <v>1738</v>
          </cell>
          <cell r="U222">
            <v>0</v>
          </cell>
          <cell r="V222">
            <v>459732</v>
          </cell>
          <cell r="W222">
            <v>2895</v>
          </cell>
          <cell r="X222">
            <v>50375</v>
          </cell>
          <cell r="Y222">
            <v>5436</v>
          </cell>
          <cell r="Z222">
            <v>3845</v>
          </cell>
        </row>
        <row r="223">
          <cell r="A223" t="str">
            <v>Belfast201506</v>
          </cell>
          <cell r="B223" t="str">
            <v>Belfast</v>
          </cell>
          <cell r="C223" t="str">
            <v>201506</v>
          </cell>
          <cell r="D223">
            <v>19590</v>
          </cell>
          <cell r="E223">
            <v>18631</v>
          </cell>
          <cell r="F223">
            <v>1509273.53</v>
          </cell>
          <cell r="G223">
            <v>2035944.16</v>
          </cell>
          <cell r="H223">
            <v>1247427</v>
          </cell>
          <cell r="I223">
            <v>800036.8600000001</v>
          </cell>
          <cell r="J223">
            <v>467598</v>
          </cell>
          <cell r="K223">
            <v>2903</v>
          </cell>
          <cell r="L223">
            <v>8334</v>
          </cell>
          <cell r="M223">
            <v>7394</v>
          </cell>
          <cell r="N223">
            <v>318190</v>
          </cell>
          <cell r="O223">
            <v>620921</v>
          </cell>
          <cell r="P223">
            <v>570161</v>
          </cell>
          <cell r="Q223">
            <v>314293</v>
          </cell>
          <cell r="R223">
            <v>136089</v>
          </cell>
          <cell r="S223">
            <v>117558</v>
          </cell>
          <cell r="T223">
            <v>1738</v>
          </cell>
          <cell r="U223">
            <v>0</v>
          </cell>
          <cell r="V223">
            <v>447393</v>
          </cell>
          <cell r="W223">
            <v>2257</v>
          </cell>
          <cell r="X223">
            <v>49784</v>
          </cell>
          <cell r="Y223">
            <v>5288</v>
          </cell>
          <cell r="Z223">
            <v>3906</v>
          </cell>
        </row>
        <row r="224">
          <cell r="A224" t="str">
            <v>Belfast201507</v>
          </cell>
          <cell r="B224" t="str">
            <v>Belfast</v>
          </cell>
          <cell r="C224" t="str">
            <v>201507</v>
          </cell>
          <cell r="D224">
            <v>20243</v>
          </cell>
          <cell r="E224">
            <v>17928</v>
          </cell>
          <cell r="F224">
            <v>1320797.2</v>
          </cell>
          <cell r="G224">
            <v>1774872.5100000002</v>
          </cell>
          <cell r="H224">
            <v>1027651</v>
          </cell>
          <cell r="I224">
            <v>550386.21</v>
          </cell>
          <cell r="J224">
            <v>481548</v>
          </cell>
          <cell r="K224">
            <v>4046</v>
          </cell>
          <cell r="L224">
            <v>4546</v>
          </cell>
          <cell r="M224">
            <v>9336</v>
          </cell>
          <cell r="N224">
            <v>363405</v>
          </cell>
          <cell r="O224">
            <v>322454</v>
          </cell>
          <cell r="P224">
            <v>634939</v>
          </cell>
          <cell r="Q224">
            <v>273531</v>
          </cell>
          <cell r="R224">
            <v>133054</v>
          </cell>
          <cell r="S224">
            <v>51611</v>
          </cell>
          <cell r="T224">
            <v>1738</v>
          </cell>
          <cell r="U224">
            <v>-58</v>
          </cell>
          <cell r="V224">
            <v>477266</v>
          </cell>
          <cell r="W224">
            <v>280</v>
          </cell>
          <cell r="X224">
            <v>25436</v>
          </cell>
          <cell r="Y224">
            <v>3240</v>
          </cell>
          <cell r="Z224">
            <v>5726</v>
          </cell>
        </row>
        <row r="225">
          <cell r="A225" t="str">
            <v>Belfast201508</v>
          </cell>
          <cell r="B225" t="str">
            <v>Belfast</v>
          </cell>
          <cell r="C225" t="str">
            <v>201508</v>
          </cell>
          <cell r="D225">
            <v>20243</v>
          </cell>
          <cell r="E225">
            <v>19003</v>
          </cell>
          <cell r="F225">
            <v>1398147.98</v>
          </cell>
          <cell r="G225">
            <v>1855699.1</v>
          </cell>
          <cell r="H225">
            <v>1138720</v>
          </cell>
          <cell r="I225">
            <v>688469.31</v>
          </cell>
          <cell r="J225">
            <v>419956</v>
          </cell>
          <cell r="K225">
            <v>3698</v>
          </cell>
          <cell r="L225">
            <v>4694</v>
          </cell>
          <cell r="M225">
            <v>10611</v>
          </cell>
          <cell r="N225">
            <v>333406</v>
          </cell>
          <cell r="O225">
            <v>328879</v>
          </cell>
          <cell r="P225">
            <v>735865</v>
          </cell>
          <cell r="Q225">
            <v>274594</v>
          </cell>
          <cell r="R225">
            <v>143096</v>
          </cell>
          <cell r="S225">
            <v>46952</v>
          </cell>
          <cell r="T225">
            <v>1738</v>
          </cell>
          <cell r="U225">
            <v>-8</v>
          </cell>
          <cell r="V225">
            <v>450253</v>
          </cell>
          <cell r="W225">
            <v>596</v>
          </cell>
          <cell r="X225">
            <v>14605</v>
          </cell>
          <cell r="Y225">
            <v>2910</v>
          </cell>
          <cell r="Z225">
            <v>7094</v>
          </cell>
        </row>
        <row r="226">
          <cell r="A226" t="str">
            <v>Belfast201509</v>
          </cell>
          <cell r="B226" t="str">
            <v>Belfast</v>
          </cell>
          <cell r="C226" t="str">
            <v>201509</v>
          </cell>
          <cell r="D226">
            <v>19590</v>
          </cell>
          <cell r="E226">
            <v>17761</v>
          </cell>
          <cell r="F226">
            <v>1413730.8</v>
          </cell>
          <cell r="G226">
            <v>1911927.47</v>
          </cell>
          <cell r="H226">
            <v>1170522</v>
          </cell>
          <cell r="I226">
            <v>691551.89999999991</v>
          </cell>
          <cell r="J226">
            <v>456474</v>
          </cell>
          <cell r="K226">
            <v>3395</v>
          </cell>
          <cell r="L226">
            <v>6462</v>
          </cell>
          <cell r="M226">
            <v>7904</v>
          </cell>
          <cell r="N226">
            <v>350259</v>
          </cell>
          <cell r="O226">
            <v>478247</v>
          </cell>
          <cell r="P226">
            <v>585225</v>
          </cell>
          <cell r="Q226">
            <v>299091</v>
          </cell>
          <cell r="R226">
            <v>140500</v>
          </cell>
          <cell r="S226">
            <v>114554</v>
          </cell>
          <cell r="T226">
            <v>1738</v>
          </cell>
          <cell r="U226">
            <v>0</v>
          </cell>
          <cell r="V226">
            <v>478969</v>
          </cell>
          <cell r="W226">
            <v>1656</v>
          </cell>
          <cell r="X226">
            <v>38842</v>
          </cell>
          <cell r="Y226">
            <v>3841</v>
          </cell>
          <cell r="Z226">
            <v>4458</v>
          </cell>
        </row>
        <row r="227">
          <cell r="A227" t="str">
            <v>Belfast201510</v>
          </cell>
          <cell r="B227" t="str">
            <v>Belfast</v>
          </cell>
          <cell r="C227" t="str">
            <v>201510</v>
          </cell>
          <cell r="D227">
            <v>20243</v>
          </cell>
          <cell r="E227">
            <v>17257</v>
          </cell>
          <cell r="F227">
            <v>1268093.2000000002</v>
          </cell>
          <cell r="G227">
            <v>1790261.52</v>
          </cell>
          <cell r="H227">
            <v>1069677</v>
          </cell>
          <cell r="I227">
            <v>616034.37</v>
          </cell>
          <cell r="J227">
            <v>448601</v>
          </cell>
          <cell r="K227">
            <v>3736</v>
          </cell>
          <cell r="L227">
            <v>6698</v>
          </cell>
          <cell r="M227">
            <v>6823</v>
          </cell>
          <cell r="N227">
            <v>303454</v>
          </cell>
          <cell r="O227">
            <v>477452</v>
          </cell>
          <cell r="P227">
            <v>487188</v>
          </cell>
          <cell r="Q227">
            <v>289404</v>
          </cell>
          <cell r="R227">
            <v>159305</v>
          </cell>
          <cell r="S227">
            <v>140828</v>
          </cell>
          <cell r="T227">
            <v>1738</v>
          </cell>
          <cell r="U227">
            <v>0</v>
          </cell>
          <cell r="V227">
            <v>453643</v>
          </cell>
          <cell r="W227">
            <v>1437</v>
          </cell>
          <cell r="X227">
            <v>52479</v>
          </cell>
          <cell r="Y227">
            <v>4102</v>
          </cell>
          <cell r="Z227">
            <v>5209</v>
          </cell>
        </row>
        <row r="228">
          <cell r="A228" t="str">
            <v>Belfast201511</v>
          </cell>
          <cell r="B228" t="str">
            <v>Belfast</v>
          </cell>
          <cell r="C228" t="str">
            <v>201511</v>
          </cell>
          <cell r="D228">
            <v>19590</v>
          </cell>
          <cell r="E228">
            <v>15824</v>
          </cell>
          <cell r="F228">
            <v>1253735.7199999997</v>
          </cell>
          <cell r="G228">
            <v>1797851.33</v>
          </cell>
          <cell r="H228">
            <v>1058737</v>
          </cell>
          <cell r="I228">
            <v>598321.75</v>
          </cell>
          <cell r="J228">
            <v>444105</v>
          </cell>
          <cell r="K228">
            <v>3705</v>
          </cell>
          <cell r="L228">
            <v>6692</v>
          </cell>
          <cell r="M228">
            <v>5427</v>
          </cell>
          <cell r="N228">
            <v>349503</v>
          </cell>
          <cell r="O228">
            <v>470190</v>
          </cell>
          <cell r="P228">
            <v>434043</v>
          </cell>
          <cell r="Q228">
            <v>278278</v>
          </cell>
          <cell r="R228">
            <v>180666</v>
          </cell>
          <cell r="S228">
            <v>151750</v>
          </cell>
          <cell r="T228">
            <v>1738</v>
          </cell>
          <cell r="U228">
            <v>0</v>
          </cell>
          <cell r="V228">
            <v>460416</v>
          </cell>
          <cell r="W228">
            <v>1656</v>
          </cell>
          <cell r="X228">
            <v>60222</v>
          </cell>
          <cell r="Y228">
            <v>3998</v>
          </cell>
          <cell r="Z228">
            <v>4609</v>
          </cell>
        </row>
        <row r="229">
          <cell r="A229" t="str">
            <v>Belfast201512</v>
          </cell>
          <cell r="B229" t="str">
            <v>Belfast</v>
          </cell>
          <cell r="C229" t="str">
            <v>201512</v>
          </cell>
          <cell r="D229">
            <v>20243</v>
          </cell>
          <cell r="E229">
            <v>13992</v>
          </cell>
          <cell r="F229">
            <v>1034498.47</v>
          </cell>
          <cell r="G229">
            <v>1728746.6500000001</v>
          </cell>
          <cell r="H229">
            <v>961445</v>
          </cell>
          <cell r="I229">
            <v>472052.08999999997</v>
          </cell>
          <cell r="J229">
            <v>490936</v>
          </cell>
          <cell r="K229">
            <v>3221</v>
          </cell>
          <cell r="L229">
            <v>4692</v>
          </cell>
          <cell r="M229">
            <v>6079</v>
          </cell>
          <cell r="N229">
            <v>285926</v>
          </cell>
          <cell r="O229">
            <v>315785</v>
          </cell>
          <cell r="P229">
            <v>432790</v>
          </cell>
          <cell r="Q229">
            <v>361643</v>
          </cell>
          <cell r="R229">
            <v>281275</v>
          </cell>
          <cell r="S229">
            <v>197418</v>
          </cell>
          <cell r="T229">
            <v>1738</v>
          </cell>
          <cell r="U229">
            <v>0</v>
          </cell>
          <cell r="V229">
            <v>489395</v>
          </cell>
          <cell r="W229">
            <v>1393</v>
          </cell>
          <cell r="X229">
            <v>30607</v>
          </cell>
          <cell r="Y229">
            <v>2289</v>
          </cell>
          <cell r="Z229">
            <v>5690</v>
          </cell>
        </row>
        <row r="230">
          <cell r="A230" t="str">
            <v>Belfast201601</v>
          </cell>
          <cell r="B230" t="str">
            <v>Belfast</v>
          </cell>
          <cell r="C230" t="str">
            <v>201601</v>
          </cell>
          <cell r="D230">
            <v>20243</v>
          </cell>
          <cell r="E230">
            <v>12866</v>
          </cell>
          <cell r="F230">
            <v>800376.67999999993</v>
          </cell>
          <cell r="G230">
            <v>1146706.94</v>
          </cell>
          <cell r="H230">
            <v>522311</v>
          </cell>
          <cell r="I230">
            <v>119082.73999999999</v>
          </cell>
          <cell r="J230">
            <v>424010</v>
          </cell>
          <cell r="K230">
            <v>3040</v>
          </cell>
          <cell r="L230">
            <v>3794</v>
          </cell>
          <cell r="M230">
            <v>6032</v>
          </cell>
          <cell r="N230">
            <v>211502</v>
          </cell>
          <cell r="O230">
            <v>243437</v>
          </cell>
          <cell r="P230">
            <v>345439</v>
          </cell>
          <cell r="Q230">
            <v>188213</v>
          </cell>
          <cell r="R230">
            <v>111929</v>
          </cell>
          <cell r="S230">
            <v>59425</v>
          </cell>
          <cell r="T230">
            <v>1738</v>
          </cell>
          <cell r="U230">
            <v>0</v>
          </cell>
          <cell r="V230">
            <v>403226</v>
          </cell>
          <cell r="W230">
            <v>271</v>
          </cell>
          <cell r="X230">
            <v>29053</v>
          </cell>
          <cell r="Y230">
            <v>2583</v>
          </cell>
          <cell r="Z230">
            <v>5673</v>
          </cell>
        </row>
        <row r="231">
          <cell r="A231" t="str">
            <v>Belfast201602</v>
          </cell>
          <cell r="B231" t="str">
            <v>Belfast</v>
          </cell>
          <cell r="C231" t="str">
            <v>201602</v>
          </cell>
          <cell r="D231">
            <v>18937</v>
          </cell>
          <cell r="E231">
            <v>15004</v>
          </cell>
          <cell r="F231">
            <v>1069098.93</v>
          </cell>
          <cell r="G231">
            <v>1548206.3599999999</v>
          </cell>
          <cell r="H231">
            <v>851882</v>
          </cell>
          <cell r="I231">
            <v>436815.20999999996</v>
          </cell>
          <cell r="J231">
            <v>445561</v>
          </cell>
          <cell r="K231">
            <v>3618</v>
          </cell>
          <cell r="L231">
            <v>5512</v>
          </cell>
          <cell r="M231">
            <v>5874</v>
          </cell>
          <cell r="N231">
            <v>293929</v>
          </cell>
          <cell r="O231">
            <v>380240</v>
          </cell>
          <cell r="P231">
            <v>394929</v>
          </cell>
          <cell r="Q231">
            <v>260213</v>
          </cell>
          <cell r="R231">
            <v>147239</v>
          </cell>
          <cell r="S231">
            <v>137876</v>
          </cell>
          <cell r="T231">
            <v>1738</v>
          </cell>
          <cell r="U231">
            <v>0</v>
          </cell>
          <cell r="V231">
            <v>415067</v>
          </cell>
          <cell r="W231">
            <v>974</v>
          </cell>
          <cell r="X231">
            <v>51937</v>
          </cell>
          <cell r="Y231">
            <v>3771</v>
          </cell>
          <cell r="Z231">
            <v>5388</v>
          </cell>
        </row>
        <row r="232">
          <cell r="A232" t="str">
            <v>Belfast201603</v>
          </cell>
          <cell r="B232" t="str">
            <v>Belfast</v>
          </cell>
          <cell r="C232" t="str">
            <v>201603</v>
          </cell>
          <cell r="D232">
            <v>20243</v>
          </cell>
          <cell r="E232">
            <v>15590</v>
          </cell>
          <cell r="F232">
            <v>1097640.6800000002</v>
          </cell>
          <cell r="G232">
            <v>1543691.72</v>
          </cell>
          <cell r="H232">
            <v>867252</v>
          </cell>
          <cell r="I232">
            <v>438540.82999999996</v>
          </cell>
          <cell r="J232">
            <v>424701</v>
          </cell>
          <cell r="K232">
            <v>4226</v>
          </cell>
          <cell r="L232">
            <v>4386</v>
          </cell>
          <cell r="M232">
            <v>6978</v>
          </cell>
          <cell r="N232">
            <v>327230</v>
          </cell>
          <cell r="O232">
            <v>296236</v>
          </cell>
          <cell r="P232">
            <v>474176</v>
          </cell>
          <cell r="Q232">
            <v>247664</v>
          </cell>
          <cell r="R232">
            <v>139473</v>
          </cell>
          <cell r="S232">
            <v>98559</v>
          </cell>
          <cell r="T232">
            <v>1738</v>
          </cell>
          <cell r="U232">
            <v>0</v>
          </cell>
          <cell r="V232">
            <v>428708</v>
          </cell>
          <cell r="W232">
            <v>398</v>
          </cell>
          <cell r="X232">
            <v>39353</v>
          </cell>
          <cell r="Y232">
            <v>3203</v>
          </cell>
          <cell r="Z232">
            <v>6016</v>
          </cell>
        </row>
        <row r="233">
          <cell r="A233" t="str">
            <v>Belfast201604</v>
          </cell>
          <cell r="B233" t="str">
            <v>Belfast</v>
          </cell>
          <cell r="C233" t="str">
            <v>201604</v>
          </cell>
          <cell r="D233">
            <v>19590</v>
          </cell>
          <cell r="E233">
            <v>17193</v>
          </cell>
          <cell r="F233">
            <v>1314171.4900000002</v>
          </cell>
          <cell r="G233">
            <v>1834381.4700000002</v>
          </cell>
          <cell r="H233">
            <v>1098389</v>
          </cell>
          <cell r="I233">
            <v>652422.12</v>
          </cell>
          <cell r="J233">
            <v>483201</v>
          </cell>
          <cell r="K233">
            <v>4897</v>
          </cell>
          <cell r="L233">
            <v>5675</v>
          </cell>
          <cell r="M233">
            <v>6621</v>
          </cell>
          <cell r="N233">
            <v>396075</v>
          </cell>
          <cell r="O233">
            <v>432873</v>
          </cell>
          <cell r="P233">
            <v>485225</v>
          </cell>
          <cell r="Q233">
            <v>283874</v>
          </cell>
          <cell r="R233">
            <v>162669</v>
          </cell>
          <cell r="S233">
            <v>143214</v>
          </cell>
          <cell r="T233">
            <v>1738</v>
          </cell>
          <cell r="U233">
            <v>3</v>
          </cell>
          <cell r="V233">
            <v>445967</v>
          </cell>
          <cell r="W233">
            <v>1475</v>
          </cell>
          <cell r="X233">
            <v>52135</v>
          </cell>
          <cell r="Y233">
            <v>3447</v>
          </cell>
          <cell r="Z233">
            <v>5350</v>
          </cell>
        </row>
        <row r="234">
          <cell r="A234" t="str">
            <v>Belfast201605</v>
          </cell>
          <cell r="B234" t="str">
            <v>Belfast</v>
          </cell>
          <cell r="C234" t="str">
            <v>201605</v>
          </cell>
          <cell r="D234">
            <v>20243</v>
          </cell>
          <cell r="E234">
            <v>18024</v>
          </cell>
          <cell r="F234">
            <v>1390405.8199999998</v>
          </cell>
          <cell r="G234">
            <v>1912309.86</v>
          </cell>
          <cell r="H234">
            <v>1153750</v>
          </cell>
          <cell r="I234">
            <v>687727.61</v>
          </cell>
          <cell r="J234">
            <v>464555</v>
          </cell>
          <cell r="K234">
            <v>4328</v>
          </cell>
          <cell r="L234">
            <v>5380</v>
          </cell>
          <cell r="M234">
            <v>8316</v>
          </cell>
          <cell r="N234">
            <v>389121</v>
          </cell>
          <cell r="O234">
            <v>400951</v>
          </cell>
          <cell r="P234">
            <v>600335</v>
          </cell>
          <cell r="Q234">
            <v>295392</v>
          </cell>
          <cell r="R234">
            <v>143360</v>
          </cell>
          <cell r="S234">
            <v>132456</v>
          </cell>
          <cell r="T234">
            <v>1738</v>
          </cell>
          <cell r="U234">
            <v>0</v>
          </cell>
          <cell r="V234">
            <v>466021</v>
          </cell>
          <cell r="W234">
            <v>1340</v>
          </cell>
          <cell r="X234">
            <v>62910</v>
          </cell>
          <cell r="Y234">
            <v>3203</v>
          </cell>
          <cell r="Z234">
            <v>5472</v>
          </cell>
        </row>
        <row r="235">
          <cell r="A235" t="str">
            <v>Belfast201606</v>
          </cell>
          <cell r="B235" t="str">
            <v>Belfast</v>
          </cell>
          <cell r="C235" t="str">
            <v>201606</v>
          </cell>
          <cell r="D235">
            <v>19590</v>
          </cell>
          <cell r="E235">
            <v>18800</v>
          </cell>
          <cell r="F235">
            <v>1577693.35</v>
          </cell>
          <cell r="G235">
            <v>2124442.9500000002</v>
          </cell>
          <cell r="H235">
            <v>1335248</v>
          </cell>
          <cell r="I235">
            <v>887175.79</v>
          </cell>
          <cell r="J235">
            <v>463121</v>
          </cell>
          <cell r="K235">
            <v>3984</v>
          </cell>
          <cell r="L235">
            <v>6565</v>
          </cell>
          <cell r="M235">
            <v>8251</v>
          </cell>
          <cell r="N235">
            <v>417189</v>
          </cell>
          <cell r="O235">
            <v>530986</v>
          </cell>
          <cell r="P235">
            <v>629519</v>
          </cell>
          <cell r="Q235">
            <v>310426</v>
          </cell>
          <cell r="R235">
            <v>152371</v>
          </cell>
          <cell r="S235">
            <v>141568</v>
          </cell>
          <cell r="T235">
            <v>1738</v>
          </cell>
          <cell r="U235">
            <v>0</v>
          </cell>
          <cell r="V235">
            <v>448072</v>
          </cell>
          <cell r="W235">
            <v>1869</v>
          </cell>
          <cell r="X235">
            <v>62811</v>
          </cell>
          <cell r="Y235">
            <v>3998</v>
          </cell>
          <cell r="Z235">
            <v>5144</v>
          </cell>
        </row>
        <row r="236">
          <cell r="A236" t="str">
            <v>Belfast201607</v>
          </cell>
          <cell r="B236" t="str">
            <v>Belfast</v>
          </cell>
          <cell r="C236" t="str">
            <v>201607</v>
          </cell>
          <cell r="D236">
            <v>20243</v>
          </cell>
          <cell r="E236">
            <v>18766</v>
          </cell>
          <cell r="F236">
            <v>1546081.5299999998</v>
          </cell>
          <cell r="G236">
            <v>2035751.11</v>
          </cell>
          <cell r="H236">
            <v>1202941</v>
          </cell>
          <cell r="I236">
            <v>782409.93</v>
          </cell>
          <cell r="J236">
            <v>488451</v>
          </cell>
          <cell r="K236">
            <v>3981</v>
          </cell>
          <cell r="L236">
            <v>4923</v>
          </cell>
          <cell r="M236">
            <v>9862</v>
          </cell>
          <cell r="N236">
            <v>404722</v>
          </cell>
          <cell r="O236">
            <v>412733</v>
          </cell>
          <cell r="P236">
            <v>728626</v>
          </cell>
          <cell r="Q236">
            <v>288004</v>
          </cell>
          <cell r="R236">
            <v>132009</v>
          </cell>
          <cell r="S236">
            <v>77651</v>
          </cell>
          <cell r="T236">
            <v>1738</v>
          </cell>
          <cell r="U236">
            <v>0</v>
          </cell>
          <cell r="V236">
            <v>420529</v>
          </cell>
          <cell r="W236">
            <v>1442</v>
          </cell>
          <cell r="X236">
            <v>49569</v>
          </cell>
          <cell r="Y236">
            <v>2640</v>
          </cell>
          <cell r="Z236">
            <v>6365</v>
          </cell>
        </row>
        <row r="237">
          <cell r="A237" t="str">
            <v>Belfast201608</v>
          </cell>
          <cell r="B237" t="str">
            <v>Belfast</v>
          </cell>
          <cell r="C237" t="str">
            <v>201608</v>
          </cell>
          <cell r="D237">
            <v>20243</v>
          </cell>
          <cell r="E237">
            <v>19307</v>
          </cell>
          <cell r="F237">
            <v>1647782.1700000002</v>
          </cell>
          <cell r="G237">
            <v>2118100.83</v>
          </cell>
          <cell r="H237">
            <v>1300454</v>
          </cell>
          <cell r="I237">
            <v>821636.87999999989</v>
          </cell>
          <cell r="J237">
            <v>499350</v>
          </cell>
          <cell r="K237">
            <v>4286</v>
          </cell>
          <cell r="L237">
            <v>4783</v>
          </cell>
          <cell r="M237">
            <v>10238</v>
          </cell>
          <cell r="N237">
            <v>457897</v>
          </cell>
          <cell r="O237">
            <v>377322</v>
          </cell>
          <cell r="P237">
            <v>812562</v>
          </cell>
          <cell r="Q237">
            <v>297425</v>
          </cell>
          <cell r="R237">
            <v>122849</v>
          </cell>
          <cell r="S237">
            <v>63618</v>
          </cell>
          <cell r="T237">
            <v>1738</v>
          </cell>
          <cell r="U237">
            <v>4</v>
          </cell>
          <cell r="V237">
            <v>478817</v>
          </cell>
          <cell r="W237">
            <v>989</v>
          </cell>
          <cell r="X237">
            <v>27911</v>
          </cell>
          <cell r="Y237">
            <v>3052</v>
          </cell>
          <cell r="Z237">
            <v>6263</v>
          </cell>
        </row>
        <row r="238">
          <cell r="A238" t="str">
            <v>Belfast201609</v>
          </cell>
          <cell r="B238" t="str">
            <v>Belfast</v>
          </cell>
          <cell r="C238" t="str">
            <v>201609</v>
          </cell>
          <cell r="D238">
            <v>19590</v>
          </cell>
          <cell r="E238">
            <v>18323</v>
          </cell>
          <cell r="F238">
            <v>1644572.92</v>
          </cell>
          <cell r="G238">
            <v>2166831.13</v>
          </cell>
          <cell r="H238">
            <v>1348284</v>
          </cell>
          <cell r="I238">
            <v>876747.39000000013</v>
          </cell>
          <cell r="J238">
            <v>482260</v>
          </cell>
          <cell r="K238">
            <v>4080</v>
          </cell>
          <cell r="L238">
            <v>6608</v>
          </cell>
          <cell r="M238">
            <v>7635</v>
          </cell>
          <cell r="N238">
            <v>482201</v>
          </cell>
          <cell r="O238">
            <v>535680</v>
          </cell>
          <cell r="P238">
            <v>626692</v>
          </cell>
          <cell r="Q238">
            <v>304047</v>
          </cell>
          <cell r="R238">
            <v>143032</v>
          </cell>
          <cell r="S238">
            <v>124823</v>
          </cell>
          <cell r="T238">
            <v>1738</v>
          </cell>
          <cell r="U238">
            <v>0</v>
          </cell>
          <cell r="V238">
            <v>471537</v>
          </cell>
          <cell r="W238">
            <v>1701</v>
          </cell>
          <cell r="X238">
            <v>51803</v>
          </cell>
          <cell r="Y238">
            <v>4222</v>
          </cell>
          <cell r="Z238">
            <v>4382</v>
          </cell>
        </row>
        <row r="239">
          <cell r="A239" t="str">
            <v>Belfast201610</v>
          </cell>
          <cell r="B239" t="str">
            <v>Belfast</v>
          </cell>
          <cell r="C239" t="str">
            <v>201610</v>
          </cell>
          <cell r="D239">
            <v>20243</v>
          </cell>
          <cell r="E239">
            <v>17750</v>
          </cell>
          <cell r="F239">
            <v>1511067.96</v>
          </cell>
          <cell r="G239">
            <v>2054998.8900000001</v>
          </cell>
          <cell r="H239">
            <v>1258056</v>
          </cell>
          <cell r="I239">
            <v>745789.14</v>
          </cell>
          <cell r="J239">
            <v>494086</v>
          </cell>
          <cell r="K239">
            <v>4280</v>
          </cell>
          <cell r="L239">
            <v>6553</v>
          </cell>
          <cell r="M239">
            <v>6917</v>
          </cell>
          <cell r="N239">
            <v>441430</v>
          </cell>
          <cell r="O239">
            <v>508817</v>
          </cell>
          <cell r="P239">
            <v>560465</v>
          </cell>
          <cell r="Q239">
            <v>311795</v>
          </cell>
          <cell r="R239">
            <v>159665</v>
          </cell>
          <cell r="S239">
            <v>151332</v>
          </cell>
          <cell r="T239">
            <v>1738</v>
          </cell>
          <cell r="U239">
            <v>0</v>
          </cell>
          <cell r="V239">
            <v>512267</v>
          </cell>
          <cell r="W239">
            <v>1373</v>
          </cell>
          <cell r="X239">
            <v>47835</v>
          </cell>
          <cell r="Y239">
            <v>4380</v>
          </cell>
          <cell r="Z239">
            <v>5162</v>
          </cell>
        </row>
        <row r="240">
          <cell r="A240" t="str">
            <v>Belfast201611</v>
          </cell>
          <cell r="B240" t="str">
            <v>Belfast</v>
          </cell>
          <cell r="C240" t="str">
            <v>201611</v>
          </cell>
          <cell r="D240">
            <v>19590</v>
          </cell>
          <cell r="E240">
            <v>17383</v>
          </cell>
          <cell r="F240">
            <v>1513083.83</v>
          </cell>
          <cell r="G240">
            <v>2092690.79</v>
          </cell>
          <cell r="H240">
            <v>1261760</v>
          </cell>
          <cell r="I240">
            <v>779963.62</v>
          </cell>
          <cell r="J240">
            <v>490300</v>
          </cell>
          <cell r="K240">
            <v>4422</v>
          </cell>
          <cell r="L240">
            <v>7386</v>
          </cell>
          <cell r="M240">
            <v>5575</v>
          </cell>
          <cell r="N240">
            <v>472742</v>
          </cell>
          <cell r="O240">
            <v>557504</v>
          </cell>
          <cell r="P240">
            <v>482839</v>
          </cell>
          <cell r="Q240">
            <v>305657</v>
          </cell>
          <cell r="R240">
            <v>180463</v>
          </cell>
          <cell r="S240">
            <v>157992</v>
          </cell>
          <cell r="T240">
            <v>1738</v>
          </cell>
          <cell r="U240">
            <v>0</v>
          </cell>
          <cell r="V240">
            <v>481798</v>
          </cell>
          <cell r="W240">
            <v>1720</v>
          </cell>
          <cell r="X240">
            <v>69828</v>
          </cell>
          <cell r="Y240">
            <v>4885</v>
          </cell>
          <cell r="Z240">
            <v>4758</v>
          </cell>
        </row>
        <row r="241">
          <cell r="A241" t="str">
            <v>Belfast201612</v>
          </cell>
          <cell r="B241" t="str">
            <v>Belfast</v>
          </cell>
          <cell r="C241" t="str">
            <v>201612</v>
          </cell>
          <cell r="D241">
            <v>20243</v>
          </cell>
          <cell r="E241">
            <v>15303</v>
          </cell>
          <cell r="F241">
            <v>1281331.78</v>
          </cell>
          <cell r="G241">
            <v>1996880.53</v>
          </cell>
          <cell r="H241">
            <v>1141408</v>
          </cell>
          <cell r="I241">
            <v>575940.68000000005</v>
          </cell>
          <cell r="J241">
            <v>554948</v>
          </cell>
          <cell r="K241">
            <v>3932</v>
          </cell>
          <cell r="L241">
            <v>4442</v>
          </cell>
          <cell r="M241">
            <v>6929</v>
          </cell>
          <cell r="N241">
            <v>409618</v>
          </cell>
          <cell r="O241">
            <v>318076</v>
          </cell>
          <cell r="P241">
            <v>553638</v>
          </cell>
          <cell r="Q241">
            <v>371702</v>
          </cell>
          <cell r="R241">
            <v>283251</v>
          </cell>
          <cell r="S241">
            <v>213319</v>
          </cell>
          <cell r="T241">
            <v>1738</v>
          </cell>
          <cell r="U241">
            <v>0</v>
          </cell>
          <cell r="V241">
            <v>565469</v>
          </cell>
          <cell r="W241">
            <v>576</v>
          </cell>
          <cell r="X241">
            <v>34646</v>
          </cell>
          <cell r="Y241">
            <v>2889</v>
          </cell>
          <cell r="Z241">
            <v>6423</v>
          </cell>
        </row>
        <row r="242">
          <cell r="A242" t="str">
            <v>Berlin201301</v>
          </cell>
          <cell r="B242" t="str">
            <v>Berlin</v>
          </cell>
          <cell r="C242" t="str">
            <v>201301</v>
          </cell>
          <cell r="D242">
            <v>118172</v>
          </cell>
          <cell r="E242">
            <v>64282</v>
          </cell>
          <cell r="F242">
            <v>7766132.2699999996</v>
          </cell>
          <cell r="G242">
            <v>13944027.720000001</v>
          </cell>
          <cell r="H242">
            <v>5698313</v>
          </cell>
          <cell r="I242">
            <v>1752255.95</v>
          </cell>
          <cell r="J242">
            <v>5982238</v>
          </cell>
          <cell r="K242">
            <v>10874</v>
          </cell>
          <cell r="L242">
            <v>34545</v>
          </cell>
          <cell r="M242">
            <v>18863</v>
          </cell>
          <cell r="N242">
            <v>1685217</v>
          </cell>
          <cell r="O242">
            <v>4182148</v>
          </cell>
          <cell r="P242">
            <v>1898767</v>
          </cell>
          <cell r="Q242">
            <v>3051779</v>
          </cell>
          <cell r="R242">
            <v>1360278</v>
          </cell>
          <cell r="S242">
            <v>2674176</v>
          </cell>
          <cell r="T242">
            <v>16210</v>
          </cell>
          <cell r="U242">
            <v>113336</v>
          </cell>
          <cell r="V242">
            <v>3946058</v>
          </cell>
          <cell r="W242">
            <v>13507</v>
          </cell>
          <cell r="X242">
            <v>1013057</v>
          </cell>
          <cell r="Y242">
            <v>17773</v>
          </cell>
          <cell r="Z242">
            <v>15640</v>
          </cell>
        </row>
        <row r="243">
          <cell r="A243" t="str">
            <v>Berlin201302</v>
          </cell>
          <cell r="B243" t="str">
            <v>Berlin</v>
          </cell>
          <cell r="C243" t="str">
            <v>201302</v>
          </cell>
          <cell r="D243">
            <v>106736</v>
          </cell>
          <cell r="E243">
            <v>67394</v>
          </cell>
          <cell r="F243">
            <v>9860784.9600000009</v>
          </cell>
          <cell r="G243">
            <v>16957314.960000001</v>
          </cell>
          <cell r="H243">
            <v>8787051</v>
          </cell>
          <cell r="I243">
            <v>4759312.47</v>
          </cell>
          <cell r="J243">
            <v>5720354</v>
          </cell>
          <cell r="K243">
            <v>13114</v>
          </cell>
          <cell r="L243">
            <v>35199</v>
          </cell>
          <cell r="M243">
            <v>19081</v>
          </cell>
          <cell r="N243">
            <v>2601730</v>
          </cell>
          <cell r="O243">
            <v>5115685</v>
          </cell>
          <cell r="P243">
            <v>2143371</v>
          </cell>
          <cell r="Q243">
            <v>3362159</v>
          </cell>
          <cell r="R243">
            <v>1607672</v>
          </cell>
          <cell r="S243">
            <v>2790009</v>
          </cell>
          <cell r="T243">
            <v>16210</v>
          </cell>
          <cell r="U243">
            <v>121685</v>
          </cell>
          <cell r="V243">
            <v>4027738</v>
          </cell>
          <cell r="W243">
            <v>12150</v>
          </cell>
          <cell r="X243">
            <v>1142980</v>
          </cell>
          <cell r="Y243">
            <v>19773</v>
          </cell>
          <cell r="Z243">
            <v>16299</v>
          </cell>
        </row>
        <row r="244">
          <cell r="A244" t="str">
            <v>Berlin201303</v>
          </cell>
          <cell r="B244" t="str">
            <v>Berlin</v>
          </cell>
          <cell r="C244" t="str">
            <v>201303</v>
          </cell>
          <cell r="D244">
            <v>118172</v>
          </cell>
          <cell r="E244">
            <v>84447</v>
          </cell>
          <cell r="F244">
            <v>10685033.66</v>
          </cell>
          <cell r="G244">
            <v>18141547.440000001</v>
          </cell>
          <cell r="H244">
            <v>9289370</v>
          </cell>
          <cell r="I244">
            <v>5032576.1499999994</v>
          </cell>
          <cell r="J244">
            <v>6038629</v>
          </cell>
          <cell r="K244">
            <v>15332</v>
          </cell>
          <cell r="L244">
            <v>40948</v>
          </cell>
          <cell r="M244">
            <v>28167</v>
          </cell>
          <cell r="N244">
            <v>2466377</v>
          </cell>
          <cell r="O244">
            <v>5233442</v>
          </cell>
          <cell r="P244">
            <v>2985216</v>
          </cell>
          <cell r="Q244">
            <v>3774206</v>
          </cell>
          <cell r="R244">
            <v>1713223</v>
          </cell>
          <cell r="S244">
            <v>3023408</v>
          </cell>
          <cell r="T244">
            <v>16210</v>
          </cell>
          <cell r="U244">
            <v>142881</v>
          </cell>
          <cell r="V244">
            <v>4256793</v>
          </cell>
          <cell r="W244">
            <v>14641</v>
          </cell>
          <cell r="X244">
            <v>1071091</v>
          </cell>
          <cell r="Y244">
            <v>21270</v>
          </cell>
          <cell r="Z244">
            <v>21811</v>
          </cell>
        </row>
        <row r="245">
          <cell r="A245" t="str">
            <v>Berlin201304</v>
          </cell>
          <cell r="B245" t="str">
            <v>Berlin</v>
          </cell>
          <cell r="C245" t="str">
            <v>201304</v>
          </cell>
          <cell r="D245">
            <v>114360</v>
          </cell>
          <cell r="E245">
            <v>90341</v>
          </cell>
          <cell r="F245">
            <v>11465866.07</v>
          </cell>
          <cell r="G245">
            <v>19319883.079999998</v>
          </cell>
          <cell r="H245">
            <v>10569965</v>
          </cell>
          <cell r="I245">
            <v>6278226.3700000001</v>
          </cell>
          <cell r="J245">
            <v>6024605</v>
          </cell>
          <cell r="K245">
            <v>13588</v>
          </cell>
          <cell r="L245">
            <v>50267</v>
          </cell>
          <cell r="M245">
            <v>26486</v>
          </cell>
          <cell r="N245">
            <v>2148776</v>
          </cell>
          <cell r="O245">
            <v>6560132</v>
          </cell>
          <cell r="P245">
            <v>2756958</v>
          </cell>
          <cell r="Q245">
            <v>3761489</v>
          </cell>
          <cell r="R245">
            <v>1674538</v>
          </cell>
          <cell r="S245">
            <v>3646801</v>
          </cell>
          <cell r="T245">
            <v>16210</v>
          </cell>
          <cell r="U245">
            <v>114715</v>
          </cell>
          <cell r="V245">
            <v>4291741</v>
          </cell>
          <cell r="W245">
            <v>20985</v>
          </cell>
          <cell r="X245">
            <v>1615826</v>
          </cell>
          <cell r="Y245">
            <v>25331</v>
          </cell>
          <cell r="Z245">
            <v>19958</v>
          </cell>
        </row>
        <row r="246">
          <cell r="A246" t="str">
            <v>Berlin201305</v>
          </cell>
          <cell r="B246" t="str">
            <v>Berlin</v>
          </cell>
          <cell r="C246" t="str">
            <v>201305</v>
          </cell>
          <cell r="D246">
            <v>118172</v>
          </cell>
          <cell r="E246">
            <v>92438</v>
          </cell>
          <cell r="F246">
            <v>11564462.92</v>
          </cell>
          <cell r="G246">
            <v>18589323.73</v>
          </cell>
          <cell r="H246">
            <v>9878722</v>
          </cell>
          <cell r="I246">
            <v>5831375.2800000012</v>
          </cell>
          <cell r="J246">
            <v>5878680</v>
          </cell>
          <cell r="K246">
            <v>15234</v>
          </cell>
          <cell r="L246">
            <v>45558</v>
          </cell>
          <cell r="M246">
            <v>31646</v>
          </cell>
          <cell r="N246">
            <v>2290156</v>
          </cell>
          <cell r="O246">
            <v>5860678</v>
          </cell>
          <cell r="P246">
            <v>3413632</v>
          </cell>
          <cell r="Q246">
            <v>3627527</v>
          </cell>
          <cell r="R246">
            <v>1483579</v>
          </cell>
          <cell r="S246">
            <v>2722242</v>
          </cell>
          <cell r="T246">
            <v>16210</v>
          </cell>
          <cell r="U246">
            <v>107887</v>
          </cell>
          <cell r="V246">
            <v>4047346</v>
          </cell>
          <cell r="W246">
            <v>18750</v>
          </cell>
          <cell r="X246">
            <v>1054548</v>
          </cell>
          <cell r="Y246">
            <v>21679</v>
          </cell>
          <cell r="Z246">
            <v>23874</v>
          </cell>
        </row>
        <row r="247">
          <cell r="A247" t="str">
            <v>Berlin201306</v>
          </cell>
          <cell r="B247" t="str">
            <v>Berlin</v>
          </cell>
          <cell r="C247" t="str">
            <v>201306</v>
          </cell>
          <cell r="D247">
            <v>114360</v>
          </cell>
          <cell r="E247">
            <v>93573</v>
          </cell>
          <cell r="F247">
            <v>12798479.199999999</v>
          </cell>
          <cell r="G247">
            <v>21110182.940000001</v>
          </cell>
          <cell r="H247">
            <v>11973021</v>
          </cell>
          <cell r="I247">
            <v>7894408.71</v>
          </cell>
          <cell r="J247">
            <v>5978595</v>
          </cell>
          <cell r="K247">
            <v>15071</v>
          </cell>
          <cell r="L247">
            <v>50417</v>
          </cell>
          <cell r="M247">
            <v>28085</v>
          </cell>
          <cell r="N247">
            <v>2625991</v>
          </cell>
          <cell r="O247">
            <v>7039428</v>
          </cell>
          <cell r="P247">
            <v>3133060</v>
          </cell>
          <cell r="Q247">
            <v>4069352</v>
          </cell>
          <cell r="R247">
            <v>1594745</v>
          </cell>
          <cell r="S247">
            <v>3874526</v>
          </cell>
          <cell r="T247">
            <v>16210</v>
          </cell>
          <cell r="U247">
            <v>108118</v>
          </cell>
          <cell r="V247">
            <v>4078612</v>
          </cell>
          <cell r="W247">
            <v>20286</v>
          </cell>
          <cell r="X247">
            <v>1629721</v>
          </cell>
          <cell r="Y247">
            <v>25244</v>
          </cell>
          <cell r="Z247">
            <v>20772</v>
          </cell>
        </row>
        <row r="248">
          <cell r="A248" t="str">
            <v>Berlin201307</v>
          </cell>
          <cell r="B248" t="str">
            <v>Berlin</v>
          </cell>
          <cell r="C248" t="str">
            <v>201307</v>
          </cell>
          <cell r="D248">
            <v>118172</v>
          </cell>
          <cell r="E248">
            <v>91410</v>
          </cell>
          <cell r="F248">
            <v>10028895.609999999</v>
          </cell>
          <cell r="G248">
            <v>16310493.699999999</v>
          </cell>
          <cell r="H248">
            <v>8302882</v>
          </cell>
          <cell r="I248">
            <v>4266589.22</v>
          </cell>
          <cell r="J248">
            <v>5316464</v>
          </cell>
          <cell r="K248">
            <v>14801</v>
          </cell>
          <cell r="L248">
            <v>42537</v>
          </cell>
          <cell r="M248">
            <v>34072</v>
          </cell>
          <cell r="N248">
            <v>2115309</v>
          </cell>
          <cell r="O248">
            <v>4619321</v>
          </cell>
          <cell r="P248">
            <v>3294265</v>
          </cell>
          <cell r="Q248">
            <v>3091755</v>
          </cell>
          <cell r="R248">
            <v>1239135</v>
          </cell>
          <cell r="S248">
            <v>2550454</v>
          </cell>
          <cell r="T248">
            <v>16210</v>
          </cell>
          <cell r="U248">
            <v>111834</v>
          </cell>
          <cell r="V248">
            <v>4036296</v>
          </cell>
          <cell r="W248">
            <v>14152</v>
          </cell>
          <cell r="X248">
            <v>1098368</v>
          </cell>
          <cell r="Y248">
            <v>22439</v>
          </cell>
          <cell r="Z248">
            <v>25255</v>
          </cell>
        </row>
        <row r="249">
          <cell r="A249" t="str">
            <v>Berlin201308</v>
          </cell>
          <cell r="B249" t="str">
            <v>Berlin</v>
          </cell>
          <cell r="C249" t="str">
            <v>201308</v>
          </cell>
          <cell r="D249">
            <v>118172</v>
          </cell>
          <cell r="E249">
            <v>93205</v>
          </cell>
          <cell r="F249">
            <v>9546605.6999999993</v>
          </cell>
          <cell r="G249">
            <v>14676112.84</v>
          </cell>
          <cell r="H249">
            <v>6904195</v>
          </cell>
          <cell r="I249">
            <v>2931591.23</v>
          </cell>
          <cell r="J249">
            <v>5605093</v>
          </cell>
          <cell r="K249">
            <v>14084</v>
          </cell>
          <cell r="L249">
            <v>35436</v>
          </cell>
          <cell r="M249">
            <v>43685</v>
          </cell>
          <cell r="N249">
            <v>1993607</v>
          </cell>
          <cell r="O249">
            <v>3509254</v>
          </cell>
          <cell r="P249">
            <v>4033319</v>
          </cell>
          <cell r="Q249">
            <v>2772975</v>
          </cell>
          <cell r="R249">
            <v>1076696</v>
          </cell>
          <cell r="S249">
            <v>1445875</v>
          </cell>
          <cell r="T249">
            <v>16210</v>
          </cell>
          <cell r="U249">
            <v>120546</v>
          </cell>
          <cell r="V249">
            <v>3972604</v>
          </cell>
          <cell r="W249">
            <v>5736</v>
          </cell>
          <cell r="X249">
            <v>474265</v>
          </cell>
          <cell r="Y249">
            <v>24203</v>
          </cell>
          <cell r="Z249">
            <v>32322</v>
          </cell>
        </row>
        <row r="250">
          <cell r="A250" t="str">
            <v>Berlin201309</v>
          </cell>
          <cell r="B250" t="str">
            <v>Berlin</v>
          </cell>
          <cell r="C250" t="str">
            <v>201309</v>
          </cell>
          <cell r="D250">
            <v>114360</v>
          </cell>
          <cell r="E250">
            <v>96517</v>
          </cell>
          <cell r="F250">
            <v>14302292.59</v>
          </cell>
          <cell r="G250">
            <v>22224674.440000001</v>
          </cell>
          <cell r="H250">
            <v>13312807</v>
          </cell>
          <cell r="I250">
            <v>9011019.1899999995</v>
          </cell>
          <cell r="J250">
            <v>6006217</v>
          </cell>
          <cell r="K250">
            <v>14009</v>
          </cell>
          <cell r="L250">
            <v>54764</v>
          </cell>
          <cell r="M250">
            <v>27744</v>
          </cell>
          <cell r="N250">
            <v>2819874</v>
          </cell>
          <cell r="O250">
            <v>8051707</v>
          </cell>
          <cell r="P250">
            <v>3430711</v>
          </cell>
          <cell r="Q250">
            <v>3658778</v>
          </cell>
          <cell r="R250">
            <v>1535426</v>
          </cell>
          <cell r="S250">
            <v>3337090</v>
          </cell>
          <cell r="T250">
            <v>16210</v>
          </cell>
          <cell r="U250">
            <v>118445</v>
          </cell>
          <cell r="V250">
            <v>4301788</v>
          </cell>
          <cell r="W250">
            <v>23974</v>
          </cell>
          <cell r="X250">
            <v>1489546</v>
          </cell>
          <cell r="Y250">
            <v>26291</v>
          </cell>
          <cell r="Z250">
            <v>19854</v>
          </cell>
        </row>
        <row r="251">
          <cell r="A251" t="str">
            <v>Berlin201310</v>
          </cell>
          <cell r="B251" t="str">
            <v>Berlin</v>
          </cell>
          <cell r="C251" t="str">
            <v>201310</v>
          </cell>
          <cell r="D251">
            <v>118172</v>
          </cell>
          <cell r="E251">
            <v>98575</v>
          </cell>
          <cell r="F251">
            <v>13957716.539999999</v>
          </cell>
          <cell r="G251">
            <v>23604040.789999999</v>
          </cell>
          <cell r="H251">
            <v>14138806</v>
          </cell>
          <cell r="I251">
            <v>9830974.6899999995</v>
          </cell>
          <cell r="J251">
            <v>6118169</v>
          </cell>
          <cell r="K251">
            <v>16879</v>
          </cell>
          <cell r="L251">
            <v>51007</v>
          </cell>
          <cell r="M251">
            <v>30689</v>
          </cell>
          <cell r="N251">
            <v>2974795</v>
          </cell>
          <cell r="O251">
            <v>7426734</v>
          </cell>
          <cell r="P251">
            <v>3556182</v>
          </cell>
          <cell r="Q251">
            <v>4136349</v>
          </cell>
          <cell r="R251">
            <v>1862758</v>
          </cell>
          <cell r="S251">
            <v>3988172</v>
          </cell>
          <cell r="T251">
            <v>16210</v>
          </cell>
          <cell r="U251">
            <v>124729</v>
          </cell>
          <cell r="V251">
            <v>4307833</v>
          </cell>
          <cell r="W251">
            <v>22286</v>
          </cell>
          <cell r="X251">
            <v>1859809</v>
          </cell>
          <cell r="Y251">
            <v>23803</v>
          </cell>
          <cell r="Z251">
            <v>22789</v>
          </cell>
        </row>
        <row r="252">
          <cell r="A252" t="str">
            <v>Berlin201311</v>
          </cell>
          <cell r="B252" t="str">
            <v>Berlin</v>
          </cell>
          <cell r="C252" t="str">
            <v>201311</v>
          </cell>
          <cell r="D252">
            <v>114360</v>
          </cell>
          <cell r="E252">
            <v>89451</v>
          </cell>
          <cell r="F252">
            <v>11596725.560000001</v>
          </cell>
          <cell r="G252">
            <v>21637300.969999999</v>
          </cell>
          <cell r="H252">
            <v>11367326</v>
          </cell>
          <cell r="I252">
            <v>7126983.9800000004</v>
          </cell>
          <cell r="J252">
            <v>6420837</v>
          </cell>
          <cell r="K252">
            <v>13120</v>
          </cell>
          <cell r="L252">
            <v>49322</v>
          </cell>
          <cell r="M252">
            <v>27009</v>
          </cell>
          <cell r="N252">
            <v>2024908</v>
          </cell>
          <cell r="O252">
            <v>6808199</v>
          </cell>
          <cell r="P252">
            <v>2763620</v>
          </cell>
          <cell r="Q252">
            <v>5142515</v>
          </cell>
          <cell r="R252">
            <v>1975887</v>
          </cell>
          <cell r="S252">
            <v>5677853</v>
          </cell>
          <cell r="T252">
            <v>16210</v>
          </cell>
          <cell r="U252">
            <v>149499</v>
          </cell>
          <cell r="V252">
            <v>4240344</v>
          </cell>
          <cell r="W252">
            <v>19125</v>
          </cell>
          <cell r="X252">
            <v>2288852</v>
          </cell>
          <cell r="Y252">
            <v>25687</v>
          </cell>
          <cell r="Z252">
            <v>20823</v>
          </cell>
        </row>
        <row r="253">
          <cell r="A253" t="str">
            <v>Berlin201312</v>
          </cell>
          <cell r="B253" t="str">
            <v>Berlin</v>
          </cell>
          <cell r="C253" t="str">
            <v>201312</v>
          </cell>
          <cell r="D253">
            <v>120869</v>
          </cell>
          <cell r="E253">
            <v>80852</v>
          </cell>
          <cell r="F253">
            <v>10052096.92</v>
          </cell>
          <cell r="G253">
            <v>17160643.969999999</v>
          </cell>
          <cell r="H253">
            <v>8699113</v>
          </cell>
          <cell r="I253">
            <v>3951184.7800000003</v>
          </cell>
          <cell r="J253">
            <v>6256573</v>
          </cell>
          <cell r="K253">
            <v>14896</v>
          </cell>
          <cell r="L253">
            <v>30569</v>
          </cell>
          <cell r="M253">
            <v>35387</v>
          </cell>
          <cell r="N253">
            <v>2495066</v>
          </cell>
          <cell r="O253">
            <v>3666614</v>
          </cell>
          <cell r="P253">
            <v>3890416</v>
          </cell>
          <cell r="Q253">
            <v>3323579</v>
          </cell>
          <cell r="R253">
            <v>1727710</v>
          </cell>
          <cell r="S253">
            <v>1815174</v>
          </cell>
          <cell r="T253">
            <v>16300</v>
          </cell>
          <cell r="U253">
            <v>162670</v>
          </cell>
          <cell r="V253">
            <v>4747926</v>
          </cell>
          <cell r="W253">
            <v>7289</v>
          </cell>
          <cell r="X253">
            <v>583697</v>
          </cell>
          <cell r="Y253">
            <v>18090</v>
          </cell>
          <cell r="Z253">
            <v>27147</v>
          </cell>
        </row>
        <row r="254">
          <cell r="A254" t="str">
            <v>Berlin201401</v>
          </cell>
          <cell r="B254" t="str">
            <v>Berlin</v>
          </cell>
          <cell r="C254" t="str">
            <v>201401</v>
          </cell>
          <cell r="D254">
            <v>120869</v>
          </cell>
          <cell r="E254">
            <v>69679</v>
          </cell>
          <cell r="F254">
            <v>8626574.1600000001</v>
          </cell>
          <cell r="G254">
            <v>15529219.529999999</v>
          </cell>
          <cell r="H254">
            <v>6746130</v>
          </cell>
          <cell r="I254">
            <v>2418222.85</v>
          </cell>
          <cell r="J254">
            <v>6168733</v>
          </cell>
          <cell r="K254">
            <v>10883</v>
          </cell>
          <cell r="L254">
            <v>37651</v>
          </cell>
          <cell r="M254">
            <v>21145</v>
          </cell>
          <cell r="N254">
            <v>1752581</v>
          </cell>
          <cell r="O254">
            <v>4677298</v>
          </cell>
          <cell r="P254">
            <v>2196697</v>
          </cell>
          <cell r="Q254">
            <v>3169103</v>
          </cell>
          <cell r="R254">
            <v>1348616</v>
          </cell>
          <cell r="S254">
            <v>3315037</v>
          </cell>
          <cell r="T254">
            <v>16300</v>
          </cell>
          <cell r="U254">
            <v>118475</v>
          </cell>
          <cell r="V254">
            <v>4327907</v>
          </cell>
          <cell r="W254">
            <v>13345</v>
          </cell>
          <cell r="X254">
            <v>1649516</v>
          </cell>
          <cell r="Y254">
            <v>20250</v>
          </cell>
          <cell r="Z254">
            <v>17236</v>
          </cell>
        </row>
        <row r="255">
          <cell r="A255" t="str">
            <v>Berlin201402</v>
          </cell>
          <cell r="B255" t="str">
            <v>Berlin</v>
          </cell>
          <cell r="C255" t="str">
            <v>201402</v>
          </cell>
          <cell r="D255">
            <v>109172</v>
          </cell>
          <cell r="E255">
            <v>73153</v>
          </cell>
          <cell r="F255">
            <v>11045138.42</v>
          </cell>
          <cell r="G255">
            <v>18818608.809999999</v>
          </cell>
          <cell r="H255">
            <v>9698577</v>
          </cell>
          <cell r="I255">
            <v>5505224.5</v>
          </cell>
          <cell r="J255">
            <v>6382327</v>
          </cell>
          <cell r="K255">
            <v>13171</v>
          </cell>
          <cell r="L255">
            <v>38449</v>
          </cell>
          <cell r="M255">
            <v>21533</v>
          </cell>
          <cell r="N255">
            <v>2752548</v>
          </cell>
          <cell r="O255">
            <v>5729515</v>
          </cell>
          <cell r="P255">
            <v>2563071</v>
          </cell>
          <cell r="Q255">
            <v>3735396</v>
          </cell>
          <cell r="R255">
            <v>1707950</v>
          </cell>
          <cell r="S255">
            <v>3586131</v>
          </cell>
          <cell r="T255">
            <v>16300</v>
          </cell>
          <cell r="U255">
            <v>139048</v>
          </cell>
          <cell r="V255">
            <v>4193352</v>
          </cell>
          <cell r="W255">
            <v>14276</v>
          </cell>
          <cell r="X255">
            <v>1548000</v>
          </cell>
          <cell r="Y255">
            <v>20788</v>
          </cell>
          <cell r="Z255">
            <v>16926</v>
          </cell>
        </row>
        <row r="256">
          <cell r="A256" t="str">
            <v>Berlin201403</v>
          </cell>
          <cell r="B256" t="str">
            <v>Berlin</v>
          </cell>
          <cell r="C256" t="str">
            <v>201403</v>
          </cell>
          <cell r="D256">
            <v>120869</v>
          </cell>
          <cell r="E256">
            <v>84817</v>
          </cell>
          <cell r="F256">
            <v>11165654.890000001</v>
          </cell>
          <cell r="G256">
            <v>18932694.440000001</v>
          </cell>
          <cell r="H256">
            <v>9928996</v>
          </cell>
          <cell r="I256">
            <v>5675710.5999999996</v>
          </cell>
          <cell r="J256">
            <v>6238923</v>
          </cell>
          <cell r="K256">
            <v>15194</v>
          </cell>
          <cell r="L256">
            <v>45557</v>
          </cell>
          <cell r="M256">
            <v>24066</v>
          </cell>
          <cell r="N256">
            <v>2452704</v>
          </cell>
          <cell r="O256">
            <v>6044207</v>
          </cell>
          <cell r="P256">
            <v>2665867</v>
          </cell>
          <cell r="Q256">
            <v>3559089</v>
          </cell>
          <cell r="R256">
            <v>1742230</v>
          </cell>
          <cell r="S256">
            <v>3326535</v>
          </cell>
          <cell r="T256">
            <v>16300</v>
          </cell>
          <cell r="U256">
            <v>136056</v>
          </cell>
          <cell r="V256">
            <v>4253288</v>
          </cell>
          <cell r="W256">
            <v>17301</v>
          </cell>
          <cell r="X256">
            <v>1365687</v>
          </cell>
          <cell r="Y256">
            <v>23120</v>
          </cell>
          <cell r="Z256">
            <v>18337</v>
          </cell>
        </row>
        <row r="257">
          <cell r="A257" t="str">
            <v>Berlin201404</v>
          </cell>
          <cell r="B257" t="str">
            <v>Berlin</v>
          </cell>
          <cell r="C257" t="str">
            <v>201404</v>
          </cell>
          <cell r="D257">
            <v>116970</v>
          </cell>
          <cell r="E257">
            <v>84299</v>
          </cell>
          <cell r="F257">
            <v>9380131.8000000007</v>
          </cell>
          <cell r="G257">
            <v>15016194.710000001</v>
          </cell>
          <cell r="H257">
            <v>6814575</v>
          </cell>
          <cell r="I257">
            <v>2701185.14</v>
          </cell>
          <cell r="J257">
            <v>6065409</v>
          </cell>
          <cell r="K257">
            <v>14950</v>
          </cell>
          <cell r="L257">
            <v>35445</v>
          </cell>
          <cell r="M257">
            <v>33904</v>
          </cell>
          <cell r="N257">
            <v>2064584</v>
          </cell>
          <cell r="O257">
            <v>4092816</v>
          </cell>
          <cell r="P257">
            <v>3222735</v>
          </cell>
          <cell r="Q257">
            <v>2834682</v>
          </cell>
          <cell r="R257">
            <v>1158443</v>
          </cell>
          <cell r="S257">
            <v>1804010</v>
          </cell>
          <cell r="T257">
            <v>16300</v>
          </cell>
          <cell r="U257">
            <v>113131</v>
          </cell>
          <cell r="V257">
            <v>4113391</v>
          </cell>
          <cell r="W257">
            <v>8391</v>
          </cell>
          <cell r="X257">
            <v>729361</v>
          </cell>
          <cell r="Y257">
            <v>21263</v>
          </cell>
          <cell r="Z257">
            <v>24722</v>
          </cell>
        </row>
        <row r="258">
          <cell r="A258" t="str">
            <v>Berlin201405</v>
          </cell>
          <cell r="B258" t="str">
            <v>Berlin</v>
          </cell>
          <cell r="C258" t="str">
            <v>201405</v>
          </cell>
          <cell r="D258">
            <v>120869</v>
          </cell>
          <cell r="E258">
            <v>104398</v>
          </cell>
          <cell r="F258">
            <v>14775036.9</v>
          </cell>
          <cell r="G258">
            <v>24195855.539999999</v>
          </cell>
          <cell r="H258">
            <v>13849224</v>
          </cell>
          <cell r="I258">
            <v>9196560.2500000019</v>
          </cell>
          <cell r="J258">
            <v>6850233</v>
          </cell>
          <cell r="K258">
            <v>17735</v>
          </cell>
          <cell r="L258">
            <v>56976</v>
          </cell>
          <cell r="M258">
            <v>29687</v>
          </cell>
          <cell r="N258">
            <v>2971468</v>
          </cell>
          <cell r="O258">
            <v>8248267</v>
          </cell>
          <cell r="P258">
            <v>3555304</v>
          </cell>
          <cell r="Q258">
            <v>4401368</v>
          </cell>
          <cell r="R258">
            <v>1807801</v>
          </cell>
          <cell r="S258">
            <v>4321255</v>
          </cell>
          <cell r="T258">
            <v>16300</v>
          </cell>
          <cell r="U258">
            <v>131160</v>
          </cell>
          <cell r="V258">
            <v>4652662</v>
          </cell>
          <cell r="W258">
            <v>23818</v>
          </cell>
          <cell r="X258">
            <v>2002129</v>
          </cell>
          <cell r="Y258">
            <v>26809</v>
          </cell>
          <cell r="Z258">
            <v>22291</v>
          </cell>
        </row>
        <row r="259">
          <cell r="A259" t="str">
            <v>Berlin201406</v>
          </cell>
          <cell r="B259" t="str">
            <v>Berlin</v>
          </cell>
          <cell r="C259" t="str">
            <v>201406</v>
          </cell>
          <cell r="D259">
            <v>116970</v>
          </cell>
          <cell r="E259">
            <v>97496</v>
          </cell>
          <cell r="F259">
            <v>12554672.42</v>
          </cell>
          <cell r="G259">
            <v>20184065.539999999</v>
          </cell>
          <cell r="H259">
            <v>10827893</v>
          </cell>
          <cell r="I259">
            <v>6478873.2799999993</v>
          </cell>
          <cell r="J259">
            <v>6456615</v>
          </cell>
          <cell r="K259">
            <v>16405</v>
          </cell>
          <cell r="L259">
            <v>50626</v>
          </cell>
          <cell r="M259">
            <v>30465</v>
          </cell>
          <cell r="N259">
            <v>2635002</v>
          </cell>
          <cell r="O259">
            <v>6631176</v>
          </cell>
          <cell r="P259">
            <v>3288499</v>
          </cell>
          <cell r="Q259">
            <v>3828054</v>
          </cell>
          <cell r="R259">
            <v>1520608</v>
          </cell>
          <cell r="S259">
            <v>3324451</v>
          </cell>
          <cell r="T259">
            <v>16300</v>
          </cell>
          <cell r="U259">
            <v>110831</v>
          </cell>
          <cell r="V259">
            <v>4349019</v>
          </cell>
          <cell r="W259">
            <v>21147</v>
          </cell>
          <cell r="X259">
            <v>1424459</v>
          </cell>
          <cell r="Y259">
            <v>23294</v>
          </cell>
          <cell r="Z259">
            <v>22227</v>
          </cell>
        </row>
        <row r="260">
          <cell r="A260" t="str">
            <v>Berlin201407</v>
          </cell>
          <cell r="B260" t="str">
            <v>Berlin</v>
          </cell>
          <cell r="C260" t="str">
            <v>201407</v>
          </cell>
          <cell r="D260">
            <v>120869</v>
          </cell>
          <cell r="E260">
            <v>91819</v>
          </cell>
          <cell r="F260">
            <v>9777754.6799999997</v>
          </cell>
          <cell r="G260">
            <v>15095930.85</v>
          </cell>
          <cell r="H260">
            <v>7103385</v>
          </cell>
          <cell r="I260">
            <v>2884057.74</v>
          </cell>
          <cell r="J260">
            <v>5730590</v>
          </cell>
          <cell r="K260">
            <v>17561</v>
          </cell>
          <cell r="L260">
            <v>35645</v>
          </cell>
          <cell r="M260">
            <v>38613</v>
          </cell>
          <cell r="N260">
            <v>2319330</v>
          </cell>
          <cell r="O260">
            <v>3836823</v>
          </cell>
          <cell r="P260">
            <v>3621603</v>
          </cell>
          <cell r="Q260">
            <v>2835598</v>
          </cell>
          <cell r="R260">
            <v>1143507</v>
          </cell>
          <cell r="S260">
            <v>1544965</v>
          </cell>
          <cell r="T260">
            <v>16300</v>
          </cell>
          <cell r="U260">
            <v>110425</v>
          </cell>
          <cell r="V260">
            <v>4219330</v>
          </cell>
          <cell r="W260">
            <v>8663</v>
          </cell>
          <cell r="X260">
            <v>520488</v>
          </cell>
          <cell r="Y260">
            <v>20074</v>
          </cell>
          <cell r="Z260">
            <v>28929</v>
          </cell>
        </row>
        <row r="261">
          <cell r="A261" t="str">
            <v>Berlin201408</v>
          </cell>
          <cell r="B261" t="str">
            <v>Berlin</v>
          </cell>
          <cell r="C261" t="str">
            <v>201408</v>
          </cell>
          <cell r="D261">
            <v>120869</v>
          </cell>
          <cell r="E261">
            <v>98126</v>
          </cell>
          <cell r="F261">
            <v>9788542.9800000004</v>
          </cell>
          <cell r="G261">
            <v>14207973.85</v>
          </cell>
          <cell r="H261">
            <v>6453802</v>
          </cell>
          <cell r="I261">
            <v>2364042.0000000005</v>
          </cell>
          <cell r="J261">
            <v>5694708</v>
          </cell>
          <cell r="K261">
            <v>18039</v>
          </cell>
          <cell r="L261">
            <v>31933</v>
          </cell>
          <cell r="M261">
            <v>48154</v>
          </cell>
          <cell r="N261">
            <v>2213624</v>
          </cell>
          <cell r="O261">
            <v>3232269</v>
          </cell>
          <cell r="P261">
            <v>4342649</v>
          </cell>
          <cell r="Q261">
            <v>2501380</v>
          </cell>
          <cell r="R261">
            <v>922505</v>
          </cell>
          <cell r="S261">
            <v>760184</v>
          </cell>
          <cell r="T261">
            <v>16300</v>
          </cell>
          <cell r="U261">
            <v>121856</v>
          </cell>
          <cell r="V261">
            <v>4089760</v>
          </cell>
          <cell r="W261">
            <v>6179</v>
          </cell>
          <cell r="X261">
            <v>216650</v>
          </cell>
          <cell r="Y261">
            <v>18325</v>
          </cell>
          <cell r="Z261">
            <v>35405</v>
          </cell>
        </row>
        <row r="262">
          <cell r="A262" t="str">
            <v>Berlin201409</v>
          </cell>
          <cell r="B262" t="str">
            <v>Berlin</v>
          </cell>
          <cell r="C262" t="str">
            <v>201409</v>
          </cell>
          <cell r="D262">
            <v>116970</v>
          </cell>
          <cell r="E262">
            <v>104089</v>
          </cell>
          <cell r="F262">
            <v>17441805.670000002</v>
          </cell>
          <cell r="G262">
            <v>26332715.960000001</v>
          </cell>
          <cell r="H262">
            <v>16085273</v>
          </cell>
          <cell r="I262">
            <v>11424997.66</v>
          </cell>
          <cell r="J262">
            <v>6595706</v>
          </cell>
          <cell r="K262">
            <v>17044</v>
          </cell>
          <cell r="L262">
            <v>54814</v>
          </cell>
          <cell r="M262">
            <v>32231</v>
          </cell>
          <cell r="N262">
            <v>3828002</v>
          </cell>
          <cell r="O262">
            <v>9099998</v>
          </cell>
          <cell r="P262">
            <v>4513803</v>
          </cell>
          <cell r="Q262">
            <v>4299683</v>
          </cell>
          <cell r="R262">
            <v>1796649</v>
          </cell>
          <cell r="S262">
            <v>4168290</v>
          </cell>
          <cell r="T262">
            <v>16300</v>
          </cell>
          <cell r="U262">
            <v>120088</v>
          </cell>
          <cell r="V262">
            <v>4660274</v>
          </cell>
          <cell r="W262">
            <v>25339</v>
          </cell>
          <cell r="X262">
            <v>1695011</v>
          </cell>
          <cell r="Y262">
            <v>24612</v>
          </cell>
          <cell r="Z262">
            <v>22615</v>
          </cell>
        </row>
        <row r="263">
          <cell r="A263" t="str">
            <v>Berlin201410</v>
          </cell>
          <cell r="B263" t="str">
            <v>Berlin</v>
          </cell>
          <cell r="C263" t="str">
            <v>201410</v>
          </cell>
          <cell r="D263">
            <v>120869</v>
          </cell>
          <cell r="E263">
            <v>105408</v>
          </cell>
          <cell r="F263">
            <v>14850975.960000001</v>
          </cell>
          <cell r="G263">
            <v>24581010.98</v>
          </cell>
          <cell r="H263">
            <v>14192779</v>
          </cell>
          <cell r="I263">
            <v>9576303.9000000004</v>
          </cell>
          <cell r="J263">
            <v>6801198</v>
          </cell>
          <cell r="K263">
            <v>15721</v>
          </cell>
          <cell r="L263">
            <v>55676</v>
          </cell>
          <cell r="M263">
            <v>34011</v>
          </cell>
          <cell r="N263">
            <v>2706345</v>
          </cell>
          <cell r="O263">
            <v>8236245</v>
          </cell>
          <cell r="P263">
            <v>3908388</v>
          </cell>
          <cell r="Q263">
            <v>4843370</v>
          </cell>
          <cell r="R263">
            <v>2003177</v>
          </cell>
          <cell r="S263">
            <v>4796113</v>
          </cell>
          <cell r="T263">
            <v>16300</v>
          </cell>
          <cell r="U263">
            <v>134169</v>
          </cell>
          <cell r="V263">
            <v>4616472</v>
          </cell>
          <cell r="W263">
            <v>24421</v>
          </cell>
          <cell r="X263">
            <v>1977453</v>
          </cell>
          <cell r="Y263">
            <v>25155</v>
          </cell>
          <cell r="Z263">
            <v>24904</v>
          </cell>
        </row>
        <row r="264">
          <cell r="A264" t="str">
            <v>Berlin201411</v>
          </cell>
          <cell r="B264" t="str">
            <v>Berlin</v>
          </cell>
          <cell r="C264" t="str">
            <v>201411</v>
          </cell>
          <cell r="D264">
            <v>116970</v>
          </cell>
          <cell r="E264">
            <v>94964</v>
          </cell>
          <cell r="F264">
            <v>12865370.640000001</v>
          </cell>
          <cell r="G264">
            <v>22687326.150000002</v>
          </cell>
          <cell r="H264">
            <v>12471432</v>
          </cell>
          <cell r="I264">
            <v>7847385.7799999993</v>
          </cell>
          <cell r="J264">
            <v>6691015</v>
          </cell>
          <cell r="K264">
            <v>14362</v>
          </cell>
          <cell r="L264">
            <v>52040</v>
          </cell>
          <cell r="M264">
            <v>28562</v>
          </cell>
          <cell r="N264">
            <v>2409646</v>
          </cell>
          <cell r="O264">
            <v>7248978</v>
          </cell>
          <cell r="P264">
            <v>3206746</v>
          </cell>
          <cell r="Q264">
            <v>4927377</v>
          </cell>
          <cell r="R264">
            <v>2005506</v>
          </cell>
          <cell r="S264">
            <v>4901914</v>
          </cell>
          <cell r="T264">
            <v>16300</v>
          </cell>
          <cell r="U264">
            <v>120429</v>
          </cell>
          <cell r="V264">
            <v>4624048</v>
          </cell>
          <cell r="W264">
            <v>19985</v>
          </cell>
          <cell r="X264">
            <v>1961849</v>
          </cell>
          <cell r="Y264">
            <v>26972</v>
          </cell>
          <cell r="Z264">
            <v>21971</v>
          </cell>
        </row>
        <row r="265">
          <cell r="A265" t="str">
            <v>Berlin201412</v>
          </cell>
          <cell r="B265" t="str">
            <v>Berlin</v>
          </cell>
          <cell r="C265" t="str">
            <v>201412</v>
          </cell>
          <cell r="D265">
            <v>120869</v>
          </cell>
          <cell r="E265">
            <v>88358</v>
          </cell>
          <cell r="F265">
            <v>11097679.58</v>
          </cell>
          <cell r="G265">
            <v>18150295.779999997</v>
          </cell>
          <cell r="H265">
            <v>8689604</v>
          </cell>
          <cell r="I265">
            <v>4402233.3699999992</v>
          </cell>
          <cell r="J265">
            <v>6191580</v>
          </cell>
          <cell r="K265">
            <v>16864</v>
          </cell>
          <cell r="L265">
            <v>31411</v>
          </cell>
          <cell r="M265">
            <v>40083</v>
          </cell>
          <cell r="N265">
            <v>2882513</v>
          </cell>
          <cell r="O265">
            <v>3673625</v>
          </cell>
          <cell r="P265">
            <v>4541792</v>
          </cell>
          <cell r="Q265">
            <v>3522092</v>
          </cell>
          <cell r="R265">
            <v>1718899</v>
          </cell>
          <cell r="S265">
            <v>1890212</v>
          </cell>
          <cell r="T265">
            <v>16300</v>
          </cell>
          <cell r="U265">
            <v>134840</v>
          </cell>
          <cell r="V265">
            <v>4287372</v>
          </cell>
          <cell r="W265">
            <v>7529</v>
          </cell>
          <cell r="X265">
            <v>721102</v>
          </cell>
          <cell r="Y265">
            <v>17531</v>
          </cell>
          <cell r="Z265">
            <v>32876</v>
          </cell>
        </row>
        <row r="266">
          <cell r="A266" t="str">
            <v>Berlin201501</v>
          </cell>
          <cell r="B266" t="str">
            <v>Berlin</v>
          </cell>
          <cell r="C266" t="str">
            <v>201501</v>
          </cell>
          <cell r="D266">
            <v>120869</v>
          </cell>
          <cell r="E266">
            <v>76342</v>
          </cell>
          <cell r="F266">
            <v>9082088.6799999997</v>
          </cell>
          <cell r="G266">
            <v>15599103.83</v>
          </cell>
          <cell r="H266">
            <v>6493853</v>
          </cell>
          <cell r="I266">
            <v>1992955.18</v>
          </cell>
          <cell r="J266">
            <v>6389256</v>
          </cell>
          <cell r="K266">
            <v>14851</v>
          </cell>
          <cell r="L266">
            <v>36486</v>
          </cell>
          <cell r="M266">
            <v>25005</v>
          </cell>
          <cell r="N266">
            <v>2150748</v>
          </cell>
          <cell r="O266">
            <v>4463913</v>
          </cell>
          <cell r="P266">
            <v>2467426</v>
          </cell>
          <cell r="Q266">
            <v>3296898</v>
          </cell>
          <cell r="R266">
            <v>1371788</v>
          </cell>
          <cell r="S266">
            <v>2869421</v>
          </cell>
          <cell r="T266">
            <v>16300</v>
          </cell>
          <cell r="U266">
            <v>140122</v>
          </cell>
          <cell r="V266">
            <v>4500897</v>
          </cell>
          <cell r="W266">
            <v>14789</v>
          </cell>
          <cell r="X266">
            <v>1112023</v>
          </cell>
          <cell r="Y266">
            <v>17252</v>
          </cell>
          <cell r="Z266">
            <v>20619</v>
          </cell>
        </row>
        <row r="267">
          <cell r="A267" t="str">
            <v>Berlin201502</v>
          </cell>
          <cell r="B267" t="str">
            <v>Berlin</v>
          </cell>
          <cell r="C267" t="str">
            <v>201502</v>
          </cell>
          <cell r="D267">
            <v>109172</v>
          </cell>
          <cell r="E267">
            <v>79394</v>
          </cell>
          <cell r="F267">
            <v>11687690.700000001</v>
          </cell>
          <cell r="G267">
            <v>19824844.32</v>
          </cell>
          <cell r="H267">
            <v>10432310</v>
          </cell>
          <cell r="I267">
            <v>5907975.419999999</v>
          </cell>
          <cell r="J267">
            <v>6488499</v>
          </cell>
          <cell r="K267">
            <v>18000</v>
          </cell>
          <cell r="L267">
            <v>37376</v>
          </cell>
          <cell r="M267">
            <v>24018</v>
          </cell>
          <cell r="N267">
            <v>3387447</v>
          </cell>
          <cell r="O267">
            <v>5654222</v>
          </cell>
          <cell r="P267">
            <v>2646020</v>
          </cell>
          <cell r="Q267">
            <v>4071595</v>
          </cell>
          <cell r="R267">
            <v>1746444</v>
          </cell>
          <cell r="S267">
            <v>3732660</v>
          </cell>
          <cell r="T267">
            <v>16300</v>
          </cell>
          <cell r="U267">
            <v>141804</v>
          </cell>
          <cell r="V267">
            <v>4524337</v>
          </cell>
          <cell r="W267">
            <v>14583</v>
          </cell>
          <cell r="X267">
            <v>1475510</v>
          </cell>
          <cell r="Y267">
            <v>19066</v>
          </cell>
          <cell r="Z267">
            <v>18959</v>
          </cell>
        </row>
        <row r="268">
          <cell r="A268" t="str">
            <v>Berlin201503</v>
          </cell>
          <cell r="B268" t="str">
            <v>Berlin</v>
          </cell>
          <cell r="C268" t="str">
            <v>201503</v>
          </cell>
          <cell r="D268">
            <v>120869</v>
          </cell>
          <cell r="E268">
            <v>95116</v>
          </cell>
          <cell r="F268">
            <v>12872937.32</v>
          </cell>
          <cell r="G268">
            <v>21166684.969999999</v>
          </cell>
          <cell r="H268">
            <v>11251824</v>
          </cell>
          <cell r="I268">
            <v>6472302.3800000018</v>
          </cell>
          <cell r="J268">
            <v>6512192</v>
          </cell>
          <cell r="K268">
            <v>19745</v>
          </cell>
          <cell r="L268">
            <v>47205</v>
          </cell>
          <cell r="M268">
            <v>28166</v>
          </cell>
          <cell r="N268">
            <v>3275404</v>
          </cell>
          <cell r="O268">
            <v>6359236</v>
          </cell>
          <cell r="P268">
            <v>3238298</v>
          </cell>
          <cell r="Q268">
            <v>4194267</v>
          </cell>
          <cell r="R268">
            <v>1740320</v>
          </cell>
          <cell r="S268">
            <v>3864892</v>
          </cell>
          <cell r="T268">
            <v>16300</v>
          </cell>
          <cell r="U268">
            <v>140349</v>
          </cell>
          <cell r="V268">
            <v>4779524</v>
          </cell>
          <cell r="W268">
            <v>18854</v>
          </cell>
          <cell r="X268">
            <v>1512885</v>
          </cell>
          <cell r="Y268">
            <v>24191</v>
          </cell>
          <cell r="Z268">
            <v>22032</v>
          </cell>
        </row>
        <row r="269">
          <cell r="A269" t="str">
            <v>Berlin201504</v>
          </cell>
          <cell r="B269" t="str">
            <v>Berlin</v>
          </cell>
          <cell r="C269" t="str">
            <v>201504</v>
          </cell>
          <cell r="D269">
            <v>116970</v>
          </cell>
          <cell r="E269">
            <v>90903</v>
          </cell>
          <cell r="F269">
            <v>10891341.929999998</v>
          </cell>
          <cell r="G269">
            <v>17131252.68</v>
          </cell>
          <cell r="H269">
            <v>8026473</v>
          </cell>
          <cell r="I269">
            <v>3365245.79</v>
          </cell>
          <cell r="J269">
            <v>6501218</v>
          </cell>
          <cell r="K269">
            <v>19582</v>
          </cell>
          <cell r="L269">
            <v>38693</v>
          </cell>
          <cell r="M269">
            <v>32628</v>
          </cell>
          <cell r="N269">
            <v>2889732</v>
          </cell>
          <cell r="O269">
            <v>4560972</v>
          </cell>
          <cell r="P269">
            <v>3440637</v>
          </cell>
          <cell r="Q269">
            <v>3285652</v>
          </cell>
          <cell r="R269">
            <v>1228904</v>
          </cell>
          <cell r="S269">
            <v>2291813</v>
          </cell>
          <cell r="T269">
            <v>16300</v>
          </cell>
          <cell r="U269">
            <v>131668</v>
          </cell>
          <cell r="V269">
            <v>4661228</v>
          </cell>
          <cell r="W269">
            <v>12560</v>
          </cell>
          <cell r="X269">
            <v>917283</v>
          </cell>
          <cell r="Y269">
            <v>21476</v>
          </cell>
          <cell r="Z269">
            <v>26279</v>
          </cell>
        </row>
        <row r="270">
          <cell r="A270" t="str">
            <v>Berlin201505</v>
          </cell>
          <cell r="B270" t="str">
            <v>Berlin</v>
          </cell>
          <cell r="C270" t="str">
            <v>201505</v>
          </cell>
          <cell r="D270">
            <v>120869</v>
          </cell>
          <cell r="E270">
            <v>101023</v>
          </cell>
          <cell r="F270">
            <v>14139245.67</v>
          </cell>
          <cell r="G270">
            <v>21637051.02</v>
          </cell>
          <cell r="H270">
            <v>11717020</v>
          </cell>
          <cell r="I270">
            <v>7015547.9499999993</v>
          </cell>
          <cell r="J270">
            <v>6758851</v>
          </cell>
          <cell r="K270">
            <v>19939</v>
          </cell>
          <cell r="L270">
            <v>46394</v>
          </cell>
          <cell r="M270">
            <v>34690</v>
          </cell>
          <cell r="N270">
            <v>3469588</v>
          </cell>
          <cell r="O270">
            <v>6382669</v>
          </cell>
          <cell r="P270">
            <v>4286989</v>
          </cell>
          <cell r="Q270">
            <v>3887860</v>
          </cell>
          <cell r="R270">
            <v>1514091</v>
          </cell>
          <cell r="S270">
            <v>2896641</v>
          </cell>
          <cell r="T270">
            <v>16300</v>
          </cell>
          <cell r="U270">
            <v>130334</v>
          </cell>
          <cell r="V270">
            <v>4701470</v>
          </cell>
          <cell r="W270">
            <v>18291</v>
          </cell>
          <cell r="X270">
            <v>1194519</v>
          </cell>
          <cell r="Y270">
            <v>23080</v>
          </cell>
          <cell r="Z270">
            <v>26524</v>
          </cell>
        </row>
        <row r="271">
          <cell r="A271" t="str">
            <v>Berlin201506</v>
          </cell>
          <cell r="B271" t="str">
            <v>Berlin</v>
          </cell>
          <cell r="C271" t="str">
            <v>201506</v>
          </cell>
          <cell r="D271">
            <v>116970</v>
          </cell>
          <cell r="E271">
            <v>103100</v>
          </cell>
          <cell r="F271">
            <v>17577305.120000001</v>
          </cell>
          <cell r="G271">
            <v>26880133.329999998</v>
          </cell>
          <cell r="H271">
            <v>16192931</v>
          </cell>
          <cell r="I271">
            <v>11093349.58</v>
          </cell>
          <cell r="J271">
            <v>6861047</v>
          </cell>
          <cell r="K271">
            <v>20142</v>
          </cell>
          <cell r="L271">
            <v>53622</v>
          </cell>
          <cell r="M271">
            <v>29336</v>
          </cell>
          <cell r="N271">
            <v>4775119</v>
          </cell>
          <cell r="O271">
            <v>8802149</v>
          </cell>
          <cell r="P271">
            <v>4000215</v>
          </cell>
          <cell r="Q271">
            <v>4655562</v>
          </cell>
          <cell r="R271">
            <v>1680773</v>
          </cell>
          <cell r="S271">
            <v>4476940</v>
          </cell>
          <cell r="T271">
            <v>16300</v>
          </cell>
          <cell r="U271">
            <v>118024</v>
          </cell>
          <cell r="V271">
            <v>5099577</v>
          </cell>
          <cell r="W271">
            <v>24649</v>
          </cell>
          <cell r="X271">
            <v>1915723</v>
          </cell>
          <cell r="Y271">
            <v>24543</v>
          </cell>
          <cell r="Z271">
            <v>22785</v>
          </cell>
        </row>
        <row r="272">
          <cell r="A272" t="str">
            <v>Berlin201507</v>
          </cell>
          <cell r="B272" t="str">
            <v>Berlin</v>
          </cell>
          <cell r="C272" t="str">
            <v>201507</v>
          </cell>
          <cell r="D272">
            <v>120869</v>
          </cell>
          <cell r="E272">
            <v>102833</v>
          </cell>
          <cell r="F272">
            <v>12508672.27</v>
          </cell>
          <cell r="G272">
            <v>18406307.890000001</v>
          </cell>
          <cell r="H272">
            <v>9234174</v>
          </cell>
          <cell r="I272">
            <v>4465709.830000001</v>
          </cell>
          <cell r="J272">
            <v>6183039</v>
          </cell>
          <cell r="K272">
            <v>22822</v>
          </cell>
          <cell r="L272">
            <v>37260</v>
          </cell>
          <cell r="M272">
            <v>42751</v>
          </cell>
          <cell r="N272">
            <v>3517996</v>
          </cell>
          <cell r="O272">
            <v>4397563</v>
          </cell>
          <cell r="P272">
            <v>4592932</v>
          </cell>
          <cell r="Q272">
            <v>3140447</v>
          </cell>
          <cell r="R272">
            <v>1173375</v>
          </cell>
          <cell r="S272">
            <v>1631326</v>
          </cell>
          <cell r="T272">
            <v>16300</v>
          </cell>
          <cell r="U272">
            <v>119647</v>
          </cell>
          <cell r="V272">
            <v>4768466</v>
          </cell>
          <cell r="W272">
            <v>10781</v>
          </cell>
          <cell r="X272">
            <v>673022</v>
          </cell>
          <cell r="Y272">
            <v>20057</v>
          </cell>
          <cell r="Z272">
            <v>32753</v>
          </cell>
        </row>
        <row r="273">
          <cell r="A273" t="str">
            <v>Berlin201508</v>
          </cell>
          <cell r="B273" t="str">
            <v>Berlin</v>
          </cell>
          <cell r="C273" t="str">
            <v>201508</v>
          </cell>
          <cell r="D273">
            <v>120869</v>
          </cell>
          <cell r="E273">
            <v>100725</v>
          </cell>
          <cell r="F273">
            <v>11041290.099999998</v>
          </cell>
          <cell r="G273">
            <v>15521198.610000001</v>
          </cell>
          <cell r="H273">
            <v>7130552</v>
          </cell>
          <cell r="I273">
            <v>2553069.56</v>
          </cell>
          <cell r="J273">
            <v>6005837</v>
          </cell>
          <cell r="K273">
            <v>22248</v>
          </cell>
          <cell r="L273">
            <v>31205</v>
          </cell>
          <cell r="M273">
            <v>47272</v>
          </cell>
          <cell r="N273">
            <v>3093491</v>
          </cell>
          <cell r="O273">
            <v>3345794</v>
          </cell>
          <cell r="P273">
            <v>4602002</v>
          </cell>
          <cell r="Q273">
            <v>2537582</v>
          </cell>
          <cell r="R273">
            <v>907480</v>
          </cell>
          <cell r="S273">
            <v>684874</v>
          </cell>
          <cell r="T273">
            <v>16300</v>
          </cell>
          <cell r="U273">
            <v>114891</v>
          </cell>
          <cell r="V273">
            <v>4577485</v>
          </cell>
          <cell r="W273">
            <v>7727</v>
          </cell>
          <cell r="X273">
            <v>247224</v>
          </cell>
          <cell r="Y273">
            <v>17208</v>
          </cell>
          <cell r="Z273">
            <v>35417</v>
          </cell>
        </row>
        <row r="274">
          <cell r="A274" t="str">
            <v>Berlin201509</v>
          </cell>
          <cell r="B274" t="str">
            <v>Berlin</v>
          </cell>
          <cell r="C274" t="str">
            <v>201509</v>
          </cell>
          <cell r="D274">
            <v>116970</v>
          </cell>
          <cell r="E274">
            <v>106867</v>
          </cell>
          <cell r="F274">
            <v>18639996.140000001</v>
          </cell>
          <cell r="G274">
            <v>27645609.91</v>
          </cell>
          <cell r="H274">
            <v>17139432</v>
          </cell>
          <cell r="I274">
            <v>12102011.9</v>
          </cell>
          <cell r="J274">
            <v>6730912</v>
          </cell>
          <cell r="K274">
            <v>20011</v>
          </cell>
          <cell r="L274">
            <v>55644</v>
          </cell>
          <cell r="M274">
            <v>31212</v>
          </cell>
          <cell r="N274">
            <v>4647783</v>
          </cell>
          <cell r="O274">
            <v>9118480</v>
          </cell>
          <cell r="P274">
            <v>4873733</v>
          </cell>
          <cell r="Q274">
            <v>4756683</v>
          </cell>
          <cell r="R274">
            <v>1773265</v>
          </cell>
          <cell r="S274">
            <v>4158311</v>
          </cell>
          <cell r="T274">
            <v>16300</v>
          </cell>
          <cell r="U274">
            <v>105481</v>
          </cell>
          <cell r="V274">
            <v>5037420</v>
          </cell>
          <cell r="W274">
            <v>25371</v>
          </cell>
          <cell r="X274">
            <v>1553740</v>
          </cell>
          <cell r="Y274">
            <v>25650</v>
          </cell>
          <cell r="Z274">
            <v>21403</v>
          </cell>
        </row>
        <row r="275">
          <cell r="A275" t="str">
            <v>Berlin201510</v>
          </cell>
          <cell r="B275" t="str">
            <v>Berlin</v>
          </cell>
          <cell r="C275" t="str">
            <v>201510</v>
          </cell>
          <cell r="D275">
            <v>120869</v>
          </cell>
          <cell r="E275">
            <v>105982</v>
          </cell>
          <cell r="F275">
            <v>15945733.069999998</v>
          </cell>
          <cell r="G275">
            <v>25116416.210000001</v>
          </cell>
          <cell r="H275">
            <v>14494526</v>
          </cell>
          <cell r="I275">
            <v>9566170.5800000019</v>
          </cell>
          <cell r="J275">
            <v>6838075</v>
          </cell>
          <cell r="K275">
            <v>21531</v>
          </cell>
          <cell r="L275">
            <v>51400</v>
          </cell>
          <cell r="M275">
            <v>33051</v>
          </cell>
          <cell r="N275">
            <v>4009905</v>
          </cell>
          <cell r="O275">
            <v>7486314</v>
          </cell>
          <cell r="P275">
            <v>4449514</v>
          </cell>
          <cell r="Q275">
            <v>4593468</v>
          </cell>
          <cell r="R275">
            <v>1864241</v>
          </cell>
          <cell r="S275">
            <v>4012827</v>
          </cell>
          <cell r="T275">
            <v>16300</v>
          </cell>
          <cell r="U275">
            <v>135839</v>
          </cell>
          <cell r="V275">
            <v>4928353</v>
          </cell>
          <cell r="W275">
            <v>21649</v>
          </cell>
          <cell r="X275">
            <v>1785071</v>
          </cell>
          <cell r="Y275">
            <v>24735</v>
          </cell>
          <cell r="Z275">
            <v>24846</v>
          </cell>
        </row>
        <row r="276">
          <cell r="A276" t="str">
            <v>Berlin201511</v>
          </cell>
          <cell r="B276" t="str">
            <v>Berlin</v>
          </cell>
          <cell r="C276" t="str">
            <v>201511</v>
          </cell>
          <cell r="D276">
            <v>116970</v>
          </cell>
          <cell r="E276">
            <v>94525</v>
          </cell>
          <cell r="F276">
            <v>13397299.1</v>
          </cell>
          <cell r="G276">
            <v>23116882.069999997</v>
          </cell>
          <cell r="H276">
            <v>12636978</v>
          </cell>
          <cell r="I276">
            <v>8013786.7399999993</v>
          </cell>
          <cell r="J276">
            <v>6808644</v>
          </cell>
          <cell r="K276">
            <v>17556</v>
          </cell>
          <cell r="L276">
            <v>51285</v>
          </cell>
          <cell r="M276">
            <v>25684</v>
          </cell>
          <cell r="N276">
            <v>3136853</v>
          </cell>
          <cell r="O276">
            <v>7089002</v>
          </cell>
          <cell r="P276">
            <v>3171447</v>
          </cell>
          <cell r="Q276">
            <v>5092457</v>
          </cell>
          <cell r="R276">
            <v>1932153</v>
          </cell>
          <cell r="S276">
            <v>5117735</v>
          </cell>
          <cell r="T276">
            <v>16300</v>
          </cell>
          <cell r="U276">
            <v>139426</v>
          </cell>
          <cell r="V276">
            <v>4623190</v>
          </cell>
          <cell r="W276">
            <v>21719</v>
          </cell>
          <cell r="X276">
            <v>1847106</v>
          </cell>
          <cell r="Y276">
            <v>25705</v>
          </cell>
          <cell r="Z276">
            <v>18884</v>
          </cell>
        </row>
        <row r="277">
          <cell r="A277" t="str">
            <v>Berlin201512</v>
          </cell>
          <cell r="B277" t="str">
            <v>Berlin</v>
          </cell>
          <cell r="C277" t="str">
            <v>201512</v>
          </cell>
          <cell r="D277">
            <v>120869</v>
          </cell>
          <cell r="E277">
            <v>88396</v>
          </cell>
          <cell r="F277">
            <v>11953209.810000001</v>
          </cell>
          <cell r="G277">
            <v>19177004.59</v>
          </cell>
          <cell r="H277">
            <v>9980166</v>
          </cell>
          <cell r="I277">
            <v>5618924.5700000003</v>
          </cell>
          <cell r="J277">
            <v>6058241</v>
          </cell>
          <cell r="K277">
            <v>20793</v>
          </cell>
          <cell r="L277">
            <v>30796</v>
          </cell>
          <cell r="M277">
            <v>36807</v>
          </cell>
          <cell r="N277">
            <v>3578297</v>
          </cell>
          <cell r="O277">
            <v>3723297</v>
          </cell>
          <cell r="P277">
            <v>4651613</v>
          </cell>
          <cell r="Q277">
            <v>3797363</v>
          </cell>
          <cell r="R277">
            <v>1661818</v>
          </cell>
          <cell r="S277">
            <v>2175201</v>
          </cell>
          <cell r="T277">
            <v>16300</v>
          </cell>
          <cell r="U277">
            <v>151255</v>
          </cell>
          <cell r="V277">
            <v>4361245</v>
          </cell>
          <cell r="W277">
            <v>8106</v>
          </cell>
          <cell r="X277">
            <v>812308</v>
          </cell>
          <cell r="Y277">
            <v>17156</v>
          </cell>
          <cell r="Z277">
            <v>30208</v>
          </cell>
        </row>
        <row r="278">
          <cell r="A278" t="str">
            <v>Berlin201601</v>
          </cell>
          <cell r="B278" t="str">
            <v>Berlin</v>
          </cell>
          <cell r="C278" t="str">
            <v>201601</v>
          </cell>
          <cell r="D278">
            <v>120869</v>
          </cell>
          <cell r="E278">
            <v>73208</v>
          </cell>
          <cell r="F278">
            <v>9233931.9100000001</v>
          </cell>
          <cell r="G278">
            <v>15570737.640000002</v>
          </cell>
          <cell r="H278">
            <v>6488870</v>
          </cell>
          <cell r="I278">
            <v>1921832.2699999998</v>
          </cell>
          <cell r="J278">
            <v>6364630</v>
          </cell>
          <cell r="K278">
            <v>16700</v>
          </cell>
          <cell r="L278">
            <v>34877</v>
          </cell>
          <cell r="M278">
            <v>21631</v>
          </cell>
          <cell r="N278">
            <v>2486119</v>
          </cell>
          <cell r="O278">
            <v>4264043</v>
          </cell>
          <cell r="P278">
            <v>2483765</v>
          </cell>
          <cell r="Q278">
            <v>3242669</v>
          </cell>
          <cell r="R278">
            <v>1255155</v>
          </cell>
          <cell r="S278">
            <v>2729635</v>
          </cell>
          <cell r="T278">
            <v>16300</v>
          </cell>
          <cell r="U278">
            <v>133803</v>
          </cell>
          <cell r="V278">
            <v>4567034</v>
          </cell>
          <cell r="W278">
            <v>12692</v>
          </cell>
          <cell r="X278">
            <v>1152429</v>
          </cell>
          <cell r="Y278">
            <v>17783</v>
          </cell>
          <cell r="Z278">
            <v>17437</v>
          </cell>
        </row>
        <row r="279">
          <cell r="A279" t="str">
            <v>Berlin201602</v>
          </cell>
          <cell r="B279" t="str">
            <v>Berlin</v>
          </cell>
          <cell r="C279" t="str">
            <v>201602</v>
          </cell>
          <cell r="D279">
            <v>113071</v>
          </cell>
          <cell r="E279">
            <v>82804</v>
          </cell>
          <cell r="F279">
            <v>13426226.1</v>
          </cell>
          <cell r="G279">
            <v>21309356.559999999</v>
          </cell>
          <cell r="H279">
            <v>11645904</v>
          </cell>
          <cell r="I279">
            <v>6951710.4800000014</v>
          </cell>
          <cell r="J279">
            <v>6593488</v>
          </cell>
          <cell r="K279">
            <v>21697</v>
          </cell>
          <cell r="L279">
            <v>40047</v>
          </cell>
          <cell r="M279">
            <v>21060</v>
          </cell>
          <cell r="N279">
            <v>4305084</v>
          </cell>
          <cell r="O279">
            <v>6354367</v>
          </cell>
          <cell r="P279">
            <v>2767776</v>
          </cell>
          <cell r="Q279">
            <v>4146146</v>
          </cell>
          <cell r="R279">
            <v>1672848</v>
          </cell>
          <cell r="S279">
            <v>3360124</v>
          </cell>
          <cell r="T279">
            <v>16300</v>
          </cell>
          <cell r="U279">
            <v>131938</v>
          </cell>
          <cell r="V279">
            <v>4694195</v>
          </cell>
          <cell r="W279">
            <v>14696</v>
          </cell>
          <cell r="X279">
            <v>1322184</v>
          </cell>
          <cell r="Y279">
            <v>21083</v>
          </cell>
          <cell r="Z279">
            <v>14745</v>
          </cell>
        </row>
        <row r="280">
          <cell r="A280" t="str">
            <v>Berlin201603</v>
          </cell>
          <cell r="B280" t="str">
            <v>Berlin</v>
          </cell>
          <cell r="C280" t="str">
            <v>201603</v>
          </cell>
          <cell r="D280">
            <v>120869</v>
          </cell>
          <cell r="E280">
            <v>89846</v>
          </cell>
          <cell r="F280">
            <v>12957209.859999998</v>
          </cell>
          <cell r="G280">
            <v>20854770</v>
          </cell>
          <cell r="H280">
            <v>10698902</v>
          </cell>
          <cell r="I280">
            <v>5886637.71</v>
          </cell>
          <cell r="J280">
            <v>6612213</v>
          </cell>
          <cell r="K280">
            <v>24127</v>
          </cell>
          <cell r="L280">
            <v>37300</v>
          </cell>
          <cell r="M280">
            <v>28419</v>
          </cell>
          <cell r="N280">
            <v>3981972</v>
          </cell>
          <cell r="O280">
            <v>5395906</v>
          </cell>
          <cell r="P280">
            <v>3579330</v>
          </cell>
          <cell r="Q280">
            <v>3979584</v>
          </cell>
          <cell r="R280">
            <v>1550358</v>
          </cell>
          <cell r="S280">
            <v>3470981</v>
          </cell>
          <cell r="T280">
            <v>16300</v>
          </cell>
          <cell r="U280">
            <v>136614</v>
          </cell>
          <cell r="V280">
            <v>4812262</v>
          </cell>
          <cell r="W280">
            <v>13681</v>
          </cell>
          <cell r="X280">
            <v>1530614</v>
          </cell>
          <cell r="Y280">
            <v>19031</v>
          </cell>
          <cell r="Z280">
            <v>20524</v>
          </cell>
        </row>
        <row r="281">
          <cell r="A281" t="str">
            <v>Berlin201604</v>
          </cell>
          <cell r="B281" t="str">
            <v>Berlin</v>
          </cell>
          <cell r="C281" t="str">
            <v>201604</v>
          </cell>
          <cell r="D281">
            <v>116970</v>
          </cell>
          <cell r="E281">
            <v>92356</v>
          </cell>
          <cell r="F281">
            <v>12537359.360000001</v>
          </cell>
          <cell r="G281">
            <v>20685726.670000002</v>
          </cell>
          <cell r="H281">
            <v>10972518</v>
          </cell>
          <cell r="I281">
            <v>6230199.7500000009</v>
          </cell>
          <cell r="J281">
            <v>6637148</v>
          </cell>
          <cell r="K281">
            <v>21122</v>
          </cell>
          <cell r="L281">
            <v>48356</v>
          </cell>
          <cell r="M281">
            <v>22878</v>
          </cell>
          <cell r="N281">
            <v>3391732</v>
          </cell>
          <cell r="O281">
            <v>6403083</v>
          </cell>
          <cell r="P281">
            <v>2742549</v>
          </cell>
          <cell r="Q281">
            <v>4140439</v>
          </cell>
          <cell r="R281">
            <v>1617746</v>
          </cell>
          <cell r="S281">
            <v>4021916</v>
          </cell>
          <cell r="T281">
            <v>16300</v>
          </cell>
          <cell r="U281">
            <v>125600</v>
          </cell>
          <cell r="V281">
            <v>4742320</v>
          </cell>
          <cell r="W281">
            <v>18449</v>
          </cell>
          <cell r="X281">
            <v>1633162</v>
          </cell>
          <cell r="Y281">
            <v>25761</v>
          </cell>
          <cell r="Z281">
            <v>16649</v>
          </cell>
        </row>
        <row r="282">
          <cell r="A282" t="str">
            <v>Berlin201605</v>
          </cell>
          <cell r="B282" t="str">
            <v>Berlin</v>
          </cell>
          <cell r="C282" t="str">
            <v>201605</v>
          </cell>
          <cell r="D282">
            <v>120869</v>
          </cell>
          <cell r="E282">
            <v>95942</v>
          </cell>
          <cell r="F282">
            <v>14244471.060000001</v>
          </cell>
          <cell r="G282">
            <v>21019377.039999999</v>
          </cell>
          <cell r="H282">
            <v>11222627</v>
          </cell>
          <cell r="I282">
            <v>6606981.0199999996</v>
          </cell>
          <cell r="J282">
            <v>6522550</v>
          </cell>
          <cell r="K282">
            <v>26664</v>
          </cell>
          <cell r="L282">
            <v>41448</v>
          </cell>
          <cell r="M282">
            <v>27830</v>
          </cell>
          <cell r="N282">
            <v>4708531</v>
          </cell>
          <cell r="O282">
            <v>5937833</v>
          </cell>
          <cell r="P282">
            <v>3598455</v>
          </cell>
          <cell r="Q282">
            <v>3568303</v>
          </cell>
          <cell r="R282">
            <v>1364582</v>
          </cell>
          <cell r="S282">
            <v>2475081</v>
          </cell>
          <cell r="T282">
            <v>16300</v>
          </cell>
          <cell r="U282">
            <v>123978</v>
          </cell>
          <cell r="V282">
            <v>4615645</v>
          </cell>
          <cell r="W282">
            <v>15257</v>
          </cell>
          <cell r="X282">
            <v>1059977</v>
          </cell>
          <cell r="Y282">
            <v>21725</v>
          </cell>
          <cell r="Z282">
            <v>19348</v>
          </cell>
        </row>
        <row r="283">
          <cell r="A283" t="str">
            <v>Berlin201606</v>
          </cell>
          <cell r="B283" t="str">
            <v>Berlin</v>
          </cell>
          <cell r="C283" t="str">
            <v>201606</v>
          </cell>
          <cell r="D283">
            <v>116970</v>
          </cell>
          <cell r="E283">
            <v>98921</v>
          </cell>
          <cell r="F283">
            <v>14762722.260000002</v>
          </cell>
          <cell r="G283">
            <v>22583377.169999998</v>
          </cell>
          <cell r="H283">
            <v>12753264</v>
          </cell>
          <cell r="I283">
            <v>8011960.9099999992</v>
          </cell>
          <cell r="J283">
            <v>6378819</v>
          </cell>
          <cell r="K283">
            <v>25758</v>
          </cell>
          <cell r="L283">
            <v>47815</v>
          </cell>
          <cell r="M283">
            <v>25348</v>
          </cell>
          <cell r="N283">
            <v>4594032</v>
          </cell>
          <cell r="O283">
            <v>7012732</v>
          </cell>
          <cell r="P283">
            <v>3155611</v>
          </cell>
          <cell r="Q283">
            <v>3946088</v>
          </cell>
          <cell r="R283">
            <v>1460524</v>
          </cell>
          <cell r="S283">
            <v>3601285</v>
          </cell>
          <cell r="T283">
            <v>16300</v>
          </cell>
          <cell r="U283">
            <v>120691</v>
          </cell>
          <cell r="V283">
            <v>4741305</v>
          </cell>
          <cell r="W283">
            <v>18863</v>
          </cell>
          <cell r="X283">
            <v>1571165</v>
          </cell>
          <cell r="Y283">
            <v>24892</v>
          </cell>
          <cell r="Z283">
            <v>18122</v>
          </cell>
        </row>
        <row r="284">
          <cell r="A284" t="str">
            <v>Berlin201607</v>
          </cell>
          <cell r="B284" t="str">
            <v>Berlin</v>
          </cell>
          <cell r="C284" t="str">
            <v>201607</v>
          </cell>
          <cell r="D284">
            <v>120869</v>
          </cell>
          <cell r="E284">
            <v>96761</v>
          </cell>
          <cell r="F284">
            <v>11459923.170000002</v>
          </cell>
          <cell r="G284">
            <v>16871552.420000002</v>
          </cell>
          <cell r="H284">
            <v>8098556</v>
          </cell>
          <cell r="I284">
            <v>3627257.5100000002</v>
          </cell>
          <cell r="J284">
            <v>5965792</v>
          </cell>
          <cell r="K284">
            <v>29576</v>
          </cell>
          <cell r="L284">
            <v>33174</v>
          </cell>
          <cell r="M284">
            <v>34011</v>
          </cell>
          <cell r="N284">
            <v>4216579</v>
          </cell>
          <cell r="O284">
            <v>3747509</v>
          </cell>
          <cell r="P284">
            <v>3495837</v>
          </cell>
          <cell r="Q284">
            <v>2917446</v>
          </cell>
          <cell r="R284">
            <v>1102375</v>
          </cell>
          <cell r="S284">
            <v>1615823</v>
          </cell>
          <cell r="T284">
            <v>16300</v>
          </cell>
          <cell r="U284">
            <v>126016</v>
          </cell>
          <cell r="V284">
            <v>4471296</v>
          </cell>
          <cell r="W284">
            <v>9029</v>
          </cell>
          <cell r="X284">
            <v>637406</v>
          </cell>
          <cell r="Y284">
            <v>18013</v>
          </cell>
          <cell r="Z284">
            <v>25564</v>
          </cell>
        </row>
        <row r="285">
          <cell r="A285" t="str">
            <v>Berlin201608</v>
          </cell>
          <cell r="B285" t="str">
            <v>Berlin</v>
          </cell>
          <cell r="C285" t="str">
            <v>201608</v>
          </cell>
          <cell r="D285">
            <v>120869</v>
          </cell>
          <cell r="E285">
            <v>92240</v>
          </cell>
          <cell r="F285">
            <v>10538296.410000002</v>
          </cell>
          <cell r="G285">
            <v>14785805.439999999</v>
          </cell>
          <cell r="H285">
            <v>6561611</v>
          </cell>
          <cell r="I285">
            <v>2246354.4400000004</v>
          </cell>
          <cell r="J285">
            <v>5539274</v>
          </cell>
          <cell r="K285">
            <v>26834</v>
          </cell>
          <cell r="L285">
            <v>28583</v>
          </cell>
          <cell r="M285">
            <v>36823</v>
          </cell>
          <cell r="N285">
            <v>3586286</v>
          </cell>
          <cell r="O285">
            <v>3352727</v>
          </cell>
          <cell r="P285">
            <v>3599285</v>
          </cell>
          <cell r="Q285">
            <v>2329681</v>
          </cell>
          <cell r="R285">
            <v>819914</v>
          </cell>
          <cell r="S285">
            <v>737561</v>
          </cell>
          <cell r="T285">
            <v>16300</v>
          </cell>
          <cell r="U285">
            <v>129100</v>
          </cell>
          <cell r="V285">
            <v>4315257</v>
          </cell>
          <cell r="W285">
            <v>5708</v>
          </cell>
          <cell r="X285">
            <v>321123</v>
          </cell>
          <cell r="Y285">
            <v>16730</v>
          </cell>
          <cell r="Z285">
            <v>28051</v>
          </cell>
        </row>
        <row r="286">
          <cell r="A286" t="str">
            <v>Berlin201609</v>
          </cell>
          <cell r="B286" t="str">
            <v>Berlin</v>
          </cell>
          <cell r="C286" t="str">
            <v>201609</v>
          </cell>
          <cell r="D286">
            <v>116970</v>
          </cell>
          <cell r="E286">
            <v>105169</v>
          </cell>
          <cell r="F286">
            <v>20336054.669999994</v>
          </cell>
          <cell r="G286">
            <v>28745974.549999997</v>
          </cell>
          <cell r="H286">
            <v>18180950</v>
          </cell>
          <cell r="I286">
            <v>13234589.949999999</v>
          </cell>
          <cell r="J286">
            <v>6548427</v>
          </cell>
          <cell r="K286">
            <v>26047</v>
          </cell>
          <cell r="L286">
            <v>53304</v>
          </cell>
          <cell r="M286">
            <v>25818</v>
          </cell>
          <cell r="N286">
            <v>6267418</v>
          </cell>
          <cell r="O286">
            <v>9683155</v>
          </cell>
          <cell r="P286">
            <v>4385481</v>
          </cell>
          <cell r="Q286">
            <v>4342631</v>
          </cell>
          <cell r="R286">
            <v>1649615</v>
          </cell>
          <cell r="S286">
            <v>3778859</v>
          </cell>
          <cell r="T286">
            <v>16300</v>
          </cell>
          <cell r="U286">
            <v>130471</v>
          </cell>
          <cell r="V286">
            <v>4946364</v>
          </cell>
          <cell r="W286">
            <v>22426</v>
          </cell>
          <cell r="X286">
            <v>1467716</v>
          </cell>
          <cell r="Y286">
            <v>26906</v>
          </cell>
          <cell r="Z286">
            <v>18836</v>
          </cell>
        </row>
        <row r="287">
          <cell r="A287" t="str">
            <v>Berlin201610</v>
          </cell>
          <cell r="B287" t="str">
            <v>Berlin</v>
          </cell>
          <cell r="C287" t="str">
            <v>201610</v>
          </cell>
          <cell r="D287">
            <v>120869</v>
          </cell>
          <cell r="E287">
            <v>102532</v>
          </cell>
          <cell r="F287">
            <v>15233917.869999999</v>
          </cell>
          <cell r="G287">
            <v>24313571.389999997</v>
          </cell>
          <cell r="H287">
            <v>13895892</v>
          </cell>
          <cell r="I287">
            <v>9154027.7200000007</v>
          </cell>
          <cell r="J287">
            <v>6803901</v>
          </cell>
          <cell r="K287">
            <v>25724</v>
          </cell>
          <cell r="L287">
            <v>48326</v>
          </cell>
          <cell r="M287">
            <v>28482</v>
          </cell>
          <cell r="N287">
            <v>4545113</v>
          </cell>
          <cell r="O287">
            <v>7160302</v>
          </cell>
          <cell r="P287">
            <v>3528502</v>
          </cell>
          <cell r="Q287">
            <v>4416782</v>
          </cell>
          <cell r="R287">
            <v>1729777</v>
          </cell>
          <cell r="S287">
            <v>3934364</v>
          </cell>
          <cell r="T287">
            <v>16300</v>
          </cell>
          <cell r="U287">
            <v>152492</v>
          </cell>
          <cell r="V287">
            <v>4741867</v>
          </cell>
          <cell r="W287">
            <v>17459</v>
          </cell>
          <cell r="X287">
            <v>1831341</v>
          </cell>
          <cell r="Y287">
            <v>26392</v>
          </cell>
          <cell r="Z287">
            <v>21815</v>
          </cell>
        </row>
        <row r="288">
          <cell r="A288" t="str">
            <v>Berlin201611</v>
          </cell>
          <cell r="B288" t="str">
            <v>Berlin</v>
          </cell>
          <cell r="C288" t="str">
            <v>201611</v>
          </cell>
          <cell r="D288">
            <v>116970</v>
          </cell>
          <cell r="E288">
            <v>96511</v>
          </cell>
          <cell r="F288">
            <v>14070096.829999998</v>
          </cell>
          <cell r="G288">
            <v>24311274.919999998</v>
          </cell>
          <cell r="H288">
            <v>13520239</v>
          </cell>
          <cell r="I288">
            <v>8572621.1400000006</v>
          </cell>
          <cell r="J288">
            <v>6774808</v>
          </cell>
          <cell r="K288">
            <v>22472</v>
          </cell>
          <cell r="L288">
            <v>48366</v>
          </cell>
          <cell r="M288">
            <v>25673</v>
          </cell>
          <cell r="N288">
            <v>3863834</v>
          </cell>
          <cell r="O288">
            <v>7113458</v>
          </cell>
          <cell r="P288">
            <v>3092805</v>
          </cell>
          <cell r="Q288">
            <v>5503804</v>
          </cell>
          <cell r="R288">
            <v>1904576</v>
          </cell>
          <cell r="S288">
            <v>5409751</v>
          </cell>
          <cell r="T288">
            <v>16300</v>
          </cell>
          <cell r="U288">
            <v>163988</v>
          </cell>
          <cell r="V288">
            <v>4947620</v>
          </cell>
          <cell r="W288">
            <v>16490</v>
          </cell>
          <cell r="X288">
            <v>1940187</v>
          </cell>
          <cell r="Y288">
            <v>28270</v>
          </cell>
          <cell r="Z288">
            <v>18505</v>
          </cell>
        </row>
        <row r="289">
          <cell r="A289" t="str">
            <v>Berlin201612</v>
          </cell>
          <cell r="B289" t="str">
            <v>Berlin</v>
          </cell>
          <cell r="C289" t="str">
            <v>201612</v>
          </cell>
          <cell r="D289">
            <v>120869</v>
          </cell>
          <cell r="E289">
            <v>88171</v>
          </cell>
          <cell r="F289">
            <v>12230204.199999999</v>
          </cell>
          <cell r="G289">
            <v>20192518.199999999</v>
          </cell>
          <cell r="H289">
            <v>10245666</v>
          </cell>
          <cell r="I289">
            <v>5355296.3499999996</v>
          </cell>
          <cell r="J289">
            <v>6402709</v>
          </cell>
          <cell r="K289">
            <v>26725</v>
          </cell>
          <cell r="L289">
            <v>30344</v>
          </cell>
          <cell r="M289">
            <v>31102</v>
          </cell>
          <cell r="N289">
            <v>4579598</v>
          </cell>
          <cell r="O289">
            <v>3942951</v>
          </cell>
          <cell r="P289">
            <v>3707654</v>
          </cell>
          <cell r="Q289">
            <v>4537740</v>
          </cell>
          <cell r="R289">
            <v>1693222</v>
          </cell>
          <cell r="S289">
            <v>2958130</v>
          </cell>
          <cell r="T289">
            <v>16300</v>
          </cell>
          <cell r="U289">
            <v>157734</v>
          </cell>
          <cell r="V289">
            <v>4890370</v>
          </cell>
          <cell r="W289">
            <v>8879</v>
          </cell>
          <cell r="X289">
            <v>761022</v>
          </cell>
          <cell r="Y289">
            <v>17328</v>
          </cell>
          <cell r="Z289">
            <v>25342</v>
          </cell>
        </row>
        <row r="290">
          <cell r="A290" t="str">
            <v>Birmingham201301</v>
          </cell>
          <cell r="B290" t="str">
            <v>Birmingham</v>
          </cell>
          <cell r="C290" t="str">
            <v>201301</v>
          </cell>
          <cell r="D290">
            <v>62437</v>
          </cell>
          <cell r="E290">
            <v>36622</v>
          </cell>
          <cell r="F290">
            <v>2633304</v>
          </cell>
          <cell r="G290">
            <v>4980907</v>
          </cell>
          <cell r="H290">
            <v>2790096</v>
          </cell>
          <cell r="I290">
            <v>1488855.81</v>
          </cell>
          <cell r="J290">
            <v>1618487</v>
          </cell>
          <cell r="K290">
            <v>4862</v>
          </cell>
          <cell r="L290">
            <v>23677</v>
          </cell>
          <cell r="M290">
            <v>8083</v>
          </cell>
          <cell r="N290">
            <v>379140</v>
          </cell>
          <cell r="O290">
            <v>1705063</v>
          </cell>
          <cell r="P290">
            <v>549102</v>
          </cell>
          <cell r="Q290">
            <v>1071320</v>
          </cell>
          <cell r="R290">
            <v>485683</v>
          </cell>
          <cell r="S290">
            <v>1295889</v>
          </cell>
          <cell r="T290">
            <v>9665</v>
          </cell>
          <cell r="U290">
            <v>45475</v>
          </cell>
          <cell r="V290">
            <v>1301240</v>
          </cell>
          <cell r="W290">
            <v>10839</v>
          </cell>
          <cell r="X290">
            <v>525535</v>
          </cell>
          <cell r="Y290">
            <v>9214</v>
          </cell>
          <cell r="Z290">
            <v>7249</v>
          </cell>
        </row>
        <row r="291">
          <cell r="A291" t="str">
            <v>Birmingham201302</v>
          </cell>
          <cell r="B291" t="str">
            <v>Birmingham</v>
          </cell>
          <cell r="C291" t="str">
            <v>201302</v>
          </cell>
          <cell r="D291">
            <v>57064</v>
          </cell>
          <cell r="E291">
            <v>40608</v>
          </cell>
          <cell r="F291">
            <v>3197014</v>
          </cell>
          <cell r="G291">
            <v>5385513</v>
          </cell>
          <cell r="H291">
            <v>3224851</v>
          </cell>
          <cell r="I291">
            <v>1913171.6400000001</v>
          </cell>
          <cell r="J291">
            <v>1558317</v>
          </cell>
          <cell r="K291">
            <v>4995</v>
          </cell>
          <cell r="L291">
            <v>25521</v>
          </cell>
          <cell r="M291">
            <v>10092</v>
          </cell>
          <cell r="N291">
            <v>492689</v>
          </cell>
          <cell r="O291">
            <v>1837305</v>
          </cell>
          <cell r="P291">
            <v>867021</v>
          </cell>
          <cell r="Q291">
            <v>1061411</v>
          </cell>
          <cell r="R291">
            <v>441285</v>
          </cell>
          <cell r="S291">
            <v>993322</v>
          </cell>
          <cell r="T291">
            <v>9665</v>
          </cell>
          <cell r="U291">
            <v>51365</v>
          </cell>
          <cell r="V291">
            <v>1311680</v>
          </cell>
          <cell r="W291">
            <v>11151</v>
          </cell>
          <cell r="X291">
            <v>412100</v>
          </cell>
          <cell r="Y291">
            <v>10380</v>
          </cell>
          <cell r="Z291">
            <v>8866</v>
          </cell>
        </row>
        <row r="292">
          <cell r="A292" t="str">
            <v>Birmingham201303</v>
          </cell>
          <cell r="B292" t="str">
            <v>Birmingham</v>
          </cell>
          <cell r="C292" t="str">
            <v>201303</v>
          </cell>
          <cell r="D292">
            <v>64166</v>
          </cell>
          <cell r="E292">
            <v>47731</v>
          </cell>
          <cell r="F292">
            <v>3569410</v>
          </cell>
          <cell r="G292">
            <v>6315733</v>
          </cell>
          <cell r="H292">
            <v>3833466</v>
          </cell>
          <cell r="I292">
            <v>2388113.73</v>
          </cell>
          <cell r="J292">
            <v>1729295</v>
          </cell>
          <cell r="K292">
            <v>5498</v>
          </cell>
          <cell r="L292">
            <v>29477</v>
          </cell>
          <cell r="M292">
            <v>12756</v>
          </cell>
          <cell r="N292">
            <v>475586</v>
          </cell>
          <cell r="O292">
            <v>2111163</v>
          </cell>
          <cell r="P292">
            <v>982663</v>
          </cell>
          <cell r="Q292">
            <v>1372888</v>
          </cell>
          <cell r="R292">
            <v>513342</v>
          </cell>
          <cell r="S292">
            <v>1398608</v>
          </cell>
          <cell r="T292">
            <v>9665</v>
          </cell>
          <cell r="U292">
            <v>49250</v>
          </cell>
          <cell r="V292">
            <v>1445352</v>
          </cell>
          <cell r="W292">
            <v>13595</v>
          </cell>
          <cell r="X292">
            <v>571808</v>
          </cell>
          <cell r="Y292">
            <v>10916</v>
          </cell>
          <cell r="Z292">
            <v>9787</v>
          </cell>
        </row>
        <row r="293">
          <cell r="A293" t="str">
            <v>Birmingham201304</v>
          </cell>
          <cell r="B293" t="str">
            <v>Birmingham</v>
          </cell>
          <cell r="C293" t="str">
            <v>201304</v>
          </cell>
          <cell r="D293">
            <v>60646</v>
          </cell>
          <cell r="E293">
            <v>43396</v>
          </cell>
          <cell r="F293">
            <v>3496206</v>
          </cell>
          <cell r="G293">
            <v>6138808</v>
          </cell>
          <cell r="H293">
            <v>3691787</v>
          </cell>
          <cell r="I293">
            <v>2334834.7199999997</v>
          </cell>
          <cell r="J293">
            <v>1658692</v>
          </cell>
          <cell r="K293">
            <v>5657</v>
          </cell>
          <cell r="L293">
            <v>28384</v>
          </cell>
          <cell r="M293">
            <v>9355</v>
          </cell>
          <cell r="N293">
            <v>494630</v>
          </cell>
          <cell r="O293">
            <v>2348290</v>
          </cell>
          <cell r="P293">
            <v>653284</v>
          </cell>
          <cell r="Q293">
            <v>1226805</v>
          </cell>
          <cell r="R293">
            <v>609369</v>
          </cell>
          <cell r="S293">
            <v>1392566</v>
          </cell>
          <cell r="T293">
            <v>9665</v>
          </cell>
          <cell r="U293">
            <v>49879</v>
          </cell>
          <cell r="V293">
            <v>1356951</v>
          </cell>
          <cell r="W293">
            <v>14277</v>
          </cell>
          <cell r="X293">
            <v>492468</v>
          </cell>
          <cell r="Y293">
            <v>9679</v>
          </cell>
          <cell r="Z293">
            <v>7320</v>
          </cell>
        </row>
        <row r="294">
          <cell r="A294" t="str">
            <v>Birmingham201305</v>
          </cell>
          <cell r="B294" t="str">
            <v>Birmingham</v>
          </cell>
          <cell r="C294" t="str">
            <v>201305</v>
          </cell>
          <cell r="D294">
            <v>62437</v>
          </cell>
          <cell r="E294">
            <v>40027</v>
          </cell>
          <cell r="F294">
            <v>3131825</v>
          </cell>
          <cell r="G294">
            <v>5731791</v>
          </cell>
          <cell r="H294">
            <v>3460238</v>
          </cell>
          <cell r="I294">
            <v>2159443.1</v>
          </cell>
          <cell r="J294">
            <v>1608724</v>
          </cell>
          <cell r="K294">
            <v>5778</v>
          </cell>
          <cell r="L294">
            <v>25142</v>
          </cell>
          <cell r="M294">
            <v>9107</v>
          </cell>
          <cell r="N294">
            <v>543774</v>
          </cell>
          <cell r="O294">
            <v>1925804</v>
          </cell>
          <cell r="P294">
            <v>662244</v>
          </cell>
          <cell r="Q294">
            <v>1211922</v>
          </cell>
          <cell r="R294">
            <v>481465</v>
          </cell>
          <cell r="S294">
            <v>1451165</v>
          </cell>
          <cell r="T294">
            <v>9665</v>
          </cell>
          <cell r="U294">
            <v>49448</v>
          </cell>
          <cell r="V294">
            <v>1300796</v>
          </cell>
          <cell r="W294">
            <v>10707</v>
          </cell>
          <cell r="X294">
            <v>596839</v>
          </cell>
          <cell r="Y294">
            <v>9606</v>
          </cell>
          <cell r="Z294">
            <v>7263</v>
          </cell>
        </row>
        <row r="295">
          <cell r="A295" t="str">
            <v>Birmingham201306</v>
          </cell>
          <cell r="B295" t="str">
            <v>Birmingham</v>
          </cell>
          <cell r="C295" t="str">
            <v>201306</v>
          </cell>
          <cell r="D295">
            <v>62375</v>
          </cell>
          <cell r="E295">
            <v>43834</v>
          </cell>
          <cell r="F295">
            <v>3309899</v>
          </cell>
          <cell r="G295">
            <v>6082388</v>
          </cell>
          <cell r="H295">
            <v>3713965</v>
          </cell>
          <cell r="I295">
            <v>2340528.2199999997</v>
          </cell>
          <cell r="J295">
            <v>1688562</v>
          </cell>
          <cell r="K295">
            <v>5925</v>
          </cell>
          <cell r="L295">
            <v>27791</v>
          </cell>
          <cell r="M295">
            <v>10118</v>
          </cell>
          <cell r="N295">
            <v>507556</v>
          </cell>
          <cell r="O295">
            <v>2114193</v>
          </cell>
          <cell r="P295">
            <v>688149</v>
          </cell>
          <cell r="Q295">
            <v>1253571</v>
          </cell>
          <cell r="R295">
            <v>536198</v>
          </cell>
          <cell r="S295">
            <v>1531334</v>
          </cell>
          <cell r="T295">
            <v>9665</v>
          </cell>
          <cell r="U295">
            <v>51573</v>
          </cell>
          <cell r="V295">
            <v>1373436</v>
          </cell>
          <cell r="W295">
            <v>12822</v>
          </cell>
          <cell r="X295">
            <v>639951</v>
          </cell>
          <cell r="Y295">
            <v>10450</v>
          </cell>
          <cell r="Z295">
            <v>7139</v>
          </cell>
        </row>
        <row r="296">
          <cell r="A296" t="str">
            <v>Birmingham201307</v>
          </cell>
          <cell r="B296" t="str">
            <v>Birmingham</v>
          </cell>
          <cell r="C296" t="str">
            <v>201307</v>
          </cell>
          <cell r="D296">
            <v>62437</v>
          </cell>
          <cell r="E296">
            <v>42564</v>
          </cell>
          <cell r="F296">
            <v>2695811</v>
          </cell>
          <cell r="G296">
            <v>5166251</v>
          </cell>
          <cell r="H296">
            <v>2924882</v>
          </cell>
          <cell r="I296">
            <v>1618525.38</v>
          </cell>
          <cell r="J296">
            <v>1600055</v>
          </cell>
          <cell r="K296">
            <v>5632</v>
          </cell>
          <cell r="L296">
            <v>25058</v>
          </cell>
          <cell r="M296">
            <v>11874</v>
          </cell>
          <cell r="N296">
            <v>393625</v>
          </cell>
          <cell r="O296">
            <v>1672344</v>
          </cell>
          <cell r="P296">
            <v>629841</v>
          </cell>
          <cell r="Q296">
            <v>1122990</v>
          </cell>
          <cell r="R296">
            <v>400121</v>
          </cell>
          <cell r="S296">
            <v>1404346</v>
          </cell>
          <cell r="T296">
            <v>9665</v>
          </cell>
          <cell r="U296">
            <v>48399</v>
          </cell>
          <cell r="V296">
            <v>1306358</v>
          </cell>
          <cell r="W296">
            <v>10394</v>
          </cell>
          <cell r="X296">
            <v>674824</v>
          </cell>
          <cell r="Y296">
            <v>9465</v>
          </cell>
          <cell r="Z296">
            <v>8134</v>
          </cell>
        </row>
        <row r="297">
          <cell r="A297" t="str">
            <v>Birmingham201308</v>
          </cell>
          <cell r="B297" t="str">
            <v>Birmingham</v>
          </cell>
          <cell r="C297" t="str">
            <v>201308</v>
          </cell>
          <cell r="D297">
            <v>65816</v>
          </cell>
          <cell r="E297">
            <v>38293</v>
          </cell>
          <cell r="F297">
            <v>2136815</v>
          </cell>
          <cell r="G297">
            <v>3746333</v>
          </cell>
          <cell r="H297">
            <v>1865094</v>
          </cell>
          <cell r="I297">
            <v>640078.52</v>
          </cell>
          <cell r="J297">
            <v>1500422</v>
          </cell>
          <cell r="K297">
            <v>5707</v>
          </cell>
          <cell r="L297">
            <v>21430</v>
          </cell>
          <cell r="M297">
            <v>11156</v>
          </cell>
          <cell r="N297">
            <v>415285</v>
          </cell>
          <cell r="O297">
            <v>643747</v>
          </cell>
          <cell r="P297">
            <v>1077784</v>
          </cell>
          <cell r="Q297">
            <v>765097</v>
          </cell>
          <cell r="R297">
            <v>283840</v>
          </cell>
          <cell r="S297">
            <v>689422</v>
          </cell>
          <cell r="T297">
            <v>9691</v>
          </cell>
          <cell r="U297">
            <v>51946</v>
          </cell>
          <cell r="V297">
            <v>1225014</v>
          </cell>
          <cell r="W297">
            <v>7680</v>
          </cell>
          <cell r="X297">
            <v>307346</v>
          </cell>
          <cell r="Y297">
            <v>6563</v>
          </cell>
          <cell r="Z297">
            <v>8552</v>
          </cell>
        </row>
        <row r="298">
          <cell r="A298" t="str">
            <v>Birmingham201309</v>
          </cell>
          <cell r="B298" t="str">
            <v>Birmingham</v>
          </cell>
          <cell r="C298" t="str">
            <v>201309</v>
          </cell>
          <cell r="D298">
            <v>65645</v>
          </cell>
          <cell r="E298">
            <v>47759</v>
          </cell>
          <cell r="F298">
            <v>3741527</v>
          </cell>
          <cell r="G298">
            <v>6468737</v>
          </cell>
          <cell r="H298">
            <v>4012043</v>
          </cell>
          <cell r="I298">
            <v>2581533.88</v>
          </cell>
          <cell r="J298">
            <v>1690786</v>
          </cell>
          <cell r="K298">
            <v>6737</v>
          </cell>
          <cell r="L298">
            <v>28928</v>
          </cell>
          <cell r="M298">
            <v>12094</v>
          </cell>
          <cell r="N298">
            <v>475790</v>
          </cell>
          <cell r="O298">
            <v>2860077</v>
          </cell>
          <cell r="P298">
            <v>405653</v>
          </cell>
          <cell r="Q298">
            <v>1217644</v>
          </cell>
          <cell r="R298">
            <v>524650</v>
          </cell>
          <cell r="S298">
            <v>1442718</v>
          </cell>
          <cell r="T298">
            <v>9691</v>
          </cell>
          <cell r="U298">
            <v>44797</v>
          </cell>
          <cell r="V298">
            <v>1430508</v>
          </cell>
          <cell r="W298">
            <v>13236</v>
          </cell>
          <cell r="X298">
            <v>701985</v>
          </cell>
          <cell r="Y298">
            <v>9896</v>
          </cell>
          <cell r="Z298">
            <v>9936</v>
          </cell>
        </row>
        <row r="299">
          <cell r="A299" t="str">
            <v>Birmingham201310</v>
          </cell>
          <cell r="B299" t="str">
            <v>Birmingham</v>
          </cell>
          <cell r="C299" t="str">
            <v>201310</v>
          </cell>
          <cell r="D299">
            <v>65816</v>
          </cell>
          <cell r="E299">
            <v>49596</v>
          </cell>
          <cell r="F299">
            <v>3978616</v>
          </cell>
          <cell r="G299">
            <v>7177788</v>
          </cell>
          <cell r="H299">
            <v>4597365</v>
          </cell>
          <cell r="I299">
            <v>3133648.48</v>
          </cell>
          <cell r="J299">
            <v>1739969</v>
          </cell>
          <cell r="K299">
            <v>7160</v>
          </cell>
          <cell r="L299">
            <v>31497</v>
          </cell>
          <cell r="M299">
            <v>10939</v>
          </cell>
          <cell r="N299">
            <v>649161</v>
          </cell>
          <cell r="O299">
            <v>2504938</v>
          </cell>
          <cell r="P299">
            <v>824516</v>
          </cell>
          <cell r="Q299">
            <v>1431406</v>
          </cell>
          <cell r="R299">
            <v>654673</v>
          </cell>
          <cell r="S299">
            <v>1823179</v>
          </cell>
          <cell r="T299">
            <v>9691</v>
          </cell>
          <cell r="U299">
            <v>52872</v>
          </cell>
          <cell r="V299">
            <v>1463716</v>
          </cell>
          <cell r="W299">
            <v>14165</v>
          </cell>
          <cell r="X299">
            <v>796318</v>
          </cell>
          <cell r="Y299">
            <v>11299</v>
          </cell>
          <cell r="Z299">
            <v>8089</v>
          </cell>
        </row>
        <row r="300">
          <cell r="A300" t="str">
            <v>Birmingham201311</v>
          </cell>
          <cell r="B300" t="str">
            <v>Birmingham</v>
          </cell>
          <cell r="C300" t="str">
            <v>201311</v>
          </cell>
          <cell r="D300">
            <v>63916</v>
          </cell>
          <cell r="E300">
            <v>50394</v>
          </cell>
          <cell r="F300">
            <v>3984762</v>
          </cell>
          <cell r="G300">
            <v>7117287</v>
          </cell>
          <cell r="H300">
            <v>4471744</v>
          </cell>
          <cell r="I300">
            <v>3039144.83</v>
          </cell>
          <cell r="J300">
            <v>1763368</v>
          </cell>
          <cell r="K300">
            <v>6969</v>
          </cell>
          <cell r="L300">
            <v>32381</v>
          </cell>
          <cell r="M300">
            <v>11044</v>
          </cell>
          <cell r="N300">
            <v>616515</v>
          </cell>
          <cell r="O300">
            <v>2496002</v>
          </cell>
          <cell r="P300">
            <v>872240</v>
          </cell>
          <cell r="Q300">
            <v>1381903</v>
          </cell>
          <cell r="R300">
            <v>622742</v>
          </cell>
          <cell r="S300">
            <v>1662369</v>
          </cell>
          <cell r="T300">
            <v>9691</v>
          </cell>
          <cell r="U300">
            <v>43608</v>
          </cell>
          <cell r="V300">
            <v>1432600</v>
          </cell>
          <cell r="W300">
            <v>13274</v>
          </cell>
          <cell r="X300">
            <v>771675</v>
          </cell>
          <cell r="Y300">
            <v>11896</v>
          </cell>
          <cell r="Z300">
            <v>8776</v>
          </cell>
        </row>
        <row r="301">
          <cell r="A301" t="str">
            <v>Birmingham201312</v>
          </cell>
          <cell r="B301" t="str">
            <v>Birmingham</v>
          </cell>
          <cell r="C301" t="str">
            <v>201312</v>
          </cell>
          <cell r="D301">
            <v>67545</v>
          </cell>
          <cell r="E301">
            <v>37891</v>
          </cell>
          <cell r="F301">
            <v>2665709</v>
          </cell>
          <cell r="G301">
            <v>5290082</v>
          </cell>
          <cell r="H301">
            <v>3028792</v>
          </cell>
          <cell r="I301">
            <v>1705029.38</v>
          </cell>
          <cell r="J301">
            <v>1608970</v>
          </cell>
          <cell r="K301">
            <v>5664</v>
          </cell>
          <cell r="L301">
            <v>24123</v>
          </cell>
          <cell r="M301">
            <v>8104</v>
          </cell>
          <cell r="N301">
            <v>456605</v>
          </cell>
          <cell r="O301">
            <v>1682144</v>
          </cell>
          <cell r="P301">
            <v>526966</v>
          </cell>
          <cell r="Q301">
            <v>1181472</v>
          </cell>
          <cell r="R301">
            <v>712886</v>
          </cell>
          <cell r="S301">
            <v>1442128</v>
          </cell>
          <cell r="T301">
            <v>9691</v>
          </cell>
          <cell r="U301">
            <v>41511</v>
          </cell>
          <cell r="V301">
            <v>1323762</v>
          </cell>
          <cell r="W301">
            <v>9500</v>
          </cell>
          <cell r="X301">
            <v>384109</v>
          </cell>
          <cell r="Y301">
            <v>8427</v>
          </cell>
          <cell r="Z301">
            <v>6972</v>
          </cell>
        </row>
        <row r="302">
          <cell r="A302" t="str">
            <v>Birmingham201401</v>
          </cell>
          <cell r="B302" t="str">
            <v>Birmingham</v>
          </cell>
          <cell r="C302" t="str">
            <v>201401</v>
          </cell>
          <cell r="D302">
            <v>95545</v>
          </cell>
          <cell r="E302">
            <v>57588</v>
          </cell>
          <cell r="F302">
            <v>3775181.5799999996</v>
          </cell>
          <cell r="G302">
            <v>6445072.6400000006</v>
          </cell>
          <cell r="H302">
            <v>3552248</v>
          </cell>
          <cell r="I302">
            <v>1813016.43</v>
          </cell>
          <cell r="J302">
            <v>2039680</v>
          </cell>
          <cell r="K302">
            <v>13400</v>
          </cell>
          <cell r="L302">
            <v>29600</v>
          </cell>
          <cell r="M302">
            <v>14588</v>
          </cell>
          <cell r="N302">
            <v>852453</v>
          </cell>
          <cell r="O302">
            <v>2077825</v>
          </cell>
          <cell r="P302">
            <v>844905</v>
          </cell>
          <cell r="Q302">
            <v>1235998</v>
          </cell>
          <cell r="R302">
            <v>586041</v>
          </cell>
          <cell r="S302">
            <v>1335883</v>
          </cell>
          <cell r="T302">
            <v>10847</v>
          </cell>
          <cell r="U302">
            <v>48584</v>
          </cell>
          <cell r="V302">
            <v>1739232</v>
          </cell>
          <cell r="W302">
            <v>10714</v>
          </cell>
          <cell r="X302">
            <v>558399</v>
          </cell>
          <cell r="Y302">
            <v>15670</v>
          </cell>
          <cell r="Z302">
            <v>11377</v>
          </cell>
        </row>
        <row r="303">
          <cell r="A303" t="str">
            <v>Birmingham201402</v>
          </cell>
          <cell r="B303" t="str">
            <v>Birmingham</v>
          </cell>
          <cell r="C303" t="str">
            <v>201402</v>
          </cell>
          <cell r="D303">
            <v>86968</v>
          </cell>
          <cell r="E303">
            <v>64842</v>
          </cell>
          <cell r="F303">
            <v>4843827.8000000007</v>
          </cell>
          <cell r="G303">
            <v>7699421.0699999994</v>
          </cell>
          <cell r="H303">
            <v>4649935</v>
          </cell>
          <cell r="I303">
            <v>2928851.82</v>
          </cell>
          <cell r="J303">
            <v>2076945</v>
          </cell>
          <cell r="K303">
            <v>14840</v>
          </cell>
          <cell r="L303">
            <v>33012</v>
          </cell>
          <cell r="M303">
            <v>16990</v>
          </cell>
          <cell r="N303">
            <v>1195703</v>
          </cell>
          <cell r="O303">
            <v>2375507</v>
          </cell>
          <cell r="P303">
            <v>1272616</v>
          </cell>
          <cell r="Q303">
            <v>1374471</v>
          </cell>
          <cell r="R303">
            <v>664153</v>
          </cell>
          <cell r="S303">
            <v>1269650</v>
          </cell>
          <cell r="T303">
            <v>10847</v>
          </cell>
          <cell r="U303">
            <v>45486</v>
          </cell>
          <cell r="V303">
            <v>1721082</v>
          </cell>
          <cell r="W303">
            <v>13567</v>
          </cell>
          <cell r="X303">
            <v>500428</v>
          </cell>
          <cell r="Y303">
            <v>15426</v>
          </cell>
          <cell r="Z303">
            <v>13507</v>
          </cell>
        </row>
        <row r="304">
          <cell r="A304" t="str">
            <v>Birmingham201403</v>
          </cell>
          <cell r="B304" t="str">
            <v>Birmingham</v>
          </cell>
          <cell r="C304" t="str">
            <v>201403</v>
          </cell>
          <cell r="D304">
            <v>97274</v>
          </cell>
          <cell r="E304">
            <v>76081</v>
          </cell>
          <cell r="F304">
            <v>5725763.0699999994</v>
          </cell>
          <cell r="G304">
            <v>9119211.7800000012</v>
          </cell>
          <cell r="H304">
            <v>5703247</v>
          </cell>
          <cell r="I304">
            <v>3871699.1799999997</v>
          </cell>
          <cell r="J304">
            <v>2215195</v>
          </cell>
          <cell r="K304">
            <v>16871</v>
          </cell>
          <cell r="L304">
            <v>38372</v>
          </cell>
          <cell r="M304">
            <v>20838</v>
          </cell>
          <cell r="N304">
            <v>1281972</v>
          </cell>
          <cell r="O304">
            <v>2961633</v>
          </cell>
          <cell r="P304">
            <v>1482160</v>
          </cell>
          <cell r="Q304">
            <v>1602933</v>
          </cell>
          <cell r="R304">
            <v>712725</v>
          </cell>
          <cell r="S304">
            <v>1613589</v>
          </cell>
          <cell r="T304">
            <v>10847</v>
          </cell>
          <cell r="U304">
            <v>43617</v>
          </cell>
          <cell r="V304">
            <v>1831547</v>
          </cell>
          <cell r="W304">
            <v>15493</v>
          </cell>
          <cell r="X304">
            <v>711942</v>
          </cell>
          <cell r="Y304">
            <v>18236</v>
          </cell>
          <cell r="Z304">
            <v>13702</v>
          </cell>
        </row>
        <row r="305">
          <cell r="A305" t="str">
            <v>Birmingham201404</v>
          </cell>
          <cell r="B305" t="str">
            <v>Birmingham</v>
          </cell>
          <cell r="C305" t="str">
            <v>201404</v>
          </cell>
          <cell r="D305">
            <v>92686</v>
          </cell>
          <cell r="E305">
            <v>62782</v>
          </cell>
          <cell r="F305">
            <v>4542102.0599999996</v>
          </cell>
          <cell r="G305">
            <v>7250445.3999999994</v>
          </cell>
          <cell r="H305">
            <v>4182729</v>
          </cell>
          <cell r="I305">
            <v>2510888.7400000002</v>
          </cell>
          <cell r="J305">
            <v>2062149</v>
          </cell>
          <cell r="K305">
            <v>15539</v>
          </cell>
          <cell r="L305">
            <v>32556</v>
          </cell>
          <cell r="M305">
            <v>14687</v>
          </cell>
          <cell r="N305">
            <v>1119885</v>
          </cell>
          <cell r="O305">
            <v>2458503</v>
          </cell>
          <cell r="P305">
            <v>963712</v>
          </cell>
          <cell r="Q305">
            <v>1240914</v>
          </cell>
          <cell r="R305">
            <v>608668</v>
          </cell>
          <cell r="S305">
            <v>1258097</v>
          </cell>
          <cell r="T305">
            <v>10847</v>
          </cell>
          <cell r="U305">
            <v>50199</v>
          </cell>
          <cell r="V305">
            <v>1671845</v>
          </cell>
          <cell r="W305">
            <v>12811</v>
          </cell>
          <cell r="X305">
            <v>510364</v>
          </cell>
          <cell r="Y305">
            <v>15129</v>
          </cell>
          <cell r="Z305">
            <v>11031</v>
          </cell>
        </row>
        <row r="306">
          <cell r="A306" t="str">
            <v>Birmingham201405</v>
          </cell>
          <cell r="B306" t="str">
            <v>Birmingham</v>
          </cell>
          <cell r="C306" t="str">
            <v>201405</v>
          </cell>
          <cell r="D306">
            <v>95545</v>
          </cell>
          <cell r="E306">
            <v>68259</v>
          </cell>
          <cell r="F306">
            <v>4655922.4399999995</v>
          </cell>
          <cell r="G306">
            <v>7716309.8100000005</v>
          </cell>
          <cell r="H306">
            <v>4533696</v>
          </cell>
          <cell r="I306">
            <v>2795080.3699999996</v>
          </cell>
          <cell r="J306">
            <v>2170068</v>
          </cell>
          <cell r="K306">
            <v>16227</v>
          </cell>
          <cell r="L306">
            <v>37577</v>
          </cell>
          <cell r="M306">
            <v>14455</v>
          </cell>
          <cell r="N306">
            <v>1095100</v>
          </cell>
          <cell r="O306">
            <v>2698867</v>
          </cell>
          <cell r="P306">
            <v>861954</v>
          </cell>
          <cell r="Q306">
            <v>1423147</v>
          </cell>
          <cell r="R306">
            <v>633434</v>
          </cell>
          <cell r="S306">
            <v>1594587</v>
          </cell>
          <cell r="T306">
            <v>10847</v>
          </cell>
          <cell r="U306">
            <v>48511</v>
          </cell>
          <cell r="V306">
            <v>1738614</v>
          </cell>
          <cell r="W306">
            <v>16937</v>
          </cell>
          <cell r="X306">
            <v>645512</v>
          </cell>
          <cell r="Y306">
            <v>16099</v>
          </cell>
          <cell r="Z306">
            <v>10855</v>
          </cell>
        </row>
        <row r="307">
          <cell r="A307" t="str">
            <v>Birmingham201406</v>
          </cell>
          <cell r="B307" t="str">
            <v>Birmingham</v>
          </cell>
          <cell r="C307" t="str">
            <v>201406</v>
          </cell>
          <cell r="D307">
            <v>94445</v>
          </cell>
          <cell r="E307">
            <v>65591</v>
          </cell>
          <cell r="F307">
            <v>4367665.92</v>
          </cell>
          <cell r="G307">
            <v>7562634.5699999994</v>
          </cell>
          <cell r="H307">
            <v>4443986</v>
          </cell>
          <cell r="I307">
            <v>2778518.88</v>
          </cell>
          <cell r="J307">
            <v>2123149</v>
          </cell>
          <cell r="K307">
            <v>14735</v>
          </cell>
          <cell r="L307">
            <v>36965</v>
          </cell>
          <cell r="M307">
            <v>13891</v>
          </cell>
          <cell r="N307">
            <v>1019138</v>
          </cell>
          <cell r="O307">
            <v>2579273</v>
          </cell>
          <cell r="P307">
            <v>769250</v>
          </cell>
          <cell r="Q307">
            <v>1480058</v>
          </cell>
          <cell r="R307">
            <v>550318</v>
          </cell>
          <cell r="S307">
            <v>1792945</v>
          </cell>
          <cell r="T307">
            <v>10847</v>
          </cell>
          <cell r="U307">
            <v>52141</v>
          </cell>
          <cell r="V307">
            <v>1665468</v>
          </cell>
          <cell r="W307">
            <v>13872</v>
          </cell>
          <cell r="X307">
            <v>761283</v>
          </cell>
          <cell r="Y307">
            <v>18419</v>
          </cell>
          <cell r="Z307">
            <v>8813</v>
          </cell>
        </row>
        <row r="308">
          <cell r="A308" t="str">
            <v>Birmingham201407</v>
          </cell>
          <cell r="B308" t="str">
            <v>Birmingham</v>
          </cell>
          <cell r="C308" t="str">
            <v>201407</v>
          </cell>
          <cell r="D308">
            <v>95576</v>
          </cell>
          <cell r="E308">
            <v>65277</v>
          </cell>
          <cell r="F308">
            <v>3944189.09</v>
          </cell>
          <cell r="G308">
            <v>6524705.25</v>
          </cell>
          <cell r="H308">
            <v>3617469</v>
          </cell>
          <cell r="I308">
            <v>1999473.3499999999</v>
          </cell>
          <cell r="J308">
            <v>2049899</v>
          </cell>
          <cell r="K308">
            <v>15378</v>
          </cell>
          <cell r="L308">
            <v>32735</v>
          </cell>
          <cell r="M308">
            <v>17164</v>
          </cell>
          <cell r="N308">
            <v>951273</v>
          </cell>
          <cell r="O308">
            <v>2157217</v>
          </cell>
          <cell r="P308">
            <v>835704</v>
          </cell>
          <cell r="Q308">
            <v>1218902</v>
          </cell>
          <cell r="R308">
            <v>471202</v>
          </cell>
          <cell r="S308">
            <v>1227216</v>
          </cell>
          <cell r="T308">
            <v>10847</v>
          </cell>
          <cell r="U308">
            <v>50859</v>
          </cell>
          <cell r="V308">
            <v>1617994</v>
          </cell>
          <cell r="W308">
            <v>11571</v>
          </cell>
          <cell r="X308">
            <v>532917</v>
          </cell>
          <cell r="Y308">
            <v>15720</v>
          </cell>
          <cell r="Z308">
            <v>11356</v>
          </cell>
        </row>
        <row r="309">
          <cell r="A309" t="str">
            <v>Birmingham201408</v>
          </cell>
          <cell r="B309" t="str">
            <v>Birmingham</v>
          </cell>
          <cell r="C309" t="str">
            <v>201408</v>
          </cell>
          <cell r="D309">
            <v>95576</v>
          </cell>
          <cell r="E309">
            <v>62532</v>
          </cell>
          <cell r="F309">
            <v>3290204.84</v>
          </cell>
          <cell r="G309">
            <v>5340623.8</v>
          </cell>
          <cell r="H309">
            <v>2576713</v>
          </cell>
          <cell r="I309">
            <v>1042635.99</v>
          </cell>
          <cell r="J309">
            <v>1985015</v>
          </cell>
          <cell r="K309">
            <v>17246</v>
          </cell>
          <cell r="L309">
            <v>26656</v>
          </cell>
          <cell r="M309">
            <v>18630</v>
          </cell>
          <cell r="N309">
            <v>896459</v>
          </cell>
          <cell r="O309">
            <v>1517726</v>
          </cell>
          <cell r="P309">
            <v>876017</v>
          </cell>
          <cell r="Q309">
            <v>1021336</v>
          </cell>
          <cell r="R309">
            <v>394949</v>
          </cell>
          <cell r="S309">
            <v>823369</v>
          </cell>
          <cell r="T309">
            <v>10847</v>
          </cell>
          <cell r="U309">
            <v>54482</v>
          </cell>
          <cell r="V309">
            <v>1534080</v>
          </cell>
          <cell r="W309">
            <v>9755</v>
          </cell>
          <cell r="X309">
            <v>322580</v>
          </cell>
          <cell r="Y309">
            <v>10542</v>
          </cell>
          <cell r="Z309">
            <v>13455</v>
          </cell>
        </row>
        <row r="310">
          <cell r="A310" t="str">
            <v>Birmingham201409</v>
          </cell>
          <cell r="B310" t="str">
            <v>Birmingham</v>
          </cell>
          <cell r="C310" t="str">
            <v>201409</v>
          </cell>
          <cell r="D310">
            <v>94445</v>
          </cell>
          <cell r="E310">
            <v>75698</v>
          </cell>
          <cell r="F310">
            <v>5889675.0099999998</v>
          </cell>
          <cell r="G310">
            <v>9223971.879999999</v>
          </cell>
          <cell r="H310">
            <v>5862247</v>
          </cell>
          <cell r="I310">
            <v>4094152.5200000005</v>
          </cell>
          <cell r="J310">
            <v>2180631</v>
          </cell>
          <cell r="K310">
            <v>17133</v>
          </cell>
          <cell r="L310">
            <v>40303</v>
          </cell>
          <cell r="M310">
            <v>18262</v>
          </cell>
          <cell r="N310">
            <v>1415280</v>
          </cell>
          <cell r="O310">
            <v>3146414</v>
          </cell>
          <cell r="P310">
            <v>1327981</v>
          </cell>
          <cell r="Q310">
            <v>1498036</v>
          </cell>
          <cell r="R310">
            <v>659593</v>
          </cell>
          <cell r="S310">
            <v>1691223</v>
          </cell>
          <cell r="T310">
            <v>10847</v>
          </cell>
          <cell r="U310">
            <v>46908</v>
          </cell>
          <cell r="V310">
            <v>1768096</v>
          </cell>
          <cell r="W310">
            <v>15790</v>
          </cell>
          <cell r="X310">
            <v>818160</v>
          </cell>
          <cell r="Y310">
            <v>18887</v>
          </cell>
          <cell r="Z310">
            <v>13157</v>
          </cell>
        </row>
        <row r="311">
          <cell r="A311" t="str">
            <v>Birmingham201410</v>
          </cell>
          <cell r="B311" t="str">
            <v>Birmingham</v>
          </cell>
          <cell r="C311" t="str">
            <v>201410</v>
          </cell>
          <cell r="D311">
            <v>95576</v>
          </cell>
          <cell r="E311">
            <v>77773</v>
          </cell>
          <cell r="F311">
            <v>5993387.2196999993</v>
          </cell>
          <cell r="G311">
            <v>10006969.2897</v>
          </cell>
          <cell r="H311">
            <v>6381693</v>
          </cell>
          <cell r="I311">
            <v>4475518.3897000002</v>
          </cell>
          <cell r="J311">
            <v>2290561</v>
          </cell>
          <cell r="K311">
            <v>16680</v>
          </cell>
          <cell r="L311">
            <v>43402</v>
          </cell>
          <cell r="M311">
            <v>17691</v>
          </cell>
          <cell r="N311">
            <v>1317382</v>
          </cell>
          <cell r="O311">
            <v>3377760</v>
          </cell>
          <cell r="P311">
            <v>1298245</v>
          </cell>
          <cell r="Q311">
            <v>1825222</v>
          </cell>
          <cell r="R311">
            <v>869617</v>
          </cell>
          <cell r="S311">
            <v>2225182</v>
          </cell>
          <cell r="T311">
            <v>10847</v>
          </cell>
          <cell r="U311">
            <v>57055</v>
          </cell>
          <cell r="V311">
            <v>1906177</v>
          </cell>
          <cell r="W311">
            <v>17244</v>
          </cell>
          <cell r="X311">
            <v>883353</v>
          </cell>
          <cell r="Y311">
            <v>20423</v>
          </cell>
          <cell r="Z311">
            <v>13541</v>
          </cell>
        </row>
        <row r="312">
          <cell r="A312" t="str">
            <v>Birmingham201411</v>
          </cell>
          <cell r="B312" t="str">
            <v>Birmingham</v>
          </cell>
          <cell r="C312" t="str">
            <v>201411</v>
          </cell>
          <cell r="D312">
            <v>92716</v>
          </cell>
          <cell r="E312">
            <v>76344</v>
          </cell>
          <cell r="F312">
            <v>6010334.4645000007</v>
          </cell>
          <cell r="G312">
            <v>9565512.1944999993</v>
          </cell>
          <cell r="H312">
            <v>6094722</v>
          </cell>
          <cell r="I312">
            <v>4253008.5444999998</v>
          </cell>
          <cell r="J312">
            <v>2206734</v>
          </cell>
          <cell r="K312">
            <v>16021</v>
          </cell>
          <cell r="L312">
            <v>42365</v>
          </cell>
          <cell r="M312">
            <v>17958</v>
          </cell>
          <cell r="N312">
            <v>1380658</v>
          </cell>
          <cell r="O312">
            <v>3304703</v>
          </cell>
          <cell r="P312">
            <v>1324975</v>
          </cell>
          <cell r="Q312">
            <v>1602699</v>
          </cell>
          <cell r="R312">
            <v>780784</v>
          </cell>
          <cell r="S312">
            <v>1822595</v>
          </cell>
          <cell r="T312">
            <v>10847</v>
          </cell>
          <cell r="U312">
            <v>49067</v>
          </cell>
          <cell r="V312">
            <v>1841715</v>
          </cell>
          <cell r="W312">
            <v>17561</v>
          </cell>
          <cell r="X312">
            <v>804368</v>
          </cell>
          <cell r="Y312">
            <v>19645</v>
          </cell>
          <cell r="Z312">
            <v>12191</v>
          </cell>
        </row>
        <row r="313">
          <cell r="A313" t="str">
            <v>Birmingham201412</v>
          </cell>
          <cell r="B313" t="str">
            <v>Birmingham</v>
          </cell>
          <cell r="C313" t="str">
            <v>201412</v>
          </cell>
          <cell r="D313">
            <v>97305</v>
          </cell>
          <cell r="E313">
            <v>62030</v>
          </cell>
          <cell r="F313">
            <v>4286453.1213999996</v>
          </cell>
          <cell r="G313">
            <v>7442785.1213999996</v>
          </cell>
          <cell r="H313">
            <v>4363602</v>
          </cell>
          <cell r="I313">
            <v>2623283.1113999998</v>
          </cell>
          <cell r="J313">
            <v>2175466</v>
          </cell>
          <cell r="K313">
            <v>14620</v>
          </cell>
          <cell r="L313">
            <v>31557</v>
          </cell>
          <cell r="M313">
            <v>15853</v>
          </cell>
          <cell r="N313">
            <v>1074117</v>
          </cell>
          <cell r="O313">
            <v>2223814</v>
          </cell>
          <cell r="P313">
            <v>988526</v>
          </cell>
          <cell r="Q313">
            <v>1467395</v>
          </cell>
          <cell r="R313">
            <v>902248</v>
          </cell>
          <cell r="S313">
            <v>1643138</v>
          </cell>
          <cell r="T313">
            <v>10847</v>
          </cell>
          <cell r="U313">
            <v>43103</v>
          </cell>
          <cell r="V313">
            <v>1740316</v>
          </cell>
          <cell r="W313">
            <v>10818</v>
          </cell>
          <cell r="X313">
            <v>398136</v>
          </cell>
          <cell r="Y313">
            <v>15720</v>
          </cell>
          <cell r="Z313">
            <v>11959</v>
          </cell>
        </row>
        <row r="314">
          <cell r="A314" t="str">
            <v>Birmingham201501</v>
          </cell>
          <cell r="B314" t="str">
            <v>Birmingham</v>
          </cell>
          <cell r="C314" t="str">
            <v>201501</v>
          </cell>
          <cell r="D314">
            <v>95576</v>
          </cell>
          <cell r="E314">
            <v>62194</v>
          </cell>
          <cell r="F314">
            <v>4257600.26</v>
          </cell>
          <cell r="G314">
            <v>7127858.4699999997</v>
          </cell>
          <cell r="H314">
            <v>4109466</v>
          </cell>
          <cell r="I314">
            <v>2374445.7300000004</v>
          </cell>
          <cell r="J314">
            <v>2102770</v>
          </cell>
          <cell r="K314">
            <v>15407</v>
          </cell>
          <cell r="L314">
            <v>32314</v>
          </cell>
          <cell r="M314">
            <v>14473</v>
          </cell>
          <cell r="N314">
            <v>1051887</v>
          </cell>
          <cell r="O314">
            <v>2323453</v>
          </cell>
          <cell r="P314">
            <v>882259</v>
          </cell>
          <cell r="Q314">
            <v>1284045</v>
          </cell>
          <cell r="R314">
            <v>667725</v>
          </cell>
          <cell r="S314">
            <v>1503344</v>
          </cell>
          <cell r="T314">
            <v>10847</v>
          </cell>
          <cell r="U314">
            <v>42116</v>
          </cell>
          <cell r="V314">
            <v>1736253</v>
          </cell>
          <cell r="W314">
            <v>12041</v>
          </cell>
          <cell r="X314">
            <v>614939</v>
          </cell>
          <cell r="Y314">
            <v>16645</v>
          </cell>
          <cell r="Z314">
            <v>11579</v>
          </cell>
        </row>
        <row r="315">
          <cell r="A315" t="str">
            <v>Birmingham201502</v>
          </cell>
          <cell r="B315" t="str">
            <v>Birmingham</v>
          </cell>
          <cell r="C315" t="str">
            <v>201502</v>
          </cell>
          <cell r="D315">
            <v>86996</v>
          </cell>
          <cell r="E315">
            <v>65699</v>
          </cell>
          <cell r="F315">
            <v>5156283.1099999994</v>
          </cell>
          <cell r="G315">
            <v>8021453.9099999992</v>
          </cell>
          <cell r="H315">
            <v>5035585</v>
          </cell>
          <cell r="I315">
            <v>3295142.5700000003</v>
          </cell>
          <cell r="J315">
            <v>2014479</v>
          </cell>
          <cell r="K315">
            <v>16640</v>
          </cell>
          <cell r="L315">
            <v>33791</v>
          </cell>
          <cell r="M315">
            <v>15268</v>
          </cell>
          <cell r="N315">
            <v>1389725</v>
          </cell>
          <cell r="O315">
            <v>2617705</v>
          </cell>
          <cell r="P315">
            <v>1148689</v>
          </cell>
          <cell r="Q315">
            <v>1303593</v>
          </cell>
          <cell r="R315">
            <v>657785</v>
          </cell>
          <cell r="S315">
            <v>1281723</v>
          </cell>
          <cell r="T315">
            <v>10847</v>
          </cell>
          <cell r="U315">
            <v>53348</v>
          </cell>
          <cell r="V315">
            <v>1740439</v>
          </cell>
          <cell r="W315">
            <v>13326</v>
          </cell>
          <cell r="X315">
            <v>509931</v>
          </cell>
          <cell r="Y315">
            <v>16886</v>
          </cell>
          <cell r="Z315">
            <v>11526</v>
          </cell>
        </row>
        <row r="316">
          <cell r="A316" t="str">
            <v>Birmingham201503</v>
          </cell>
          <cell r="B316" t="str">
            <v>Birmingham</v>
          </cell>
          <cell r="C316" t="str">
            <v>201503</v>
          </cell>
          <cell r="D316">
            <v>98103</v>
          </cell>
          <cell r="E316">
            <v>74739</v>
          </cell>
          <cell r="F316">
            <v>5823270.4100000001</v>
          </cell>
          <cell r="G316">
            <v>9077623.9000000004</v>
          </cell>
          <cell r="H316">
            <v>5718505</v>
          </cell>
          <cell r="I316">
            <v>3716649.0999999996</v>
          </cell>
          <cell r="J316">
            <v>2203477</v>
          </cell>
          <cell r="K316">
            <v>18526</v>
          </cell>
          <cell r="L316">
            <v>38412</v>
          </cell>
          <cell r="M316">
            <v>17801</v>
          </cell>
          <cell r="N316">
            <v>1517099</v>
          </cell>
          <cell r="O316">
            <v>2938590</v>
          </cell>
          <cell r="P316">
            <v>1367585</v>
          </cell>
          <cell r="Q316">
            <v>1540633</v>
          </cell>
          <cell r="R316">
            <v>648533</v>
          </cell>
          <cell r="S316">
            <v>1550380</v>
          </cell>
          <cell r="T316">
            <v>10847</v>
          </cell>
          <cell r="U316">
            <v>47955</v>
          </cell>
          <cell r="V316">
            <v>2001853</v>
          </cell>
          <cell r="W316">
            <v>12930</v>
          </cell>
          <cell r="X316">
            <v>692822</v>
          </cell>
          <cell r="Y316">
            <v>21752</v>
          </cell>
          <cell r="Z316">
            <v>11765</v>
          </cell>
        </row>
        <row r="317">
          <cell r="A317" t="str">
            <v>Birmingham201504</v>
          </cell>
          <cell r="B317" t="str">
            <v>Birmingham</v>
          </cell>
          <cell r="C317" t="str">
            <v>201504</v>
          </cell>
          <cell r="D317">
            <v>92716</v>
          </cell>
          <cell r="E317">
            <v>65319</v>
          </cell>
          <cell r="F317">
            <v>5061849.9500000011</v>
          </cell>
          <cell r="G317">
            <v>7790333.6300000008</v>
          </cell>
          <cell r="H317">
            <v>4683709</v>
          </cell>
          <cell r="I317">
            <v>2972323.5900000003</v>
          </cell>
          <cell r="J317">
            <v>2051348</v>
          </cell>
          <cell r="K317">
            <v>16333</v>
          </cell>
          <cell r="L317">
            <v>33436</v>
          </cell>
          <cell r="M317">
            <v>15550</v>
          </cell>
          <cell r="N317">
            <v>1280332</v>
          </cell>
          <cell r="O317">
            <v>2729697</v>
          </cell>
          <cell r="P317">
            <v>1051822</v>
          </cell>
          <cell r="Q317">
            <v>1243738</v>
          </cell>
          <cell r="R317">
            <v>637942</v>
          </cell>
          <cell r="S317">
            <v>1250871</v>
          </cell>
          <cell r="T317">
            <v>10847</v>
          </cell>
          <cell r="U317">
            <v>48115</v>
          </cell>
          <cell r="V317">
            <v>1711384</v>
          </cell>
          <cell r="W317">
            <v>12472</v>
          </cell>
          <cell r="X317">
            <v>494812</v>
          </cell>
          <cell r="Y317">
            <v>17187</v>
          </cell>
          <cell r="Z317">
            <v>10918</v>
          </cell>
        </row>
        <row r="318">
          <cell r="A318" t="str">
            <v>Birmingham201505</v>
          </cell>
          <cell r="B318" t="str">
            <v>Birmingham</v>
          </cell>
          <cell r="C318" t="str">
            <v>201505</v>
          </cell>
          <cell r="D318">
            <v>95576</v>
          </cell>
          <cell r="E318">
            <v>68935</v>
          </cell>
          <cell r="F318">
            <v>4807185.24</v>
          </cell>
          <cell r="G318">
            <v>7525220.0300000003</v>
          </cell>
          <cell r="H318">
            <v>4398486</v>
          </cell>
          <cell r="I318">
            <v>2697443.9399999995</v>
          </cell>
          <cell r="J318">
            <v>2077104</v>
          </cell>
          <cell r="K318">
            <v>17243</v>
          </cell>
          <cell r="L318">
            <v>35541</v>
          </cell>
          <cell r="M318">
            <v>16151</v>
          </cell>
          <cell r="N318">
            <v>1235390</v>
          </cell>
          <cell r="O318">
            <v>2552251</v>
          </cell>
          <cell r="P318">
            <v>1019542</v>
          </cell>
          <cell r="Q318">
            <v>1258596</v>
          </cell>
          <cell r="R318">
            <v>568613</v>
          </cell>
          <cell r="S318">
            <v>1210231</v>
          </cell>
          <cell r="T318">
            <v>10847</v>
          </cell>
          <cell r="U318">
            <v>48481</v>
          </cell>
          <cell r="V318">
            <v>1701043</v>
          </cell>
          <cell r="W318">
            <v>15170</v>
          </cell>
          <cell r="X318">
            <v>527850</v>
          </cell>
          <cell r="Y318">
            <v>16272</v>
          </cell>
          <cell r="Z318">
            <v>11092</v>
          </cell>
        </row>
        <row r="319">
          <cell r="A319" t="str">
            <v>Birmingham201506</v>
          </cell>
          <cell r="B319" t="str">
            <v>Birmingham</v>
          </cell>
          <cell r="C319" t="str">
            <v>201506</v>
          </cell>
          <cell r="D319">
            <v>94445</v>
          </cell>
          <cell r="E319">
            <v>71809</v>
          </cell>
          <cell r="F319">
            <v>5105397.97</v>
          </cell>
          <cell r="G319">
            <v>8461176.9700000007</v>
          </cell>
          <cell r="H319">
            <v>5263159</v>
          </cell>
          <cell r="I319">
            <v>3439715.43</v>
          </cell>
          <cell r="J319">
            <v>2100488</v>
          </cell>
          <cell r="K319">
            <v>15964</v>
          </cell>
          <cell r="L319">
            <v>39266</v>
          </cell>
          <cell r="M319">
            <v>16579</v>
          </cell>
          <cell r="N319">
            <v>1152784</v>
          </cell>
          <cell r="O319">
            <v>2895644</v>
          </cell>
          <cell r="P319">
            <v>1056970</v>
          </cell>
          <cell r="Q319">
            <v>1559381</v>
          </cell>
          <cell r="R319">
            <v>655997</v>
          </cell>
          <cell r="S319">
            <v>1812680</v>
          </cell>
          <cell r="T319">
            <v>10847</v>
          </cell>
          <cell r="U319">
            <v>24941</v>
          </cell>
          <cell r="V319">
            <v>1823441</v>
          </cell>
          <cell r="W319">
            <v>15412</v>
          </cell>
          <cell r="X319">
            <v>746566</v>
          </cell>
          <cell r="Y319">
            <v>19921</v>
          </cell>
          <cell r="Z319">
            <v>11340</v>
          </cell>
        </row>
        <row r="320">
          <cell r="A320" t="str">
            <v>Birmingham201507</v>
          </cell>
          <cell r="B320" t="str">
            <v>Birmingham</v>
          </cell>
          <cell r="C320" t="str">
            <v>201507</v>
          </cell>
          <cell r="D320">
            <v>95576</v>
          </cell>
          <cell r="E320">
            <v>71916</v>
          </cell>
          <cell r="F320">
            <v>4915481.13</v>
          </cell>
          <cell r="G320">
            <v>7787412.6100000003</v>
          </cell>
          <cell r="H320">
            <v>4700347</v>
          </cell>
          <cell r="I320">
            <v>2877158.38</v>
          </cell>
          <cell r="J320">
            <v>2064964</v>
          </cell>
          <cell r="K320">
            <v>17444</v>
          </cell>
          <cell r="L320">
            <v>33490</v>
          </cell>
          <cell r="M320">
            <v>20982</v>
          </cell>
          <cell r="N320">
            <v>1218404</v>
          </cell>
          <cell r="O320">
            <v>2490083</v>
          </cell>
          <cell r="P320">
            <v>1206993</v>
          </cell>
          <cell r="Q320">
            <v>1324398</v>
          </cell>
          <cell r="R320">
            <v>567764</v>
          </cell>
          <cell r="S320">
            <v>1408059</v>
          </cell>
          <cell r="T320">
            <v>10847</v>
          </cell>
          <cell r="U320">
            <v>42552</v>
          </cell>
          <cell r="V320">
            <v>1823186</v>
          </cell>
          <cell r="W320">
            <v>11533</v>
          </cell>
          <cell r="X320">
            <v>630153</v>
          </cell>
          <cell r="Y320">
            <v>17062</v>
          </cell>
          <cell r="Z320">
            <v>14349</v>
          </cell>
        </row>
        <row r="321">
          <cell r="A321" t="str">
            <v>Birmingham201508</v>
          </cell>
          <cell r="B321" t="str">
            <v>Birmingham</v>
          </cell>
          <cell r="C321" t="str">
            <v>201508</v>
          </cell>
          <cell r="D321">
            <v>96640</v>
          </cell>
          <cell r="E321">
            <v>66302</v>
          </cell>
          <cell r="F321">
            <v>3872945.06</v>
          </cell>
          <cell r="G321">
            <v>6020850.3699999992</v>
          </cell>
          <cell r="H321">
            <v>3239624</v>
          </cell>
          <cell r="I321">
            <v>1553259.9600000002</v>
          </cell>
          <cell r="J321">
            <v>2058760</v>
          </cell>
          <cell r="K321">
            <v>16574</v>
          </cell>
          <cell r="L321">
            <v>30491</v>
          </cell>
          <cell r="M321">
            <v>19237</v>
          </cell>
          <cell r="N321">
            <v>1024289</v>
          </cell>
          <cell r="O321">
            <v>1874088</v>
          </cell>
          <cell r="P321">
            <v>974567</v>
          </cell>
          <cell r="Q321">
            <v>1099123</v>
          </cell>
          <cell r="R321">
            <v>376905</v>
          </cell>
          <cell r="S321">
            <v>816599</v>
          </cell>
          <cell r="T321">
            <v>10847</v>
          </cell>
          <cell r="U321">
            <v>36653</v>
          </cell>
          <cell r="V321">
            <v>1686367</v>
          </cell>
          <cell r="W321">
            <v>13004</v>
          </cell>
          <cell r="X321">
            <v>329808</v>
          </cell>
          <cell r="Y321">
            <v>12364</v>
          </cell>
          <cell r="Z321">
            <v>14433</v>
          </cell>
        </row>
        <row r="322">
          <cell r="A322" t="str">
            <v>Birmingham201509</v>
          </cell>
          <cell r="B322" t="str">
            <v>Birmingham</v>
          </cell>
          <cell r="C322" t="str">
            <v>201509</v>
          </cell>
          <cell r="D322">
            <v>93780</v>
          </cell>
          <cell r="E322">
            <v>76657</v>
          </cell>
          <cell r="F322">
            <v>6346804.7799999993</v>
          </cell>
          <cell r="G322">
            <v>9849637.4900000002</v>
          </cell>
          <cell r="H322">
            <v>6363485</v>
          </cell>
          <cell r="I322">
            <v>4416892.49</v>
          </cell>
          <cell r="J322">
            <v>2174627</v>
          </cell>
          <cell r="K322">
            <v>19297</v>
          </cell>
          <cell r="L322">
            <v>38720</v>
          </cell>
          <cell r="M322">
            <v>18640</v>
          </cell>
          <cell r="N322">
            <v>1827634</v>
          </cell>
          <cell r="O322">
            <v>3092862</v>
          </cell>
          <cell r="P322">
            <v>1426818</v>
          </cell>
          <cell r="Q322">
            <v>1625847</v>
          </cell>
          <cell r="R322">
            <v>771198</v>
          </cell>
          <cell r="S322">
            <v>1848680</v>
          </cell>
          <cell r="T322">
            <v>10847</v>
          </cell>
          <cell r="U322">
            <v>28999</v>
          </cell>
          <cell r="V322">
            <v>1946597</v>
          </cell>
          <cell r="W322">
            <v>12747</v>
          </cell>
          <cell r="X322">
            <v>751966</v>
          </cell>
          <cell r="Y322">
            <v>20894</v>
          </cell>
          <cell r="Z322">
            <v>13301</v>
          </cell>
        </row>
        <row r="323">
          <cell r="A323" t="str">
            <v>Birmingham201510</v>
          </cell>
          <cell r="B323" t="str">
            <v>Birmingham</v>
          </cell>
          <cell r="C323" t="str">
            <v>201510</v>
          </cell>
          <cell r="D323">
            <v>95975</v>
          </cell>
          <cell r="E323">
            <v>75253</v>
          </cell>
          <cell r="F323">
            <v>6093333.6799999997</v>
          </cell>
          <cell r="G323">
            <v>9481026.5799999982</v>
          </cell>
          <cell r="H323">
            <v>6121477</v>
          </cell>
          <cell r="I323">
            <v>4187388.17</v>
          </cell>
          <cell r="J323">
            <v>2223664</v>
          </cell>
          <cell r="K323">
            <v>19112</v>
          </cell>
          <cell r="L323">
            <v>39177</v>
          </cell>
          <cell r="M323">
            <v>16964</v>
          </cell>
          <cell r="N323">
            <v>1694604</v>
          </cell>
          <cell r="O323">
            <v>3081146</v>
          </cell>
          <cell r="P323">
            <v>1317576</v>
          </cell>
          <cell r="Q323">
            <v>1543621</v>
          </cell>
          <cell r="R323">
            <v>700458</v>
          </cell>
          <cell r="S323">
            <v>1749155</v>
          </cell>
          <cell r="T323">
            <v>10847</v>
          </cell>
          <cell r="U323">
            <v>36116</v>
          </cell>
          <cell r="V323">
            <v>1934088</v>
          </cell>
          <cell r="W323">
            <v>13415</v>
          </cell>
          <cell r="X323">
            <v>800661</v>
          </cell>
          <cell r="Y323">
            <v>20580</v>
          </cell>
          <cell r="Z323">
            <v>11995</v>
          </cell>
        </row>
        <row r="324">
          <cell r="A324" t="str">
            <v>Birmingham201511</v>
          </cell>
          <cell r="B324" t="str">
            <v>Birmingham</v>
          </cell>
          <cell r="C324" t="str">
            <v>201511</v>
          </cell>
          <cell r="D324">
            <v>92982</v>
          </cell>
          <cell r="E324">
            <v>75463</v>
          </cell>
          <cell r="F324">
            <v>6310273.0299999993</v>
          </cell>
          <cell r="G324">
            <v>9969400.7200000007</v>
          </cell>
          <cell r="H324">
            <v>6376487</v>
          </cell>
          <cell r="I324">
            <v>4417429.97</v>
          </cell>
          <cell r="J324">
            <v>2269092</v>
          </cell>
          <cell r="K324">
            <v>17333</v>
          </cell>
          <cell r="L324">
            <v>42489</v>
          </cell>
          <cell r="M324">
            <v>15641</v>
          </cell>
          <cell r="N324">
            <v>1612617</v>
          </cell>
          <cell r="O324">
            <v>3477312</v>
          </cell>
          <cell r="P324">
            <v>1220346</v>
          </cell>
          <cell r="Q324">
            <v>1648965</v>
          </cell>
          <cell r="R324">
            <v>763651</v>
          </cell>
          <cell r="S324">
            <v>2034035</v>
          </cell>
          <cell r="T324">
            <v>10847</v>
          </cell>
          <cell r="U324">
            <v>27733</v>
          </cell>
          <cell r="V324">
            <v>1959060</v>
          </cell>
          <cell r="W324">
            <v>17148</v>
          </cell>
          <cell r="X324">
            <v>904447</v>
          </cell>
          <cell r="Y324">
            <v>20558</v>
          </cell>
          <cell r="Z324">
            <v>10544</v>
          </cell>
        </row>
        <row r="325">
          <cell r="A325" t="str">
            <v>Birmingham201512</v>
          </cell>
          <cell r="B325" t="str">
            <v>Birmingham</v>
          </cell>
          <cell r="C325" t="str">
            <v>201512</v>
          </cell>
          <cell r="D325">
            <v>96773</v>
          </cell>
          <cell r="E325">
            <v>67765</v>
          </cell>
          <cell r="F325">
            <v>4941056.0599999996</v>
          </cell>
          <cell r="G325">
            <v>8188091.0899999999</v>
          </cell>
          <cell r="H325">
            <v>4998657</v>
          </cell>
          <cell r="I325">
            <v>3180669.5999999996</v>
          </cell>
          <cell r="J325">
            <v>2225188</v>
          </cell>
          <cell r="K325">
            <v>15021</v>
          </cell>
          <cell r="L325">
            <v>35643</v>
          </cell>
          <cell r="M325">
            <v>17101</v>
          </cell>
          <cell r="N325">
            <v>1257879</v>
          </cell>
          <cell r="O325">
            <v>2591130</v>
          </cell>
          <cell r="P325">
            <v>1092048</v>
          </cell>
          <cell r="Q325">
            <v>1440311</v>
          </cell>
          <cell r="R325">
            <v>952160</v>
          </cell>
          <cell r="S325">
            <v>1855487</v>
          </cell>
          <cell r="T325">
            <v>10847</v>
          </cell>
          <cell r="U325">
            <v>31353</v>
          </cell>
          <cell r="V325">
            <v>1817991</v>
          </cell>
          <cell r="W325">
            <v>15607</v>
          </cell>
          <cell r="X325">
            <v>522840</v>
          </cell>
          <cell r="Y325">
            <v>15625</v>
          </cell>
          <cell r="Z325">
            <v>12102</v>
          </cell>
        </row>
        <row r="326">
          <cell r="A326" t="str">
            <v>Birmingham201601</v>
          </cell>
          <cell r="B326" t="str">
            <v>Birmingham</v>
          </cell>
          <cell r="C326" t="str">
            <v>201601</v>
          </cell>
          <cell r="D326">
            <v>95975</v>
          </cell>
          <cell r="E326">
            <v>61690</v>
          </cell>
          <cell r="F326">
            <v>4474955.2299999995</v>
          </cell>
          <cell r="G326">
            <v>7251387.8199999994</v>
          </cell>
          <cell r="H326">
            <v>4175457</v>
          </cell>
          <cell r="I326">
            <v>2377023.0750000002</v>
          </cell>
          <cell r="J326">
            <v>2155011</v>
          </cell>
          <cell r="K326">
            <v>14147</v>
          </cell>
          <cell r="L326">
            <v>35224</v>
          </cell>
          <cell r="M326">
            <v>12319</v>
          </cell>
          <cell r="N326">
            <v>1036142</v>
          </cell>
          <cell r="O326">
            <v>2616606</v>
          </cell>
          <cell r="P326">
            <v>822205</v>
          </cell>
          <cell r="Q326">
            <v>1240474</v>
          </cell>
          <cell r="R326">
            <v>550208</v>
          </cell>
          <cell r="S326">
            <v>1538744</v>
          </cell>
          <cell r="T326">
            <v>10847</v>
          </cell>
          <cell r="U326">
            <v>30914</v>
          </cell>
          <cell r="V326">
            <v>1798437</v>
          </cell>
          <cell r="W326">
            <v>12870</v>
          </cell>
          <cell r="X326">
            <v>702817</v>
          </cell>
          <cell r="Y326">
            <v>17795</v>
          </cell>
          <cell r="Z326">
            <v>9852</v>
          </cell>
        </row>
        <row r="327">
          <cell r="A327" t="str">
            <v>Birmingham201602</v>
          </cell>
          <cell r="B327" t="str">
            <v>Birmingham</v>
          </cell>
          <cell r="C327" t="str">
            <v>201602</v>
          </cell>
          <cell r="D327">
            <v>89989</v>
          </cell>
          <cell r="E327">
            <v>67674</v>
          </cell>
          <cell r="F327">
            <v>5625423.2999999998</v>
          </cell>
          <cell r="G327">
            <v>8556602.2100000009</v>
          </cell>
          <cell r="H327">
            <v>5264769</v>
          </cell>
          <cell r="I327">
            <v>3441541.17</v>
          </cell>
          <cell r="J327">
            <v>2134974</v>
          </cell>
          <cell r="K327">
            <v>16837</v>
          </cell>
          <cell r="L327">
            <v>37118</v>
          </cell>
          <cell r="M327">
            <v>13719</v>
          </cell>
          <cell r="N327">
            <v>1550998</v>
          </cell>
          <cell r="O327">
            <v>2977648</v>
          </cell>
          <cell r="P327">
            <v>1096772</v>
          </cell>
          <cell r="Q327">
            <v>1359448</v>
          </cell>
          <cell r="R327">
            <v>693303</v>
          </cell>
          <cell r="S327">
            <v>1477119</v>
          </cell>
          <cell r="T327">
            <v>10847</v>
          </cell>
          <cell r="U327">
            <v>29775</v>
          </cell>
          <cell r="V327">
            <v>1823229</v>
          </cell>
          <cell r="W327">
            <v>12733</v>
          </cell>
          <cell r="X327">
            <v>586600</v>
          </cell>
          <cell r="Y327">
            <v>19790</v>
          </cell>
          <cell r="Z327">
            <v>10705</v>
          </cell>
        </row>
        <row r="328">
          <cell r="A328" t="str">
            <v>Birmingham201603</v>
          </cell>
          <cell r="B328" t="str">
            <v>Birmingham</v>
          </cell>
          <cell r="C328" t="str">
            <v>201603</v>
          </cell>
          <cell r="D328">
            <v>96773</v>
          </cell>
          <cell r="E328">
            <v>76346</v>
          </cell>
          <cell r="F328">
            <v>6340647.71</v>
          </cell>
          <cell r="G328">
            <v>9409069.9699999988</v>
          </cell>
          <cell r="H328">
            <v>5950858</v>
          </cell>
          <cell r="I328">
            <v>4084158.6899999995</v>
          </cell>
          <cell r="J328">
            <v>2288645</v>
          </cell>
          <cell r="K328">
            <v>18978</v>
          </cell>
          <cell r="L328">
            <v>39170</v>
          </cell>
          <cell r="M328">
            <v>18198</v>
          </cell>
          <cell r="N328">
            <v>1654764</v>
          </cell>
          <cell r="O328">
            <v>3230213</v>
          </cell>
          <cell r="P328">
            <v>1455657</v>
          </cell>
          <cell r="Q328">
            <v>1421297</v>
          </cell>
          <cell r="R328">
            <v>594225</v>
          </cell>
          <cell r="S328">
            <v>1462768</v>
          </cell>
          <cell r="T328">
            <v>10847</v>
          </cell>
          <cell r="U328">
            <v>34436</v>
          </cell>
          <cell r="V328">
            <v>1866702</v>
          </cell>
          <cell r="W328">
            <v>13152</v>
          </cell>
          <cell r="X328">
            <v>710626</v>
          </cell>
          <cell r="Y328">
            <v>20976</v>
          </cell>
          <cell r="Z328">
            <v>13196</v>
          </cell>
        </row>
        <row r="329">
          <cell r="A329" t="str">
            <v>Birmingham201604</v>
          </cell>
          <cell r="B329" t="str">
            <v>Birmingham</v>
          </cell>
          <cell r="C329" t="str">
            <v>201604</v>
          </cell>
          <cell r="D329">
            <v>92982</v>
          </cell>
          <cell r="E329">
            <v>74949</v>
          </cell>
          <cell r="F329">
            <v>6297753.2199999997</v>
          </cell>
          <cell r="G329">
            <v>9357333.6600000001</v>
          </cell>
          <cell r="H329">
            <v>5930461</v>
          </cell>
          <cell r="I329">
            <v>4023929</v>
          </cell>
          <cell r="J329">
            <v>2250071</v>
          </cell>
          <cell r="K329">
            <v>19287</v>
          </cell>
          <cell r="L329">
            <v>39874</v>
          </cell>
          <cell r="M329">
            <v>15788</v>
          </cell>
          <cell r="N329">
            <v>1704552</v>
          </cell>
          <cell r="O329">
            <v>3331866</v>
          </cell>
          <cell r="P329">
            <v>1261332</v>
          </cell>
          <cell r="Q329">
            <v>1307283</v>
          </cell>
          <cell r="R329">
            <v>668228</v>
          </cell>
          <cell r="S329">
            <v>1426588</v>
          </cell>
          <cell r="T329">
            <v>10847</v>
          </cell>
          <cell r="U329">
            <v>33395</v>
          </cell>
          <cell r="V329">
            <v>1906539</v>
          </cell>
          <cell r="W329">
            <v>13788</v>
          </cell>
          <cell r="X329">
            <v>662029</v>
          </cell>
          <cell r="Y329">
            <v>20317</v>
          </cell>
          <cell r="Z329">
            <v>11133</v>
          </cell>
        </row>
        <row r="330">
          <cell r="A330" t="str">
            <v>Birmingham201605</v>
          </cell>
          <cell r="B330" t="str">
            <v>Birmingham</v>
          </cell>
          <cell r="C330" t="str">
            <v>201605</v>
          </cell>
          <cell r="D330">
            <v>95975</v>
          </cell>
          <cell r="E330">
            <v>72583</v>
          </cell>
          <cell r="F330">
            <v>5522117.580000001</v>
          </cell>
          <cell r="G330">
            <v>8457703.8300000001</v>
          </cell>
          <cell r="H330">
            <v>5055305</v>
          </cell>
          <cell r="I330">
            <v>3258505.5100000002</v>
          </cell>
          <cell r="J330">
            <v>2287229</v>
          </cell>
          <cell r="K330">
            <v>16939</v>
          </cell>
          <cell r="L330">
            <v>41397</v>
          </cell>
          <cell r="M330">
            <v>14247</v>
          </cell>
          <cell r="N330">
            <v>1341574</v>
          </cell>
          <cell r="O330">
            <v>3215801</v>
          </cell>
          <cell r="P330">
            <v>964739</v>
          </cell>
          <cell r="Q330">
            <v>1297584</v>
          </cell>
          <cell r="R330">
            <v>616173</v>
          </cell>
          <cell r="S330">
            <v>1420617</v>
          </cell>
          <cell r="T330">
            <v>10847</v>
          </cell>
          <cell r="U330">
            <v>34411</v>
          </cell>
          <cell r="V330">
            <v>1796801</v>
          </cell>
          <cell r="W330">
            <v>15365</v>
          </cell>
          <cell r="X330">
            <v>631401</v>
          </cell>
          <cell r="Y330">
            <v>20228</v>
          </cell>
          <cell r="Z330">
            <v>9506</v>
          </cell>
        </row>
        <row r="331">
          <cell r="A331" t="str">
            <v>Birmingham201606</v>
          </cell>
          <cell r="B331" t="str">
            <v>Birmingham</v>
          </cell>
          <cell r="C331" t="str">
            <v>201606</v>
          </cell>
          <cell r="D331">
            <v>93780</v>
          </cell>
          <cell r="E331">
            <v>69554</v>
          </cell>
          <cell r="F331">
            <v>5260709.1399999997</v>
          </cell>
          <cell r="G331">
            <v>8381728.7999999998</v>
          </cell>
          <cell r="H331">
            <v>5053726</v>
          </cell>
          <cell r="I331">
            <v>3390629.9899999998</v>
          </cell>
          <cell r="J331">
            <v>2247878</v>
          </cell>
          <cell r="K331">
            <v>16388</v>
          </cell>
          <cell r="L331">
            <v>37140</v>
          </cell>
          <cell r="M331">
            <v>16026</v>
          </cell>
          <cell r="N331">
            <v>1295784</v>
          </cell>
          <cell r="O331">
            <v>2833175</v>
          </cell>
          <cell r="P331">
            <v>1131753</v>
          </cell>
          <cell r="Q331">
            <v>1374580</v>
          </cell>
          <cell r="R331">
            <v>605521</v>
          </cell>
          <cell r="S331">
            <v>1709624</v>
          </cell>
          <cell r="T331">
            <v>10847</v>
          </cell>
          <cell r="U331">
            <v>30057</v>
          </cell>
          <cell r="V331">
            <v>1663097</v>
          </cell>
          <cell r="W331">
            <v>11859</v>
          </cell>
          <cell r="X331">
            <v>796011</v>
          </cell>
          <cell r="Y331">
            <v>19638</v>
          </cell>
          <cell r="Z331">
            <v>11177</v>
          </cell>
        </row>
        <row r="332">
          <cell r="A332" t="str">
            <v>Birmingham201607</v>
          </cell>
          <cell r="B332" t="str">
            <v>Birmingham</v>
          </cell>
          <cell r="C332" t="str">
            <v>201607</v>
          </cell>
          <cell r="D332">
            <v>95975</v>
          </cell>
          <cell r="E332">
            <v>65241</v>
          </cell>
          <cell r="F332">
            <v>4350067.8600000003</v>
          </cell>
          <cell r="G332">
            <v>6584917.0599999996</v>
          </cell>
          <cell r="H332">
            <v>3668810</v>
          </cell>
          <cell r="I332">
            <v>2042378.6199999999</v>
          </cell>
          <cell r="J332">
            <v>2033404</v>
          </cell>
          <cell r="K332">
            <v>15968</v>
          </cell>
          <cell r="L332">
            <v>32966</v>
          </cell>
          <cell r="M332">
            <v>16307</v>
          </cell>
          <cell r="N332">
            <v>1119240</v>
          </cell>
          <cell r="O332">
            <v>2309211</v>
          </cell>
          <cell r="P332">
            <v>921620</v>
          </cell>
          <cell r="Q332">
            <v>1019742</v>
          </cell>
          <cell r="R332">
            <v>451120</v>
          </cell>
          <cell r="S332">
            <v>1019672</v>
          </cell>
          <cell r="T332">
            <v>10847</v>
          </cell>
          <cell r="U332">
            <v>33114</v>
          </cell>
          <cell r="V332">
            <v>1626432</v>
          </cell>
          <cell r="W332">
            <v>8476</v>
          </cell>
          <cell r="X332">
            <v>427121</v>
          </cell>
          <cell r="Y332">
            <v>18503</v>
          </cell>
          <cell r="Z332">
            <v>10734</v>
          </cell>
        </row>
        <row r="333">
          <cell r="A333" t="str">
            <v>Birmingham201608</v>
          </cell>
          <cell r="B333" t="str">
            <v>Birmingham</v>
          </cell>
          <cell r="C333" t="str">
            <v>201608</v>
          </cell>
          <cell r="D333">
            <v>96440</v>
          </cell>
          <cell r="E333">
            <v>68100</v>
          </cell>
          <cell r="F333">
            <v>4206124.55</v>
          </cell>
          <cell r="G333">
            <v>6088009.0600000005</v>
          </cell>
          <cell r="H333">
            <v>3135628</v>
          </cell>
          <cell r="I333">
            <v>1514506.91</v>
          </cell>
          <cell r="J333">
            <v>2068899</v>
          </cell>
          <cell r="K333">
            <v>17765</v>
          </cell>
          <cell r="L333">
            <v>32301</v>
          </cell>
          <cell r="M333">
            <v>18034</v>
          </cell>
          <cell r="N333">
            <v>1154903</v>
          </cell>
          <cell r="O333">
            <v>2038260</v>
          </cell>
          <cell r="P333">
            <v>1012957</v>
          </cell>
          <cell r="Q333">
            <v>899266</v>
          </cell>
          <cell r="R333">
            <v>360740</v>
          </cell>
          <cell r="S333">
            <v>621661</v>
          </cell>
          <cell r="T333">
            <v>10847</v>
          </cell>
          <cell r="U333">
            <v>33495</v>
          </cell>
          <cell r="V333">
            <v>1621119</v>
          </cell>
          <cell r="W333">
            <v>9040</v>
          </cell>
          <cell r="X333">
            <v>258933</v>
          </cell>
          <cell r="Y333">
            <v>16780</v>
          </cell>
          <cell r="Z333">
            <v>13042</v>
          </cell>
        </row>
        <row r="334">
          <cell r="A334" t="str">
            <v>Birmingham201609</v>
          </cell>
          <cell r="B334" t="str">
            <v>Birmingham</v>
          </cell>
          <cell r="C334" t="str">
            <v>201609</v>
          </cell>
          <cell r="D334">
            <v>94230</v>
          </cell>
          <cell r="E334">
            <v>77242</v>
          </cell>
          <cell r="F334">
            <v>6564643.8600000013</v>
          </cell>
          <cell r="G334">
            <v>9916077.2400000002</v>
          </cell>
          <cell r="H334">
            <v>6420180</v>
          </cell>
          <cell r="I334">
            <v>4562154.2369999997</v>
          </cell>
          <cell r="J334">
            <v>2217377</v>
          </cell>
          <cell r="K334">
            <v>18297</v>
          </cell>
          <cell r="L334">
            <v>43907</v>
          </cell>
          <cell r="M334">
            <v>15038</v>
          </cell>
          <cell r="N334">
            <v>1621625</v>
          </cell>
          <cell r="O334">
            <v>3729212</v>
          </cell>
          <cell r="P334">
            <v>1213806</v>
          </cell>
          <cell r="Q334">
            <v>1409490</v>
          </cell>
          <cell r="R334">
            <v>691818</v>
          </cell>
          <cell r="S334">
            <v>1690140</v>
          </cell>
          <cell r="T334">
            <v>10847</v>
          </cell>
          <cell r="U334">
            <v>33160</v>
          </cell>
          <cell r="V334">
            <v>1858024</v>
          </cell>
          <cell r="W334">
            <v>12642</v>
          </cell>
          <cell r="X334">
            <v>725287</v>
          </cell>
          <cell r="Y334">
            <v>25470</v>
          </cell>
          <cell r="Z334">
            <v>10649</v>
          </cell>
        </row>
        <row r="335">
          <cell r="A335" t="str">
            <v>Birmingham201610</v>
          </cell>
          <cell r="B335" t="str">
            <v>Birmingham</v>
          </cell>
          <cell r="C335" t="str">
            <v>201610</v>
          </cell>
          <cell r="D335">
            <v>96440</v>
          </cell>
          <cell r="E335">
            <v>77614</v>
          </cell>
          <cell r="F335">
            <v>6982979.4400000004</v>
          </cell>
          <cell r="G335">
            <v>10469103.069999998</v>
          </cell>
          <cell r="H335">
            <v>6789151</v>
          </cell>
          <cell r="I335">
            <v>4904003.398</v>
          </cell>
          <cell r="J335">
            <v>2300311</v>
          </cell>
          <cell r="K335">
            <v>19653</v>
          </cell>
          <cell r="L335">
            <v>41310</v>
          </cell>
          <cell r="M335">
            <v>16651</v>
          </cell>
          <cell r="N335">
            <v>1873885</v>
          </cell>
          <cell r="O335">
            <v>3644813</v>
          </cell>
          <cell r="P335">
            <v>1464280</v>
          </cell>
          <cell r="Q335">
            <v>1531330</v>
          </cell>
          <cell r="R335">
            <v>676029</v>
          </cell>
          <cell r="S335">
            <v>1864308</v>
          </cell>
          <cell r="T335">
            <v>10847</v>
          </cell>
          <cell r="U335">
            <v>33199</v>
          </cell>
          <cell r="V335">
            <v>1885152</v>
          </cell>
          <cell r="W335">
            <v>13362</v>
          </cell>
          <cell r="X335">
            <v>918157</v>
          </cell>
          <cell r="Y335">
            <v>22249</v>
          </cell>
          <cell r="Z335">
            <v>11352</v>
          </cell>
        </row>
        <row r="336">
          <cell r="A336" t="str">
            <v>Birmingham201611</v>
          </cell>
          <cell r="B336" t="str">
            <v>Birmingham</v>
          </cell>
          <cell r="C336" t="str">
            <v>201611</v>
          </cell>
          <cell r="D336">
            <v>93432</v>
          </cell>
          <cell r="E336">
            <v>76422</v>
          </cell>
          <cell r="F336">
            <v>6629181.7199999997</v>
          </cell>
          <cell r="G336">
            <v>10264513.32</v>
          </cell>
          <cell r="H336">
            <v>6595725</v>
          </cell>
          <cell r="I336">
            <v>4650990.8900000006</v>
          </cell>
          <cell r="J336">
            <v>2304031</v>
          </cell>
          <cell r="K336">
            <v>17353</v>
          </cell>
          <cell r="L336">
            <v>43996</v>
          </cell>
          <cell r="M336">
            <v>15073</v>
          </cell>
          <cell r="N336">
            <v>1604907</v>
          </cell>
          <cell r="O336">
            <v>3775438</v>
          </cell>
          <cell r="P336">
            <v>1248836</v>
          </cell>
          <cell r="Q336">
            <v>1587796</v>
          </cell>
          <cell r="R336">
            <v>728381</v>
          </cell>
          <cell r="S336">
            <v>2002678</v>
          </cell>
          <cell r="T336">
            <v>10847</v>
          </cell>
          <cell r="U336">
            <v>26209</v>
          </cell>
          <cell r="V336">
            <v>1944736</v>
          </cell>
          <cell r="W336">
            <v>14312</v>
          </cell>
          <cell r="X336">
            <v>935410</v>
          </cell>
          <cell r="Y336">
            <v>23766</v>
          </cell>
          <cell r="Z336">
            <v>9972</v>
          </cell>
        </row>
        <row r="337">
          <cell r="A337" t="str">
            <v>Birmingham201612</v>
          </cell>
          <cell r="B337" t="str">
            <v>Birmingham</v>
          </cell>
          <cell r="C337" t="str">
            <v>201612</v>
          </cell>
          <cell r="D337">
            <v>97238</v>
          </cell>
          <cell r="E337">
            <v>67710</v>
          </cell>
          <cell r="F337">
            <v>5096532.6499999994</v>
          </cell>
          <cell r="G337">
            <v>8029074.8600000003</v>
          </cell>
          <cell r="H337">
            <v>4843571</v>
          </cell>
          <cell r="I337">
            <v>3011529.4449999998</v>
          </cell>
          <cell r="J337">
            <v>2234251</v>
          </cell>
          <cell r="K337">
            <v>15652</v>
          </cell>
          <cell r="L337">
            <v>37306</v>
          </cell>
          <cell r="M337">
            <v>14752</v>
          </cell>
          <cell r="N337">
            <v>1327796</v>
          </cell>
          <cell r="O337">
            <v>2727594</v>
          </cell>
          <cell r="P337">
            <v>1041143</v>
          </cell>
          <cell r="Q337">
            <v>1317945</v>
          </cell>
          <cell r="R337">
            <v>876345</v>
          </cell>
          <cell r="S337">
            <v>1541347</v>
          </cell>
          <cell r="T337">
            <v>10847</v>
          </cell>
          <cell r="U337">
            <v>30287</v>
          </cell>
          <cell r="V337">
            <v>1832045</v>
          </cell>
          <cell r="W337">
            <v>15147</v>
          </cell>
          <cell r="X337">
            <v>395087</v>
          </cell>
          <cell r="Y337">
            <v>16619</v>
          </cell>
          <cell r="Z337">
            <v>10666</v>
          </cell>
        </row>
        <row r="338">
          <cell r="A338" t="str">
            <v>Brighton201301</v>
          </cell>
          <cell r="B338" t="str">
            <v>Brighton</v>
          </cell>
          <cell r="C338" t="str">
            <v>201301</v>
          </cell>
          <cell r="D338">
            <v>38275</v>
          </cell>
          <cell r="E338">
            <v>19399</v>
          </cell>
          <cell r="F338">
            <v>1482398</v>
          </cell>
          <cell r="G338">
            <v>2575518</v>
          </cell>
          <cell r="H338">
            <v>1249139</v>
          </cell>
          <cell r="I338">
            <v>85895</v>
          </cell>
          <cell r="J338">
            <v>1026916</v>
          </cell>
          <cell r="K338">
            <v>3476</v>
          </cell>
          <cell r="L338">
            <v>9504</v>
          </cell>
          <cell r="M338">
            <v>6419</v>
          </cell>
          <cell r="N338">
            <v>294157</v>
          </cell>
          <cell r="O338">
            <v>751824</v>
          </cell>
          <cell r="P338">
            <v>436415</v>
          </cell>
          <cell r="Q338">
            <v>467775</v>
          </cell>
          <cell r="R338">
            <v>224600</v>
          </cell>
          <cell r="S338">
            <v>477103</v>
          </cell>
          <cell r="T338">
            <v>13024</v>
          </cell>
          <cell r="U338">
            <v>43460</v>
          </cell>
          <cell r="V338">
            <v>1163244</v>
          </cell>
          <cell r="W338">
            <v>4439</v>
          </cell>
          <cell r="X338">
            <v>218870</v>
          </cell>
          <cell r="Y338">
            <v>3768</v>
          </cell>
          <cell r="Z338">
            <v>6040</v>
          </cell>
        </row>
        <row r="339">
          <cell r="A339" t="str">
            <v>Brighton201302</v>
          </cell>
          <cell r="B339" t="str">
            <v>Brighton</v>
          </cell>
          <cell r="C339" t="str">
            <v>201302</v>
          </cell>
          <cell r="D339">
            <v>35140</v>
          </cell>
          <cell r="E339">
            <v>22294</v>
          </cell>
          <cell r="F339">
            <v>1718782</v>
          </cell>
          <cell r="G339">
            <v>3044878</v>
          </cell>
          <cell r="H339">
            <v>1622542</v>
          </cell>
          <cell r="I339">
            <v>579642</v>
          </cell>
          <cell r="J339">
            <v>1058270</v>
          </cell>
          <cell r="K339">
            <v>3302</v>
          </cell>
          <cell r="L339">
            <v>10970</v>
          </cell>
          <cell r="M339">
            <v>8022</v>
          </cell>
          <cell r="N339">
            <v>308843</v>
          </cell>
          <cell r="O339">
            <v>814608</v>
          </cell>
          <cell r="P339">
            <v>595331</v>
          </cell>
          <cell r="Q339">
            <v>567607</v>
          </cell>
          <cell r="R339">
            <v>319707</v>
          </cell>
          <cell r="S339">
            <v>569695</v>
          </cell>
          <cell r="T339">
            <v>13024</v>
          </cell>
          <cell r="U339">
            <v>42987</v>
          </cell>
          <cell r="V339">
            <v>1042900</v>
          </cell>
          <cell r="W339">
            <v>4609</v>
          </cell>
          <cell r="X339">
            <v>203377</v>
          </cell>
          <cell r="Y339">
            <v>4386</v>
          </cell>
          <cell r="Z339">
            <v>7061</v>
          </cell>
        </row>
        <row r="340">
          <cell r="A340" t="str">
            <v>Brighton201303</v>
          </cell>
          <cell r="B340" t="str">
            <v>Brighton</v>
          </cell>
          <cell r="C340" t="str">
            <v>201303</v>
          </cell>
          <cell r="D340">
            <v>39745</v>
          </cell>
          <cell r="E340">
            <v>26209</v>
          </cell>
          <cell r="F340">
            <v>2182382</v>
          </cell>
          <cell r="G340">
            <v>3790550</v>
          </cell>
          <cell r="H340">
            <v>2156035</v>
          </cell>
          <cell r="I340">
            <v>1097752</v>
          </cell>
          <cell r="J340">
            <v>1194521</v>
          </cell>
          <cell r="K340">
            <v>5987</v>
          </cell>
          <cell r="L340">
            <v>13287</v>
          </cell>
          <cell r="M340">
            <v>6935</v>
          </cell>
          <cell r="N340">
            <v>547858</v>
          </cell>
          <cell r="O340">
            <v>1076084</v>
          </cell>
          <cell r="P340">
            <v>558441</v>
          </cell>
          <cell r="Q340">
            <v>742128</v>
          </cell>
          <cell r="R340">
            <v>417973</v>
          </cell>
          <cell r="S340">
            <v>713496</v>
          </cell>
          <cell r="T340">
            <v>13024</v>
          </cell>
          <cell r="U340">
            <v>47469</v>
          </cell>
          <cell r="V340">
            <v>1058283</v>
          </cell>
          <cell r="W340">
            <v>5413</v>
          </cell>
          <cell r="X340">
            <v>235860</v>
          </cell>
          <cell r="Y340">
            <v>5337</v>
          </cell>
          <cell r="Z340">
            <v>5544</v>
          </cell>
        </row>
        <row r="341">
          <cell r="A341" t="str">
            <v>Brighton201304</v>
          </cell>
          <cell r="B341" t="str">
            <v>Brighton</v>
          </cell>
          <cell r="C341" t="str">
            <v>201304</v>
          </cell>
          <cell r="D341">
            <v>37230</v>
          </cell>
          <cell r="E341">
            <v>23705</v>
          </cell>
          <cell r="F341">
            <v>1999056</v>
          </cell>
          <cell r="G341">
            <v>3283793</v>
          </cell>
          <cell r="H341">
            <v>1845567</v>
          </cell>
          <cell r="I341">
            <v>809554</v>
          </cell>
          <cell r="J341">
            <v>1065856</v>
          </cell>
          <cell r="K341">
            <v>4574</v>
          </cell>
          <cell r="L341">
            <v>10934</v>
          </cell>
          <cell r="M341">
            <v>8197</v>
          </cell>
          <cell r="N341">
            <v>466428</v>
          </cell>
          <cell r="O341">
            <v>865861</v>
          </cell>
          <cell r="P341">
            <v>666766</v>
          </cell>
          <cell r="Q341">
            <v>608619</v>
          </cell>
          <cell r="R341">
            <v>350678</v>
          </cell>
          <cell r="S341">
            <v>513456</v>
          </cell>
          <cell r="T341">
            <v>13024</v>
          </cell>
          <cell r="U341">
            <v>42666</v>
          </cell>
          <cell r="V341">
            <v>1036013</v>
          </cell>
          <cell r="W341">
            <v>4361</v>
          </cell>
          <cell r="X341">
            <v>135590</v>
          </cell>
          <cell r="Y341">
            <v>4542</v>
          </cell>
          <cell r="Z341">
            <v>6548</v>
          </cell>
        </row>
        <row r="342">
          <cell r="A342" t="str">
            <v>Brighton201305</v>
          </cell>
          <cell r="B342" t="str">
            <v>Brighton</v>
          </cell>
          <cell r="C342" t="str">
            <v>201305</v>
          </cell>
          <cell r="D342">
            <v>38275</v>
          </cell>
          <cell r="E342">
            <v>30064</v>
          </cell>
          <cell r="F342">
            <v>2671133</v>
          </cell>
          <cell r="G342">
            <v>4241814</v>
          </cell>
          <cell r="H342">
            <v>2561901</v>
          </cell>
          <cell r="I342">
            <v>1564903</v>
          </cell>
          <cell r="J342">
            <v>1214172</v>
          </cell>
          <cell r="K342">
            <v>5499</v>
          </cell>
          <cell r="L342">
            <v>13161</v>
          </cell>
          <cell r="M342">
            <v>11404</v>
          </cell>
          <cell r="N342">
            <v>640167</v>
          </cell>
          <cell r="O342">
            <v>1097394</v>
          </cell>
          <cell r="P342">
            <v>933574</v>
          </cell>
          <cell r="Q342">
            <v>707778</v>
          </cell>
          <cell r="R342">
            <v>425407</v>
          </cell>
          <cell r="S342">
            <v>620193</v>
          </cell>
          <cell r="T342">
            <v>13024</v>
          </cell>
          <cell r="U342">
            <v>59377</v>
          </cell>
          <cell r="V342">
            <v>996998</v>
          </cell>
          <cell r="W342">
            <v>5941</v>
          </cell>
          <cell r="X342">
            <v>203353</v>
          </cell>
          <cell r="Y342">
            <v>5021</v>
          </cell>
          <cell r="Z342">
            <v>8048</v>
          </cell>
        </row>
        <row r="343">
          <cell r="A343" t="str">
            <v>Brighton201306</v>
          </cell>
          <cell r="B343" t="str">
            <v>Brighton</v>
          </cell>
          <cell r="C343" t="str">
            <v>201306</v>
          </cell>
          <cell r="D343">
            <v>38700</v>
          </cell>
          <cell r="E343">
            <v>30764</v>
          </cell>
          <cell r="F343">
            <v>2878179</v>
          </cell>
          <cell r="G343">
            <v>4478901</v>
          </cell>
          <cell r="H343">
            <v>2794072</v>
          </cell>
          <cell r="I343">
            <v>1793800</v>
          </cell>
          <cell r="J343">
            <v>1183219</v>
          </cell>
          <cell r="K343">
            <v>7107</v>
          </cell>
          <cell r="L343">
            <v>13323</v>
          </cell>
          <cell r="M343">
            <v>10334</v>
          </cell>
          <cell r="N343">
            <v>837054</v>
          </cell>
          <cell r="O343">
            <v>1197200</v>
          </cell>
          <cell r="P343">
            <v>843923</v>
          </cell>
          <cell r="Q343">
            <v>740794</v>
          </cell>
          <cell r="R343">
            <v>430600</v>
          </cell>
          <cell r="S343">
            <v>618189</v>
          </cell>
          <cell r="T343">
            <v>13024</v>
          </cell>
          <cell r="U343">
            <v>70280</v>
          </cell>
          <cell r="V343">
            <v>1000272</v>
          </cell>
          <cell r="W343">
            <v>5145</v>
          </cell>
          <cell r="X343">
            <v>176173</v>
          </cell>
          <cell r="Y343">
            <v>5939</v>
          </cell>
          <cell r="Z343">
            <v>7158</v>
          </cell>
        </row>
        <row r="344">
          <cell r="A344" t="str">
            <v>Brighton201307</v>
          </cell>
          <cell r="B344" t="str">
            <v>Brighton</v>
          </cell>
          <cell r="C344" t="str">
            <v>201307</v>
          </cell>
          <cell r="D344">
            <v>38275</v>
          </cell>
          <cell r="E344">
            <v>33929</v>
          </cell>
          <cell r="F344">
            <v>3151578</v>
          </cell>
          <cell r="G344">
            <v>4823075</v>
          </cell>
          <cell r="H344">
            <v>2957206</v>
          </cell>
          <cell r="I344">
            <v>1874985</v>
          </cell>
          <cell r="J344">
            <v>1265143</v>
          </cell>
          <cell r="K344">
            <v>7601</v>
          </cell>
          <cell r="L344">
            <v>12933</v>
          </cell>
          <cell r="M344">
            <v>13395</v>
          </cell>
          <cell r="N344">
            <v>934882</v>
          </cell>
          <cell r="O344">
            <v>1142846</v>
          </cell>
          <cell r="P344">
            <v>1073848</v>
          </cell>
          <cell r="Q344">
            <v>781386</v>
          </cell>
          <cell r="R344">
            <v>389474</v>
          </cell>
          <cell r="S344">
            <v>690849</v>
          </cell>
          <cell r="T344">
            <v>13024</v>
          </cell>
          <cell r="U344">
            <v>57828</v>
          </cell>
          <cell r="V344">
            <v>1082221</v>
          </cell>
          <cell r="W344">
            <v>5209</v>
          </cell>
          <cell r="X344">
            <v>269560</v>
          </cell>
          <cell r="Y344">
            <v>4680</v>
          </cell>
          <cell r="Z344">
            <v>8938</v>
          </cell>
        </row>
        <row r="345">
          <cell r="A345" t="str">
            <v>Brighton201308</v>
          </cell>
          <cell r="B345" t="str">
            <v>Brighton</v>
          </cell>
          <cell r="C345" t="str">
            <v>201308</v>
          </cell>
          <cell r="D345">
            <v>38275</v>
          </cell>
          <cell r="E345">
            <v>32252</v>
          </cell>
          <cell r="F345">
            <v>3046642</v>
          </cell>
          <cell r="G345">
            <v>4372201</v>
          </cell>
          <cell r="H345">
            <v>2696121</v>
          </cell>
          <cell r="I345">
            <v>1611110</v>
          </cell>
          <cell r="J345">
            <v>1217502</v>
          </cell>
          <cell r="K345">
            <v>8769</v>
          </cell>
          <cell r="L345">
            <v>10450</v>
          </cell>
          <cell r="M345">
            <v>13033</v>
          </cell>
          <cell r="N345">
            <v>1101079</v>
          </cell>
          <cell r="O345">
            <v>849320</v>
          </cell>
          <cell r="P345">
            <v>1096243</v>
          </cell>
          <cell r="Q345">
            <v>584111</v>
          </cell>
          <cell r="R345">
            <v>343114</v>
          </cell>
          <cell r="S345">
            <v>324449</v>
          </cell>
          <cell r="T345">
            <v>13024</v>
          </cell>
          <cell r="U345">
            <v>64378</v>
          </cell>
          <cell r="V345">
            <v>1085011</v>
          </cell>
          <cell r="W345">
            <v>3256</v>
          </cell>
          <cell r="X345">
            <v>123553</v>
          </cell>
          <cell r="Y345">
            <v>3670</v>
          </cell>
          <cell r="Z345">
            <v>9887</v>
          </cell>
        </row>
        <row r="346">
          <cell r="A346" t="str">
            <v>Brighton201309</v>
          </cell>
          <cell r="B346" t="str">
            <v>Brighton</v>
          </cell>
          <cell r="C346" t="str">
            <v>201309</v>
          </cell>
          <cell r="D346">
            <v>38700</v>
          </cell>
          <cell r="E346">
            <v>31136</v>
          </cell>
          <cell r="F346">
            <v>3037415</v>
          </cell>
          <cell r="G346">
            <v>4996401</v>
          </cell>
          <cell r="H346">
            <v>3071143</v>
          </cell>
          <cell r="I346">
            <v>2004824</v>
          </cell>
          <cell r="J346">
            <v>1269898</v>
          </cell>
          <cell r="K346">
            <v>7172</v>
          </cell>
          <cell r="L346">
            <v>15272</v>
          </cell>
          <cell r="M346">
            <v>8692</v>
          </cell>
          <cell r="N346">
            <v>829192</v>
          </cell>
          <cell r="O346">
            <v>1517174</v>
          </cell>
          <cell r="P346">
            <v>691047</v>
          </cell>
          <cell r="Q346">
            <v>946476</v>
          </cell>
          <cell r="R346">
            <v>554472</v>
          </cell>
          <cell r="S346">
            <v>973821</v>
          </cell>
          <cell r="T346">
            <v>13024</v>
          </cell>
          <cell r="U346">
            <v>62694</v>
          </cell>
          <cell r="V346">
            <v>1066319</v>
          </cell>
          <cell r="W346">
            <v>9021</v>
          </cell>
          <cell r="X346">
            <v>228914</v>
          </cell>
          <cell r="Y346">
            <v>4190</v>
          </cell>
          <cell r="Z346">
            <v>5521</v>
          </cell>
        </row>
        <row r="347">
          <cell r="A347" t="str">
            <v>Brighton201310</v>
          </cell>
          <cell r="B347" t="str">
            <v>Brighton</v>
          </cell>
          <cell r="C347" t="str">
            <v>201310</v>
          </cell>
          <cell r="D347">
            <v>38275</v>
          </cell>
          <cell r="E347">
            <v>26852</v>
          </cell>
          <cell r="F347">
            <v>2295511</v>
          </cell>
          <cell r="G347">
            <v>3781475</v>
          </cell>
          <cell r="H347">
            <v>2140864</v>
          </cell>
          <cell r="I347">
            <v>1163560</v>
          </cell>
          <cell r="J347">
            <v>1182257</v>
          </cell>
          <cell r="K347">
            <v>5083</v>
          </cell>
          <cell r="L347">
            <v>13251</v>
          </cell>
          <cell r="M347">
            <v>8518</v>
          </cell>
          <cell r="N347">
            <v>553292</v>
          </cell>
          <cell r="O347">
            <v>1076181</v>
          </cell>
          <cell r="P347">
            <v>666040</v>
          </cell>
          <cell r="Q347">
            <v>676505</v>
          </cell>
          <cell r="R347">
            <v>373472</v>
          </cell>
          <cell r="S347">
            <v>602237</v>
          </cell>
          <cell r="T347">
            <v>13024</v>
          </cell>
          <cell r="U347">
            <v>71700</v>
          </cell>
          <cell r="V347">
            <v>977304</v>
          </cell>
          <cell r="W347">
            <v>5406</v>
          </cell>
          <cell r="X347">
            <v>190793</v>
          </cell>
          <cell r="Y347">
            <v>5051</v>
          </cell>
          <cell r="Z347">
            <v>6871</v>
          </cell>
        </row>
        <row r="348">
          <cell r="A348" t="str">
            <v>Brighton201311</v>
          </cell>
          <cell r="B348" t="str">
            <v>Brighton</v>
          </cell>
          <cell r="C348" t="str">
            <v>201311</v>
          </cell>
          <cell r="D348">
            <v>37230</v>
          </cell>
          <cell r="E348">
            <v>26099</v>
          </cell>
          <cell r="F348">
            <v>2305555</v>
          </cell>
          <cell r="G348">
            <v>4004716</v>
          </cell>
          <cell r="H348">
            <v>2352620</v>
          </cell>
          <cell r="I348">
            <v>1338531</v>
          </cell>
          <cell r="J348">
            <v>1172078</v>
          </cell>
          <cell r="K348">
            <v>4920</v>
          </cell>
          <cell r="L348">
            <v>14072</v>
          </cell>
          <cell r="M348">
            <v>7107</v>
          </cell>
          <cell r="N348">
            <v>514934</v>
          </cell>
          <cell r="O348">
            <v>1225882</v>
          </cell>
          <cell r="P348">
            <v>564739</v>
          </cell>
          <cell r="Q348">
            <v>737054</v>
          </cell>
          <cell r="R348">
            <v>440560</v>
          </cell>
          <cell r="S348">
            <v>813943</v>
          </cell>
          <cell r="T348">
            <v>13024</v>
          </cell>
          <cell r="U348">
            <v>73451</v>
          </cell>
          <cell r="V348">
            <v>1014089</v>
          </cell>
          <cell r="W348">
            <v>7027</v>
          </cell>
          <cell r="X348">
            <v>265220</v>
          </cell>
          <cell r="Y348">
            <v>4505</v>
          </cell>
          <cell r="Z348">
            <v>5638</v>
          </cell>
        </row>
        <row r="349">
          <cell r="A349" t="str">
            <v>Brighton201312</v>
          </cell>
          <cell r="B349" t="str">
            <v>Brighton</v>
          </cell>
          <cell r="C349" t="str">
            <v>201312</v>
          </cell>
          <cell r="D349">
            <v>39745</v>
          </cell>
          <cell r="E349">
            <v>21733</v>
          </cell>
          <cell r="F349">
            <v>1749845</v>
          </cell>
          <cell r="G349">
            <v>3767480</v>
          </cell>
          <cell r="H349">
            <v>1980544</v>
          </cell>
          <cell r="I349">
            <v>905184</v>
          </cell>
          <cell r="J349">
            <v>1278494</v>
          </cell>
          <cell r="K349">
            <v>4944</v>
          </cell>
          <cell r="L349">
            <v>9397</v>
          </cell>
          <cell r="M349">
            <v>7392</v>
          </cell>
          <cell r="N349">
            <v>499693</v>
          </cell>
          <cell r="O349">
            <v>678165</v>
          </cell>
          <cell r="P349">
            <v>571985</v>
          </cell>
          <cell r="Q349">
            <v>928618</v>
          </cell>
          <cell r="R349">
            <v>660333</v>
          </cell>
          <cell r="S349">
            <v>1020138</v>
          </cell>
          <cell r="T349">
            <v>13024</v>
          </cell>
          <cell r="U349">
            <v>71364</v>
          </cell>
          <cell r="V349">
            <v>1075360</v>
          </cell>
          <cell r="W349">
            <v>3319</v>
          </cell>
          <cell r="X349">
            <v>167950</v>
          </cell>
          <cell r="Y349">
            <v>3452</v>
          </cell>
          <cell r="Z349">
            <v>6686</v>
          </cell>
        </row>
        <row r="350">
          <cell r="A350" t="str">
            <v>Brighton201401</v>
          </cell>
          <cell r="B350" t="str">
            <v>Brighton</v>
          </cell>
          <cell r="C350" t="str">
            <v>201401</v>
          </cell>
          <cell r="D350">
            <v>38275</v>
          </cell>
          <cell r="E350">
            <v>21242</v>
          </cell>
          <cell r="F350">
            <v>1709605</v>
          </cell>
          <cell r="G350">
            <v>2880735</v>
          </cell>
          <cell r="H350">
            <v>1468259</v>
          </cell>
          <cell r="I350">
            <v>428928</v>
          </cell>
          <cell r="J350">
            <v>1060261</v>
          </cell>
          <cell r="K350">
            <v>4305</v>
          </cell>
          <cell r="L350">
            <v>11356</v>
          </cell>
          <cell r="M350">
            <v>5581</v>
          </cell>
          <cell r="N350">
            <v>392461</v>
          </cell>
          <cell r="O350">
            <v>935480</v>
          </cell>
          <cell r="P350">
            <v>381662</v>
          </cell>
          <cell r="Q350">
            <v>521993</v>
          </cell>
          <cell r="R350">
            <v>258740</v>
          </cell>
          <cell r="S350">
            <v>485142</v>
          </cell>
          <cell r="T350">
            <v>13024</v>
          </cell>
          <cell r="U350">
            <v>68303</v>
          </cell>
          <cell r="V350">
            <v>1039331</v>
          </cell>
          <cell r="W350">
            <v>5384</v>
          </cell>
          <cell r="X350">
            <v>185236</v>
          </cell>
          <cell r="Y350">
            <v>4247</v>
          </cell>
          <cell r="Z350">
            <v>5137</v>
          </cell>
        </row>
        <row r="351">
          <cell r="A351" t="str">
            <v>Brighton201402</v>
          </cell>
          <cell r="B351" t="str">
            <v>Brighton</v>
          </cell>
          <cell r="C351" t="str">
            <v>201402</v>
          </cell>
          <cell r="D351">
            <v>35140</v>
          </cell>
          <cell r="E351">
            <v>22141</v>
          </cell>
          <cell r="F351">
            <v>1871731</v>
          </cell>
          <cell r="G351">
            <v>3093303</v>
          </cell>
          <cell r="H351">
            <v>1703034</v>
          </cell>
          <cell r="I351">
            <v>689039</v>
          </cell>
          <cell r="J351">
            <v>1044782</v>
          </cell>
          <cell r="K351">
            <v>4882</v>
          </cell>
          <cell r="L351">
            <v>11479</v>
          </cell>
          <cell r="M351">
            <v>5780</v>
          </cell>
          <cell r="N351">
            <v>524754</v>
          </cell>
          <cell r="O351">
            <v>915778</v>
          </cell>
          <cell r="P351">
            <v>431200</v>
          </cell>
          <cell r="Q351">
            <v>526241</v>
          </cell>
          <cell r="R351">
            <v>305803</v>
          </cell>
          <cell r="S351">
            <v>464630</v>
          </cell>
          <cell r="T351">
            <v>13024</v>
          </cell>
          <cell r="U351">
            <v>66499</v>
          </cell>
          <cell r="V351">
            <v>1013995</v>
          </cell>
          <cell r="W351">
            <v>5384</v>
          </cell>
          <cell r="X351">
            <v>180066</v>
          </cell>
          <cell r="Y351">
            <v>4136</v>
          </cell>
          <cell r="Z351">
            <v>5359</v>
          </cell>
        </row>
        <row r="352">
          <cell r="A352" t="str">
            <v>Brighton201403</v>
          </cell>
          <cell r="B352" t="str">
            <v>Brighton</v>
          </cell>
          <cell r="C352" t="str">
            <v>201403</v>
          </cell>
          <cell r="D352">
            <v>39745</v>
          </cell>
          <cell r="E352">
            <v>26302</v>
          </cell>
          <cell r="F352">
            <v>2363035</v>
          </cell>
          <cell r="G352">
            <v>3893492</v>
          </cell>
          <cell r="H352">
            <v>2250599</v>
          </cell>
          <cell r="I352">
            <v>1183314</v>
          </cell>
          <cell r="J352">
            <v>1189576</v>
          </cell>
          <cell r="K352">
            <v>5933</v>
          </cell>
          <cell r="L352">
            <v>12961</v>
          </cell>
          <cell r="M352">
            <v>7408</v>
          </cell>
          <cell r="N352">
            <v>648335</v>
          </cell>
          <cell r="O352">
            <v>1111274</v>
          </cell>
          <cell r="P352">
            <v>603430</v>
          </cell>
          <cell r="Q352">
            <v>677287</v>
          </cell>
          <cell r="R352">
            <v>447327</v>
          </cell>
          <cell r="S352">
            <v>584013</v>
          </cell>
          <cell r="T352">
            <v>13024</v>
          </cell>
          <cell r="U352">
            <v>74618</v>
          </cell>
          <cell r="V352">
            <v>1067285</v>
          </cell>
          <cell r="W352">
            <v>6161</v>
          </cell>
          <cell r="X352">
            <v>147390</v>
          </cell>
          <cell r="Y352">
            <v>5372</v>
          </cell>
          <cell r="Z352">
            <v>6331</v>
          </cell>
        </row>
        <row r="353">
          <cell r="A353" t="str">
            <v>Brighton201404</v>
          </cell>
          <cell r="B353" t="str">
            <v>Brighton</v>
          </cell>
          <cell r="C353" t="str">
            <v>201404</v>
          </cell>
          <cell r="D353">
            <v>37230</v>
          </cell>
          <cell r="E353">
            <v>27237</v>
          </cell>
          <cell r="F353">
            <v>2638113</v>
          </cell>
          <cell r="G353">
            <v>4157870</v>
          </cell>
          <cell r="H353">
            <v>2522963</v>
          </cell>
          <cell r="I353">
            <v>1505268</v>
          </cell>
          <cell r="J353">
            <v>1168819</v>
          </cell>
          <cell r="K353">
            <v>7064</v>
          </cell>
          <cell r="L353">
            <v>12476</v>
          </cell>
          <cell r="M353">
            <v>7697</v>
          </cell>
          <cell r="N353">
            <v>878573</v>
          </cell>
          <cell r="O353">
            <v>1079995</v>
          </cell>
          <cell r="P353">
            <v>679544</v>
          </cell>
          <cell r="Q353">
            <v>670818</v>
          </cell>
          <cell r="R353">
            <v>386697</v>
          </cell>
          <cell r="S353">
            <v>587716</v>
          </cell>
          <cell r="T353">
            <v>13024</v>
          </cell>
          <cell r="U353">
            <v>72963</v>
          </cell>
          <cell r="V353">
            <v>1017695</v>
          </cell>
          <cell r="W353">
            <v>5642</v>
          </cell>
          <cell r="X353">
            <v>213597</v>
          </cell>
          <cell r="Y353">
            <v>5129</v>
          </cell>
          <cell r="Z353">
            <v>6290</v>
          </cell>
        </row>
        <row r="354">
          <cell r="A354" t="str">
            <v>Brighton201405</v>
          </cell>
          <cell r="B354" t="str">
            <v>Brighton</v>
          </cell>
          <cell r="C354" t="str">
            <v>201405</v>
          </cell>
          <cell r="D354">
            <v>38306</v>
          </cell>
          <cell r="E354">
            <v>28872</v>
          </cell>
          <cell r="F354">
            <v>2932955</v>
          </cell>
          <cell r="G354">
            <v>4674339</v>
          </cell>
          <cell r="H354">
            <v>2901327</v>
          </cell>
          <cell r="I354">
            <v>1885600</v>
          </cell>
          <cell r="J354">
            <v>1212511</v>
          </cell>
          <cell r="K354">
            <v>6367</v>
          </cell>
          <cell r="L354">
            <v>13398</v>
          </cell>
          <cell r="M354">
            <v>9107</v>
          </cell>
          <cell r="N354">
            <v>802993</v>
          </cell>
          <cell r="O354">
            <v>1240811</v>
          </cell>
          <cell r="P354">
            <v>889151</v>
          </cell>
          <cell r="Q354">
            <v>743533</v>
          </cell>
          <cell r="R354">
            <v>475005</v>
          </cell>
          <cell r="S354">
            <v>762900</v>
          </cell>
          <cell r="T354">
            <v>13024</v>
          </cell>
          <cell r="U354">
            <v>70030</v>
          </cell>
          <cell r="V354">
            <v>1015727</v>
          </cell>
          <cell r="W354">
            <v>6755</v>
          </cell>
          <cell r="X354">
            <v>261562</v>
          </cell>
          <cell r="Y354">
            <v>5215</v>
          </cell>
          <cell r="Z354">
            <v>6335</v>
          </cell>
        </row>
        <row r="355">
          <cell r="A355" t="str">
            <v>Brighton201406</v>
          </cell>
          <cell r="B355" t="str">
            <v>Brighton</v>
          </cell>
          <cell r="C355" t="str">
            <v>201406</v>
          </cell>
          <cell r="D355">
            <v>38730</v>
          </cell>
          <cell r="E355">
            <v>30461</v>
          </cell>
          <cell r="F355">
            <v>3262790</v>
          </cell>
          <cell r="G355">
            <v>4887820</v>
          </cell>
          <cell r="H355">
            <v>3125372</v>
          </cell>
          <cell r="I355">
            <v>2141248</v>
          </cell>
          <cell r="J355">
            <v>1181373</v>
          </cell>
          <cell r="K355">
            <v>8486</v>
          </cell>
          <cell r="L355">
            <v>13639</v>
          </cell>
          <cell r="M355">
            <v>8336</v>
          </cell>
          <cell r="N355">
            <v>1137021</v>
          </cell>
          <cell r="O355">
            <v>1342606</v>
          </cell>
          <cell r="P355">
            <v>783161</v>
          </cell>
          <cell r="Q355">
            <v>690661</v>
          </cell>
          <cell r="R355">
            <v>403722</v>
          </cell>
          <cell r="S355">
            <v>661547</v>
          </cell>
          <cell r="T355">
            <v>13024</v>
          </cell>
          <cell r="U355">
            <v>70727</v>
          </cell>
          <cell r="V355">
            <v>984124</v>
          </cell>
          <cell r="W355">
            <v>6193</v>
          </cell>
          <cell r="X355">
            <v>270031</v>
          </cell>
          <cell r="Y355">
            <v>6047</v>
          </cell>
          <cell r="Z355">
            <v>5550</v>
          </cell>
        </row>
        <row r="356">
          <cell r="A356" t="str">
            <v>Brighton201407</v>
          </cell>
          <cell r="B356" t="str">
            <v>Brighton</v>
          </cell>
          <cell r="C356" t="str">
            <v>201407</v>
          </cell>
          <cell r="D356">
            <v>38275</v>
          </cell>
          <cell r="E356">
            <v>30802</v>
          </cell>
          <cell r="F356">
            <v>3138739</v>
          </cell>
          <cell r="G356">
            <v>4723345</v>
          </cell>
          <cell r="H356">
            <v>2970896</v>
          </cell>
          <cell r="I356">
            <v>2000510</v>
          </cell>
          <cell r="J356">
            <v>1182829</v>
          </cell>
          <cell r="K356">
            <v>7008</v>
          </cell>
          <cell r="L356">
            <v>14448</v>
          </cell>
          <cell r="M356">
            <v>9346</v>
          </cell>
          <cell r="N356">
            <v>815383</v>
          </cell>
          <cell r="O356">
            <v>1516654</v>
          </cell>
          <cell r="P356">
            <v>806700</v>
          </cell>
          <cell r="Q356">
            <v>682880</v>
          </cell>
          <cell r="R356">
            <v>432441</v>
          </cell>
          <cell r="S356">
            <v>620223</v>
          </cell>
          <cell r="T356">
            <v>13024</v>
          </cell>
          <cell r="U356">
            <v>73362</v>
          </cell>
          <cell r="V356">
            <v>970386</v>
          </cell>
          <cell r="W356">
            <v>2319</v>
          </cell>
          <cell r="X356">
            <v>239755</v>
          </cell>
          <cell r="Y356">
            <v>5121</v>
          </cell>
          <cell r="Z356">
            <v>6354</v>
          </cell>
        </row>
        <row r="357">
          <cell r="A357" t="str">
            <v>Brighton201408</v>
          </cell>
          <cell r="B357" t="str">
            <v>Brighton</v>
          </cell>
          <cell r="C357" t="str">
            <v>201408</v>
          </cell>
          <cell r="D357">
            <v>38275</v>
          </cell>
          <cell r="E357">
            <v>33436</v>
          </cell>
          <cell r="F357">
            <v>3420850</v>
          </cell>
          <cell r="G357">
            <v>4754071</v>
          </cell>
          <cell r="H357">
            <v>3006949</v>
          </cell>
          <cell r="I357">
            <v>1986618</v>
          </cell>
          <cell r="J357">
            <v>1220694</v>
          </cell>
          <cell r="K357">
            <v>8718</v>
          </cell>
          <cell r="L357">
            <v>13033</v>
          </cell>
          <cell r="M357">
            <v>11685</v>
          </cell>
          <cell r="N357">
            <v>1056852</v>
          </cell>
          <cell r="O357">
            <v>1313128</v>
          </cell>
          <cell r="P357">
            <v>1050870</v>
          </cell>
          <cell r="Q357">
            <v>597511</v>
          </cell>
          <cell r="R357">
            <v>383486</v>
          </cell>
          <cell r="S357">
            <v>289312</v>
          </cell>
          <cell r="T357">
            <v>13024</v>
          </cell>
          <cell r="U357">
            <v>77838</v>
          </cell>
          <cell r="V357">
            <v>1020331</v>
          </cell>
          <cell r="W357">
            <v>1407</v>
          </cell>
          <cell r="X357">
            <v>103126</v>
          </cell>
          <cell r="Y357">
            <v>3699</v>
          </cell>
          <cell r="Z357">
            <v>9117</v>
          </cell>
        </row>
        <row r="358">
          <cell r="A358" t="str">
            <v>Brighton201409</v>
          </cell>
          <cell r="B358" t="str">
            <v>Brighton</v>
          </cell>
          <cell r="C358" t="str">
            <v>201409</v>
          </cell>
          <cell r="D358">
            <v>38700</v>
          </cell>
          <cell r="E358">
            <v>30626</v>
          </cell>
          <cell r="F358">
            <v>3103000</v>
          </cell>
          <cell r="G358">
            <v>4773342</v>
          </cell>
          <cell r="H358">
            <v>2963137</v>
          </cell>
          <cell r="I358">
            <v>2008993</v>
          </cell>
          <cell r="J358">
            <v>1236735</v>
          </cell>
          <cell r="K358">
            <v>8763</v>
          </cell>
          <cell r="L358">
            <v>12108</v>
          </cell>
          <cell r="M358">
            <v>9755</v>
          </cell>
          <cell r="N358">
            <v>1050125</v>
          </cell>
          <cell r="O358">
            <v>1145908</v>
          </cell>
          <cell r="P358">
            <v>906966</v>
          </cell>
          <cell r="Q358">
            <v>742566</v>
          </cell>
          <cell r="R358">
            <v>418534</v>
          </cell>
          <cell r="S358">
            <v>691692</v>
          </cell>
          <cell r="T358">
            <v>13024</v>
          </cell>
          <cell r="U358">
            <v>80465</v>
          </cell>
          <cell r="V358">
            <v>954145</v>
          </cell>
          <cell r="W358">
            <v>4653</v>
          </cell>
          <cell r="X358">
            <v>237043</v>
          </cell>
          <cell r="Y358">
            <v>5321</v>
          </cell>
          <cell r="Z358">
            <v>5488</v>
          </cell>
        </row>
        <row r="359">
          <cell r="A359" t="str">
            <v>Brighton201410</v>
          </cell>
          <cell r="B359" t="str">
            <v>Brighton</v>
          </cell>
          <cell r="C359" t="str">
            <v>201410</v>
          </cell>
          <cell r="D359">
            <v>38275</v>
          </cell>
          <cell r="E359">
            <v>27573</v>
          </cell>
          <cell r="F359">
            <v>2541893</v>
          </cell>
          <cell r="G359">
            <v>4154147</v>
          </cell>
          <cell r="H359">
            <v>2513379</v>
          </cell>
          <cell r="I359">
            <v>1536212</v>
          </cell>
          <cell r="J359">
            <v>1212230</v>
          </cell>
          <cell r="K359">
            <v>6221</v>
          </cell>
          <cell r="L359">
            <v>11790</v>
          </cell>
          <cell r="M359">
            <v>9562</v>
          </cell>
          <cell r="N359">
            <v>740287</v>
          </cell>
          <cell r="O359">
            <v>983168</v>
          </cell>
          <cell r="P359">
            <v>818438</v>
          </cell>
          <cell r="Q359">
            <v>711557</v>
          </cell>
          <cell r="R359">
            <v>389729</v>
          </cell>
          <cell r="S359">
            <v>748028</v>
          </cell>
          <cell r="T359">
            <v>13024</v>
          </cell>
          <cell r="U359">
            <v>63816</v>
          </cell>
          <cell r="V359">
            <v>977167</v>
          </cell>
          <cell r="W359">
            <v>4101</v>
          </cell>
          <cell r="X359">
            <v>290322</v>
          </cell>
          <cell r="Y359">
            <v>5314</v>
          </cell>
          <cell r="Z359">
            <v>6695</v>
          </cell>
        </row>
        <row r="360">
          <cell r="A360" t="str">
            <v>Brighton201411</v>
          </cell>
          <cell r="B360" t="str">
            <v>Brighton</v>
          </cell>
          <cell r="C360" t="str">
            <v>201411</v>
          </cell>
          <cell r="D360">
            <v>37230</v>
          </cell>
          <cell r="E360">
            <v>24369</v>
          </cell>
          <cell r="F360">
            <v>2295827</v>
          </cell>
          <cell r="G360">
            <v>4033965</v>
          </cell>
          <cell r="H360">
            <v>2337539</v>
          </cell>
          <cell r="I360">
            <v>1363254</v>
          </cell>
          <cell r="J360">
            <v>1207994</v>
          </cell>
          <cell r="K360">
            <v>5715</v>
          </cell>
          <cell r="L360">
            <v>10408</v>
          </cell>
          <cell r="M360">
            <v>8246</v>
          </cell>
          <cell r="N360">
            <v>637104</v>
          </cell>
          <cell r="O360">
            <v>931451</v>
          </cell>
          <cell r="P360">
            <v>727272</v>
          </cell>
          <cell r="Q360">
            <v>736394</v>
          </cell>
          <cell r="R360">
            <v>468601</v>
          </cell>
          <cell r="S360">
            <v>904167</v>
          </cell>
          <cell r="T360">
            <v>13024</v>
          </cell>
          <cell r="U360">
            <v>65224</v>
          </cell>
          <cell r="V360">
            <v>974285</v>
          </cell>
          <cell r="W360">
            <v>4409</v>
          </cell>
          <cell r="X360">
            <v>307915</v>
          </cell>
          <cell r="Y360">
            <v>4124</v>
          </cell>
          <cell r="Z360">
            <v>6535</v>
          </cell>
        </row>
        <row r="361">
          <cell r="A361" t="str">
            <v>Brighton201412</v>
          </cell>
          <cell r="B361" t="str">
            <v>Brighton</v>
          </cell>
          <cell r="C361" t="str">
            <v>201412</v>
          </cell>
          <cell r="D361">
            <v>39745</v>
          </cell>
          <cell r="E361">
            <v>24668</v>
          </cell>
          <cell r="F361">
            <v>2147786</v>
          </cell>
          <cell r="G361">
            <v>4390492</v>
          </cell>
          <cell r="H361">
            <v>2475580</v>
          </cell>
          <cell r="I361">
            <v>1369479</v>
          </cell>
          <cell r="J361">
            <v>1422218</v>
          </cell>
          <cell r="K361">
            <v>6189</v>
          </cell>
          <cell r="L361">
            <v>10340</v>
          </cell>
          <cell r="M361">
            <v>8139</v>
          </cell>
          <cell r="N361">
            <v>673712</v>
          </cell>
          <cell r="O361">
            <v>807281</v>
          </cell>
          <cell r="P361">
            <v>666791</v>
          </cell>
          <cell r="Q361">
            <v>1031547</v>
          </cell>
          <cell r="R361">
            <v>752353</v>
          </cell>
          <cell r="S361">
            <v>1181222</v>
          </cell>
          <cell r="T361">
            <v>13024</v>
          </cell>
          <cell r="U361">
            <v>58631</v>
          </cell>
          <cell r="V361">
            <v>1106101</v>
          </cell>
          <cell r="W361">
            <v>5035</v>
          </cell>
          <cell r="X361">
            <v>211663</v>
          </cell>
          <cell r="Y361">
            <v>3574</v>
          </cell>
          <cell r="Z361">
            <v>7623</v>
          </cell>
        </row>
        <row r="362">
          <cell r="A362" t="str">
            <v>Brighton201501</v>
          </cell>
          <cell r="B362" t="str">
            <v>Brighton</v>
          </cell>
          <cell r="C362" t="str">
            <v>201501</v>
          </cell>
          <cell r="D362">
            <v>38306</v>
          </cell>
          <cell r="E362">
            <v>21045</v>
          </cell>
          <cell r="F362">
            <v>1722866.63</v>
          </cell>
          <cell r="G362">
            <v>2758683.35</v>
          </cell>
          <cell r="H362">
            <v>1373303</v>
          </cell>
          <cell r="I362">
            <v>417057.77</v>
          </cell>
          <cell r="J362">
            <v>1128735</v>
          </cell>
          <cell r="K362">
            <v>4764</v>
          </cell>
          <cell r="L362">
            <v>9033</v>
          </cell>
          <cell r="M362">
            <v>7248</v>
          </cell>
          <cell r="N362">
            <v>481138</v>
          </cell>
          <cell r="O362">
            <v>711382</v>
          </cell>
          <cell r="P362">
            <v>530347</v>
          </cell>
          <cell r="Q362">
            <v>508291</v>
          </cell>
          <cell r="R362">
            <v>270077</v>
          </cell>
          <cell r="S362">
            <v>335534</v>
          </cell>
          <cell r="T362">
            <v>13024</v>
          </cell>
          <cell r="U362">
            <v>57247</v>
          </cell>
          <cell r="V362">
            <v>957554</v>
          </cell>
          <cell r="W362">
            <v>4128</v>
          </cell>
          <cell r="X362">
            <v>77314</v>
          </cell>
          <cell r="Y362">
            <v>3661</v>
          </cell>
          <cell r="Z362">
            <v>6923</v>
          </cell>
        </row>
        <row r="363">
          <cell r="A363" t="str">
            <v>Brighton201502</v>
          </cell>
          <cell r="B363" t="str">
            <v>Brighton</v>
          </cell>
          <cell r="C363" t="str">
            <v>201502</v>
          </cell>
          <cell r="D363">
            <v>35168</v>
          </cell>
          <cell r="E363">
            <v>22503</v>
          </cell>
          <cell r="F363">
            <v>2015834.83</v>
          </cell>
          <cell r="G363">
            <v>3242858.84</v>
          </cell>
          <cell r="H363">
            <v>1770166</v>
          </cell>
          <cell r="I363">
            <v>788863.42999999993</v>
          </cell>
          <cell r="J363">
            <v>1128491</v>
          </cell>
          <cell r="K363">
            <v>6004</v>
          </cell>
          <cell r="L363">
            <v>9300</v>
          </cell>
          <cell r="M363">
            <v>7199</v>
          </cell>
          <cell r="N363">
            <v>685898</v>
          </cell>
          <cell r="O363">
            <v>757487</v>
          </cell>
          <cell r="P363">
            <v>571937</v>
          </cell>
          <cell r="Q363">
            <v>550864</v>
          </cell>
          <cell r="R363">
            <v>316062</v>
          </cell>
          <cell r="S363">
            <v>425929</v>
          </cell>
          <cell r="T363">
            <v>13024</v>
          </cell>
          <cell r="U363">
            <v>59021</v>
          </cell>
          <cell r="V363">
            <v>981303</v>
          </cell>
          <cell r="W363">
            <v>3855</v>
          </cell>
          <cell r="X363">
            <v>149195</v>
          </cell>
          <cell r="Y363">
            <v>4219</v>
          </cell>
          <cell r="Z363">
            <v>6818</v>
          </cell>
        </row>
        <row r="364">
          <cell r="A364" t="str">
            <v>Brighton201503</v>
          </cell>
          <cell r="B364" t="str">
            <v>Brighton</v>
          </cell>
          <cell r="C364" t="str">
            <v>201503</v>
          </cell>
          <cell r="D364">
            <v>39776</v>
          </cell>
          <cell r="E364">
            <v>23356</v>
          </cell>
          <cell r="F364">
            <v>2135938.83</v>
          </cell>
          <cell r="G364">
            <v>3512950.26</v>
          </cell>
          <cell r="H364">
            <v>1965634</v>
          </cell>
          <cell r="I364">
            <v>974715.82</v>
          </cell>
          <cell r="J364">
            <v>1219121</v>
          </cell>
          <cell r="K364">
            <v>6686</v>
          </cell>
          <cell r="L364">
            <v>10014</v>
          </cell>
          <cell r="M364">
            <v>6656</v>
          </cell>
          <cell r="N364">
            <v>761658</v>
          </cell>
          <cell r="O364">
            <v>842607</v>
          </cell>
          <cell r="P364">
            <v>531678</v>
          </cell>
          <cell r="Q364">
            <v>605613</v>
          </cell>
          <cell r="R364">
            <v>382775</v>
          </cell>
          <cell r="S364">
            <v>471673</v>
          </cell>
          <cell r="T364">
            <v>13024</v>
          </cell>
          <cell r="U364">
            <v>70934</v>
          </cell>
          <cell r="V364">
            <v>990919</v>
          </cell>
          <cell r="W364">
            <v>3752</v>
          </cell>
          <cell r="X364">
            <v>123951</v>
          </cell>
          <cell r="Y364">
            <v>4977</v>
          </cell>
          <cell r="Z364">
            <v>6083</v>
          </cell>
        </row>
        <row r="365">
          <cell r="A365" t="str">
            <v>Brighton201504</v>
          </cell>
          <cell r="B365" t="str">
            <v>Brighton</v>
          </cell>
          <cell r="C365" t="str">
            <v>201504</v>
          </cell>
          <cell r="D365">
            <v>37260</v>
          </cell>
          <cell r="E365">
            <v>27271</v>
          </cell>
          <cell r="F365">
            <v>2652356.63</v>
          </cell>
          <cell r="G365">
            <v>4082119.55</v>
          </cell>
          <cell r="H365">
            <v>2372321</v>
          </cell>
          <cell r="I365">
            <v>1359356.2799999998</v>
          </cell>
          <cell r="J365">
            <v>1181898</v>
          </cell>
          <cell r="K365">
            <v>9829</v>
          </cell>
          <cell r="L365">
            <v>10229</v>
          </cell>
          <cell r="M365">
            <v>7213</v>
          </cell>
          <cell r="N365">
            <v>1151607</v>
          </cell>
          <cell r="O365">
            <v>874474</v>
          </cell>
          <cell r="P365">
            <v>626274</v>
          </cell>
          <cell r="Q365">
            <v>646401</v>
          </cell>
          <cell r="R365">
            <v>405970</v>
          </cell>
          <cell r="S365">
            <v>504151</v>
          </cell>
          <cell r="T365">
            <v>13024</v>
          </cell>
          <cell r="U365">
            <v>52702</v>
          </cell>
          <cell r="V365">
            <v>1012965</v>
          </cell>
          <cell r="W365">
            <v>4098</v>
          </cell>
          <cell r="X365">
            <v>152697</v>
          </cell>
          <cell r="Y365">
            <v>4069</v>
          </cell>
          <cell r="Z365">
            <v>6365</v>
          </cell>
        </row>
        <row r="366">
          <cell r="A366" t="str">
            <v>Brighton201505</v>
          </cell>
          <cell r="B366" t="str">
            <v>Brighton</v>
          </cell>
          <cell r="C366" t="str">
            <v>201505</v>
          </cell>
          <cell r="D366">
            <v>38306</v>
          </cell>
          <cell r="E366">
            <v>30277</v>
          </cell>
          <cell r="F366">
            <v>3120529.18</v>
          </cell>
          <cell r="G366">
            <v>4711879.37</v>
          </cell>
          <cell r="H366">
            <v>2908863</v>
          </cell>
          <cell r="I366">
            <v>1762745.59</v>
          </cell>
          <cell r="J366">
            <v>1262499</v>
          </cell>
          <cell r="K366">
            <v>10566</v>
          </cell>
          <cell r="L366">
            <v>12112</v>
          </cell>
          <cell r="M366">
            <v>7599</v>
          </cell>
          <cell r="N366">
            <v>1347041</v>
          </cell>
          <cell r="O366">
            <v>1090834</v>
          </cell>
          <cell r="P366">
            <v>682655</v>
          </cell>
          <cell r="Q366">
            <v>699531</v>
          </cell>
          <cell r="R366">
            <v>463530</v>
          </cell>
          <cell r="S366">
            <v>599697</v>
          </cell>
          <cell r="T366">
            <v>13024</v>
          </cell>
          <cell r="U366">
            <v>67438</v>
          </cell>
          <cell r="V366">
            <v>1146120</v>
          </cell>
          <cell r="W366">
            <v>4521</v>
          </cell>
          <cell r="X366">
            <v>192974</v>
          </cell>
          <cell r="Y366">
            <v>5512</v>
          </cell>
          <cell r="Z366">
            <v>5872</v>
          </cell>
        </row>
        <row r="367">
          <cell r="A367" t="str">
            <v>Brighton201506</v>
          </cell>
          <cell r="B367" t="str">
            <v>Brighton</v>
          </cell>
          <cell r="C367" t="str">
            <v>201506</v>
          </cell>
          <cell r="D367">
            <v>38730</v>
          </cell>
          <cell r="E367">
            <v>32482</v>
          </cell>
          <cell r="F367">
            <v>3276660.8000000003</v>
          </cell>
          <cell r="G367">
            <v>5194041.5500000007</v>
          </cell>
          <cell r="H367">
            <v>3214709</v>
          </cell>
          <cell r="I367">
            <v>2147824.66</v>
          </cell>
          <cell r="J367">
            <v>1286434</v>
          </cell>
          <cell r="K367">
            <v>11247</v>
          </cell>
          <cell r="L367">
            <v>14428</v>
          </cell>
          <cell r="M367">
            <v>6807</v>
          </cell>
          <cell r="N367">
            <v>1406034</v>
          </cell>
          <cell r="O367">
            <v>1261746</v>
          </cell>
          <cell r="P367">
            <v>608880</v>
          </cell>
          <cell r="Q367">
            <v>778102</v>
          </cell>
          <cell r="R367">
            <v>471321</v>
          </cell>
          <cell r="S367">
            <v>919397</v>
          </cell>
          <cell r="T367">
            <v>13024</v>
          </cell>
          <cell r="U367">
            <v>60451</v>
          </cell>
          <cell r="V367">
            <v>1066887</v>
          </cell>
          <cell r="W367">
            <v>6142</v>
          </cell>
          <cell r="X367">
            <v>381868</v>
          </cell>
          <cell r="Y367">
            <v>5956</v>
          </cell>
          <cell r="Z367">
            <v>5030</v>
          </cell>
        </row>
        <row r="368">
          <cell r="A368" t="str">
            <v>Brighton201507</v>
          </cell>
          <cell r="B368" t="str">
            <v>Brighton</v>
          </cell>
          <cell r="C368" t="str">
            <v>201507</v>
          </cell>
          <cell r="D368">
            <v>38306</v>
          </cell>
          <cell r="E368">
            <v>34171</v>
          </cell>
          <cell r="F368">
            <v>3720733.79</v>
          </cell>
          <cell r="G368">
            <v>5387706.8099999996</v>
          </cell>
          <cell r="H368">
            <v>3468769</v>
          </cell>
          <cell r="I368">
            <v>2327507.02</v>
          </cell>
          <cell r="J368">
            <v>1297544</v>
          </cell>
          <cell r="K368">
            <v>11888</v>
          </cell>
          <cell r="L368">
            <v>14381</v>
          </cell>
          <cell r="M368">
            <v>7902</v>
          </cell>
          <cell r="N368">
            <v>1584862</v>
          </cell>
          <cell r="O368">
            <v>1370972</v>
          </cell>
          <cell r="P368">
            <v>764902</v>
          </cell>
          <cell r="Q368">
            <v>735896</v>
          </cell>
          <cell r="R368">
            <v>447921</v>
          </cell>
          <cell r="S368">
            <v>595250</v>
          </cell>
          <cell r="T368">
            <v>13024</v>
          </cell>
          <cell r="U368">
            <v>53185</v>
          </cell>
          <cell r="V368">
            <v>1141263</v>
          </cell>
          <cell r="W368">
            <v>5803</v>
          </cell>
          <cell r="X368">
            <v>192284</v>
          </cell>
          <cell r="Y368">
            <v>6091</v>
          </cell>
          <cell r="Z368">
            <v>6021</v>
          </cell>
        </row>
        <row r="369">
          <cell r="A369" t="str">
            <v>Brighton201508</v>
          </cell>
          <cell r="B369" t="str">
            <v>Brighton</v>
          </cell>
          <cell r="C369" t="str">
            <v>201508</v>
          </cell>
          <cell r="D369">
            <v>39986</v>
          </cell>
          <cell r="E369">
            <v>34545</v>
          </cell>
          <cell r="F369">
            <v>3765147.2800000003</v>
          </cell>
          <cell r="G369">
            <v>5176489.0999999996</v>
          </cell>
          <cell r="H369">
            <v>3362026</v>
          </cell>
          <cell r="I369">
            <v>2296116.7599999998</v>
          </cell>
          <cell r="J369">
            <v>1269391</v>
          </cell>
          <cell r="K369">
            <v>15467</v>
          </cell>
          <cell r="L369">
            <v>9118</v>
          </cell>
          <cell r="M369">
            <v>9960</v>
          </cell>
          <cell r="N369">
            <v>2091854</v>
          </cell>
          <cell r="O369">
            <v>738627</v>
          </cell>
          <cell r="P369">
            <v>934667</v>
          </cell>
          <cell r="Q369">
            <v>619953</v>
          </cell>
          <cell r="R369">
            <v>396006</v>
          </cell>
          <cell r="S369">
            <v>278197</v>
          </cell>
          <cell r="T369">
            <v>13024</v>
          </cell>
          <cell r="U369">
            <v>73020</v>
          </cell>
          <cell r="V369">
            <v>1065908</v>
          </cell>
          <cell r="W369">
            <v>1724</v>
          </cell>
          <cell r="X369">
            <v>110185</v>
          </cell>
          <cell r="Y369">
            <v>4542</v>
          </cell>
          <cell r="Z369">
            <v>8149</v>
          </cell>
        </row>
        <row r="370">
          <cell r="A370" t="str">
            <v>Brighton201509</v>
          </cell>
          <cell r="B370" t="str">
            <v>Brighton</v>
          </cell>
          <cell r="C370" t="str">
            <v>201509</v>
          </cell>
          <cell r="D370">
            <v>37680</v>
          </cell>
          <cell r="E370">
            <v>29727</v>
          </cell>
          <cell r="F370">
            <v>3462747.06</v>
          </cell>
          <cell r="G370">
            <v>5513483.5899999999</v>
          </cell>
          <cell r="H370">
            <v>3453873</v>
          </cell>
          <cell r="I370">
            <v>2334392.34</v>
          </cell>
          <cell r="J370">
            <v>1337015</v>
          </cell>
          <cell r="K370">
            <v>8712</v>
          </cell>
          <cell r="L370">
            <v>15958</v>
          </cell>
          <cell r="M370">
            <v>5057</v>
          </cell>
          <cell r="N370">
            <v>1192192</v>
          </cell>
          <cell r="O370">
            <v>1759713</v>
          </cell>
          <cell r="P370">
            <v>510839</v>
          </cell>
          <cell r="Q370">
            <v>950515</v>
          </cell>
          <cell r="R370">
            <v>550493</v>
          </cell>
          <cell r="S370">
            <v>1022851</v>
          </cell>
          <cell r="T370">
            <v>13024</v>
          </cell>
          <cell r="U370">
            <v>58338</v>
          </cell>
          <cell r="V370">
            <v>1119480</v>
          </cell>
          <cell r="W370">
            <v>8651</v>
          </cell>
          <cell r="X370">
            <v>243584</v>
          </cell>
          <cell r="Y370">
            <v>5811</v>
          </cell>
          <cell r="Z370">
            <v>3949</v>
          </cell>
        </row>
        <row r="371">
          <cell r="A371" t="str">
            <v>Brighton201510</v>
          </cell>
          <cell r="B371" t="str">
            <v>Brighton</v>
          </cell>
          <cell r="C371" t="str">
            <v>201510</v>
          </cell>
          <cell r="D371">
            <v>38936</v>
          </cell>
          <cell r="E371">
            <v>28608</v>
          </cell>
          <cell r="F371">
            <v>2897716.2300000004</v>
          </cell>
          <cell r="G371">
            <v>4696167.12</v>
          </cell>
          <cell r="H371">
            <v>2891897</v>
          </cell>
          <cell r="I371">
            <v>1810735.96</v>
          </cell>
          <cell r="J371">
            <v>1272243</v>
          </cell>
          <cell r="K371">
            <v>9169</v>
          </cell>
          <cell r="L371">
            <v>12937</v>
          </cell>
          <cell r="M371">
            <v>6502</v>
          </cell>
          <cell r="N371">
            <v>1121932</v>
          </cell>
          <cell r="O371">
            <v>1164752</v>
          </cell>
          <cell r="P371">
            <v>611029</v>
          </cell>
          <cell r="Q371">
            <v>774429</v>
          </cell>
          <cell r="R371">
            <v>510384</v>
          </cell>
          <cell r="S371">
            <v>805925</v>
          </cell>
          <cell r="T371">
            <v>13024</v>
          </cell>
          <cell r="U371">
            <v>65553</v>
          </cell>
          <cell r="V371">
            <v>1081161</v>
          </cell>
          <cell r="W371">
            <v>5718</v>
          </cell>
          <cell r="X371">
            <v>247435</v>
          </cell>
          <cell r="Y371">
            <v>5642</v>
          </cell>
          <cell r="Z371">
            <v>5254</v>
          </cell>
        </row>
        <row r="372">
          <cell r="A372" t="str">
            <v>Brighton201511</v>
          </cell>
          <cell r="B372" t="str">
            <v>Brighton</v>
          </cell>
          <cell r="C372" t="str">
            <v>201511</v>
          </cell>
          <cell r="D372">
            <v>37680</v>
          </cell>
          <cell r="E372">
            <v>25833</v>
          </cell>
          <cell r="F372">
            <v>2547078.85</v>
          </cell>
          <cell r="G372">
            <v>4360153.82</v>
          </cell>
          <cell r="H372">
            <v>2624636</v>
          </cell>
          <cell r="I372">
            <v>1559763.6099999999</v>
          </cell>
          <cell r="J372">
            <v>1235940</v>
          </cell>
          <cell r="K372">
            <v>7154</v>
          </cell>
          <cell r="L372">
            <v>13623</v>
          </cell>
          <cell r="M372">
            <v>5056</v>
          </cell>
          <cell r="N372">
            <v>813533</v>
          </cell>
          <cell r="O372">
            <v>1291920</v>
          </cell>
          <cell r="P372">
            <v>441624</v>
          </cell>
          <cell r="Q372">
            <v>762605</v>
          </cell>
          <cell r="R372">
            <v>506709</v>
          </cell>
          <cell r="S372">
            <v>892240</v>
          </cell>
          <cell r="T372">
            <v>13024</v>
          </cell>
          <cell r="U372">
            <v>56026</v>
          </cell>
          <cell r="V372">
            <v>1064873</v>
          </cell>
          <cell r="W372">
            <v>6195</v>
          </cell>
          <cell r="X372">
            <v>288753</v>
          </cell>
          <cell r="Y372">
            <v>5949</v>
          </cell>
          <cell r="Z372">
            <v>4379</v>
          </cell>
        </row>
        <row r="373">
          <cell r="A373" t="str">
            <v>Brighton201512</v>
          </cell>
          <cell r="B373" t="str">
            <v>Brighton</v>
          </cell>
          <cell r="C373" t="str">
            <v>201512</v>
          </cell>
          <cell r="D373">
            <v>38936</v>
          </cell>
          <cell r="E373">
            <v>23304</v>
          </cell>
          <cell r="F373">
            <v>2104947.88</v>
          </cell>
          <cell r="G373">
            <v>4379602.32</v>
          </cell>
          <cell r="H373">
            <v>2478469</v>
          </cell>
          <cell r="I373">
            <v>1376221.09</v>
          </cell>
          <cell r="J373">
            <v>1296610</v>
          </cell>
          <cell r="K373">
            <v>7525</v>
          </cell>
          <cell r="L373">
            <v>7829</v>
          </cell>
          <cell r="M373">
            <v>7950</v>
          </cell>
          <cell r="N373">
            <v>790822</v>
          </cell>
          <cell r="O373">
            <v>608886</v>
          </cell>
          <cell r="P373">
            <v>705241</v>
          </cell>
          <cell r="Q373">
            <v>1037985</v>
          </cell>
          <cell r="R373">
            <v>812526</v>
          </cell>
          <cell r="S373">
            <v>1176664</v>
          </cell>
          <cell r="T373">
            <v>13024</v>
          </cell>
          <cell r="U373">
            <v>58073</v>
          </cell>
          <cell r="V373">
            <v>1102250</v>
          </cell>
          <cell r="W373">
            <v>3227</v>
          </cell>
          <cell r="X373">
            <v>156442</v>
          </cell>
          <cell r="Y373">
            <v>2933</v>
          </cell>
          <cell r="Z373">
            <v>7443</v>
          </cell>
        </row>
        <row r="374">
          <cell r="A374" t="str">
            <v>Brighton201601</v>
          </cell>
          <cell r="B374" t="str">
            <v>Brighton</v>
          </cell>
          <cell r="C374" t="str">
            <v>201601</v>
          </cell>
          <cell r="D374">
            <v>38936</v>
          </cell>
          <cell r="E374">
            <v>20313</v>
          </cell>
          <cell r="F374">
            <v>1677038.2599999998</v>
          </cell>
          <cell r="G374">
            <v>2783632.61</v>
          </cell>
          <cell r="H374">
            <v>1333441</v>
          </cell>
          <cell r="I374">
            <v>344513.76</v>
          </cell>
          <cell r="J374">
            <v>1151184</v>
          </cell>
          <cell r="K374">
            <v>5861</v>
          </cell>
          <cell r="L374">
            <v>7682</v>
          </cell>
          <cell r="M374">
            <v>6770</v>
          </cell>
          <cell r="N374">
            <v>575424</v>
          </cell>
          <cell r="O374">
            <v>602665</v>
          </cell>
          <cell r="P374">
            <v>498948</v>
          </cell>
          <cell r="Q374">
            <v>496840</v>
          </cell>
          <cell r="R374">
            <v>281154</v>
          </cell>
          <cell r="S374">
            <v>333032</v>
          </cell>
          <cell r="T374">
            <v>13024</v>
          </cell>
          <cell r="U374">
            <v>67279</v>
          </cell>
          <cell r="V374">
            <v>988929</v>
          </cell>
          <cell r="W374">
            <v>3082</v>
          </cell>
          <cell r="X374">
            <v>101582</v>
          </cell>
          <cell r="Y374">
            <v>3322</v>
          </cell>
          <cell r="Z374">
            <v>5952</v>
          </cell>
        </row>
        <row r="375">
          <cell r="A375" t="str">
            <v>Brighton201602</v>
          </cell>
          <cell r="B375" t="str">
            <v>Brighton</v>
          </cell>
          <cell r="C375" t="str">
            <v>201602</v>
          </cell>
          <cell r="D375">
            <v>36424</v>
          </cell>
          <cell r="E375">
            <v>23849</v>
          </cell>
          <cell r="F375">
            <v>2136814.7599999998</v>
          </cell>
          <cell r="G375">
            <v>3284228.6599999997</v>
          </cell>
          <cell r="H375">
            <v>1713864</v>
          </cell>
          <cell r="I375">
            <v>656692.47</v>
          </cell>
          <cell r="J375">
            <v>1132234</v>
          </cell>
          <cell r="K375">
            <v>5534</v>
          </cell>
          <cell r="L375">
            <v>9462</v>
          </cell>
          <cell r="M375">
            <v>8853</v>
          </cell>
          <cell r="N375">
            <v>595976</v>
          </cell>
          <cell r="O375">
            <v>775969</v>
          </cell>
          <cell r="P375">
            <v>764869</v>
          </cell>
          <cell r="Q375">
            <v>493715</v>
          </cell>
          <cell r="R375">
            <v>332903</v>
          </cell>
          <cell r="S375">
            <v>318952</v>
          </cell>
          <cell r="T375">
            <v>13024</v>
          </cell>
          <cell r="U375">
            <v>59126</v>
          </cell>
          <cell r="V375">
            <v>1057171</v>
          </cell>
          <cell r="W375">
            <v>2838</v>
          </cell>
          <cell r="X375">
            <v>94596</v>
          </cell>
          <cell r="Y375">
            <v>4547</v>
          </cell>
          <cell r="Z375">
            <v>8208</v>
          </cell>
        </row>
        <row r="376">
          <cell r="A376" t="str">
            <v>Brighton201603</v>
          </cell>
          <cell r="B376" t="str">
            <v>Brighton</v>
          </cell>
          <cell r="C376" t="str">
            <v>201603</v>
          </cell>
          <cell r="D376">
            <v>38936</v>
          </cell>
          <cell r="E376">
            <v>26149</v>
          </cell>
          <cell r="F376">
            <v>2668434.5399999996</v>
          </cell>
          <cell r="G376">
            <v>4246390.3600000003</v>
          </cell>
          <cell r="H376">
            <v>2461738</v>
          </cell>
          <cell r="I376">
            <v>1366748.54</v>
          </cell>
          <cell r="J376">
            <v>1270955</v>
          </cell>
          <cell r="K376">
            <v>7390</v>
          </cell>
          <cell r="L376">
            <v>12114</v>
          </cell>
          <cell r="M376">
            <v>6645</v>
          </cell>
          <cell r="N376">
            <v>870936</v>
          </cell>
          <cell r="O376">
            <v>1203138</v>
          </cell>
          <cell r="P376">
            <v>594358</v>
          </cell>
          <cell r="Q376">
            <v>694249</v>
          </cell>
          <cell r="R376">
            <v>436641</v>
          </cell>
          <cell r="S376">
            <v>636176</v>
          </cell>
          <cell r="T376">
            <v>13024</v>
          </cell>
          <cell r="U376">
            <v>78075</v>
          </cell>
          <cell r="V376">
            <v>1094990</v>
          </cell>
          <cell r="W376">
            <v>5450</v>
          </cell>
          <cell r="X376">
            <v>189433</v>
          </cell>
          <cell r="Y376">
            <v>4523</v>
          </cell>
          <cell r="Z376">
            <v>5913</v>
          </cell>
        </row>
        <row r="377">
          <cell r="A377" t="str">
            <v>Brighton201604</v>
          </cell>
          <cell r="B377" t="str">
            <v>Brighton</v>
          </cell>
          <cell r="C377" t="str">
            <v>201604</v>
          </cell>
          <cell r="D377">
            <v>37680</v>
          </cell>
          <cell r="E377">
            <v>27918</v>
          </cell>
          <cell r="F377">
            <v>2968757.6399999997</v>
          </cell>
          <cell r="G377">
            <v>4409152.29</v>
          </cell>
          <cell r="H377">
            <v>2623958</v>
          </cell>
          <cell r="I377">
            <v>1553112.9100000001</v>
          </cell>
          <cell r="J377">
            <v>1252559</v>
          </cell>
          <cell r="K377">
            <v>8896</v>
          </cell>
          <cell r="L377">
            <v>11861</v>
          </cell>
          <cell r="M377">
            <v>7161</v>
          </cell>
          <cell r="N377">
            <v>1115484</v>
          </cell>
          <cell r="O377">
            <v>1101775</v>
          </cell>
          <cell r="P377">
            <v>751499</v>
          </cell>
          <cell r="Q377">
            <v>635859</v>
          </cell>
          <cell r="R377">
            <v>417585</v>
          </cell>
          <cell r="S377">
            <v>476256</v>
          </cell>
          <cell r="T377">
            <v>13024</v>
          </cell>
          <cell r="U377">
            <v>68403</v>
          </cell>
          <cell r="V377">
            <v>1070846</v>
          </cell>
          <cell r="W377">
            <v>5174</v>
          </cell>
          <cell r="X377">
            <v>109959</v>
          </cell>
          <cell r="Y377">
            <v>4559</v>
          </cell>
          <cell r="Z377">
            <v>6224</v>
          </cell>
        </row>
        <row r="378">
          <cell r="A378" t="str">
            <v>Brighton201605</v>
          </cell>
          <cell r="B378" t="str">
            <v>Brighton</v>
          </cell>
          <cell r="C378" t="str">
            <v>201605</v>
          </cell>
          <cell r="D378">
            <v>38936</v>
          </cell>
          <cell r="E378">
            <v>31115</v>
          </cell>
          <cell r="F378">
            <v>3589870.57</v>
          </cell>
          <cell r="G378">
            <v>5457696.4900000002</v>
          </cell>
          <cell r="H378">
            <v>3430933</v>
          </cell>
          <cell r="I378">
            <v>2355944.7400000002</v>
          </cell>
          <cell r="J378">
            <v>1329996</v>
          </cell>
          <cell r="K378">
            <v>8237</v>
          </cell>
          <cell r="L378">
            <v>14286</v>
          </cell>
          <cell r="M378">
            <v>8592</v>
          </cell>
          <cell r="N378">
            <v>1123735</v>
          </cell>
          <cell r="O378">
            <v>1508919</v>
          </cell>
          <cell r="P378">
            <v>957222</v>
          </cell>
          <cell r="Q378">
            <v>807359</v>
          </cell>
          <cell r="R378">
            <v>480895</v>
          </cell>
          <cell r="S378">
            <v>826073</v>
          </cell>
          <cell r="T378">
            <v>13024</v>
          </cell>
          <cell r="U378">
            <v>67904</v>
          </cell>
          <cell r="V378">
            <v>1074989</v>
          </cell>
          <cell r="W378">
            <v>6546</v>
          </cell>
          <cell r="X378">
            <v>269729</v>
          </cell>
          <cell r="Y378">
            <v>5623</v>
          </cell>
          <cell r="Z378">
            <v>6733</v>
          </cell>
        </row>
        <row r="379">
          <cell r="A379" t="str">
            <v>Brighton201606</v>
          </cell>
          <cell r="B379" t="str">
            <v>Brighton</v>
          </cell>
          <cell r="C379" t="str">
            <v>201606</v>
          </cell>
          <cell r="D379">
            <v>37680</v>
          </cell>
          <cell r="E379">
            <v>31553</v>
          </cell>
          <cell r="F379">
            <v>3722036.84</v>
          </cell>
          <cell r="G379">
            <v>5573329.04</v>
          </cell>
          <cell r="H379">
            <v>3572942</v>
          </cell>
          <cell r="I379">
            <v>2515690.38</v>
          </cell>
          <cell r="J379">
            <v>1311113</v>
          </cell>
          <cell r="K379">
            <v>7800</v>
          </cell>
          <cell r="L379">
            <v>15101</v>
          </cell>
          <cell r="M379">
            <v>8652</v>
          </cell>
          <cell r="N379">
            <v>1067291</v>
          </cell>
          <cell r="O379">
            <v>1693753</v>
          </cell>
          <cell r="P379">
            <v>960989</v>
          </cell>
          <cell r="Q379">
            <v>805708</v>
          </cell>
          <cell r="R379">
            <v>470107</v>
          </cell>
          <cell r="S379">
            <v>852436</v>
          </cell>
          <cell r="T379">
            <v>13024</v>
          </cell>
          <cell r="U379">
            <v>71512</v>
          </cell>
          <cell r="V379">
            <v>1057253</v>
          </cell>
          <cell r="W379">
            <v>7774</v>
          </cell>
          <cell r="X379">
            <v>289708</v>
          </cell>
          <cell r="Y379">
            <v>5403</v>
          </cell>
          <cell r="Z379">
            <v>6702</v>
          </cell>
        </row>
        <row r="380">
          <cell r="A380" t="str">
            <v>Brighton201607</v>
          </cell>
          <cell r="B380" t="str">
            <v>Brighton</v>
          </cell>
          <cell r="C380" t="str">
            <v>201607</v>
          </cell>
          <cell r="D380">
            <v>38936</v>
          </cell>
          <cell r="E380">
            <v>34424</v>
          </cell>
          <cell r="F380">
            <v>4197632.59</v>
          </cell>
          <cell r="G380">
            <v>5938808.6600000001</v>
          </cell>
          <cell r="H380">
            <v>3871959</v>
          </cell>
          <cell r="I380">
            <v>2744821.65</v>
          </cell>
          <cell r="J380">
            <v>1365621</v>
          </cell>
          <cell r="K380">
            <v>8444</v>
          </cell>
          <cell r="L380">
            <v>16345</v>
          </cell>
          <cell r="M380">
            <v>9635</v>
          </cell>
          <cell r="N380">
            <v>1274687</v>
          </cell>
          <cell r="O380">
            <v>1784874</v>
          </cell>
          <cell r="P380">
            <v>1138072</v>
          </cell>
          <cell r="Q380">
            <v>766937</v>
          </cell>
          <cell r="R380">
            <v>456653</v>
          </cell>
          <cell r="S380">
            <v>659504</v>
          </cell>
          <cell r="T380">
            <v>13024</v>
          </cell>
          <cell r="U380">
            <v>58386</v>
          </cell>
          <cell r="V380">
            <v>1127137</v>
          </cell>
          <cell r="W380">
            <v>7911</v>
          </cell>
          <cell r="X380">
            <v>220050</v>
          </cell>
          <cell r="Y380">
            <v>5684</v>
          </cell>
          <cell r="Z380">
            <v>7301</v>
          </cell>
        </row>
        <row r="381">
          <cell r="A381" t="str">
            <v>Brighton201608</v>
          </cell>
          <cell r="B381" t="str">
            <v>Brighton</v>
          </cell>
          <cell r="C381" t="str">
            <v>201608</v>
          </cell>
          <cell r="D381">
            <v>38936</v>
          </cell>
          <cell r="E381">
            <v>33432</v>
          </cell>
          <cell r="F381">
            <v>3798178.79</v>
          </cell>
          <cell r="G381">
            <v>5113951.5600000005</v>
          </cell>
          <cell r="H381">
            <v>3177639</v>
          </cell>
          <cell r="I381">
            <v>2083178.78</v>
          </cell>
          <cell r="J381">
            <v>1317681</v>
          </cell>
          <cell r="K381">
            <v>11447</v>
          </cell>
          <cell r="L381">
            <v>8506</v>
          </cell>
          <cell r="M381">
            <v>13479</v>
          </cell>
          <cell r="N381">
            <v>1579086</v>
          </cell>
          <cell r="O381">
            <v>776982</v>
          </cell>
          <cell r="P381">
            <v>1442111</v>
          </cell>
          <cell r="Q381">
            <v>604192</v>
          </cell>
          <cell r="R381">
            <v>391944</v>
          </cell>
          <cell r="S381">
            <v>243940</v>
          </cell>
          <cell r="T381">
            <v>13024</v>
          </cell>
          <cell r="U381">
            <v>55161</v>
          </cell>
          <cell r="V381">
            <v>1094461</v>
          </cell>
          <cell r="W381">
            <v>1016</v>
          </cell>
          <cell r="X381">
            <v>60180</v>
          </cell>
          <cell r="Y381">
            <v>3764</v>
          </cell>
          <cell r="Z381">
            <v>11716</v>
          </cell>
        </row>
        <row r="382">
          <cell r="A382" t="str">
            <v>Brighton201609</v>
          </cell>
          <cell r="B382" t="str">
            <v>Brighton</v>
          </cell>
          <cell r="C382" t="str">
            <v>201609</v>
          </cell>
          <cell r="D382">
            <v>37680</v>
          </cell>
          <cell r="E382">
            <v>31124</v>
          </cell>
          <cell r="F382">
            <v>3596027.87</v>
          </cell>
          <cell r="G382">
            <v>5406764.1200000001</v>
          </cell>
          <cell r="H382">
            <v>3372253</v>
          </cell>
          <cell r="I382">
            <v>2259518.36</v>
          </cell>
          <cell r="J382">
            <v>1381911</v>
          </cell>
          <cell r="K382">
            <v>6762</v>
          </cell>
          <cell r="L382">
            <v>15688</v>
          </cell>
          <cell r="M382">
            <v>8674</v>
          </cell>
          <cell r="N382">
            <v>959517</v>
          </cell>
          <cell r="O382">
            <v>1716921</v>
          </cell>
          <cell r="P382">
            <v>919588</v>
          </cell>
          <cell r="Q382">
            <v>788793</v>
          </cell>
          <cell r="R382">
            <v>494047</v>
          </cell>
          <cell r="S382">
            <v>818872</v>
          </cell>
          <cell r="T382">
            <v>13024</v>
          </cell>
          <cell r="U382">
            <v>46470</v>
          </cell>
          <cell r="V382">
            <v>1112735</v>
          </cell>
          <cell r="W382">
            <v>7768</v>
          </cell>
          <cell r="X382">
            <v>259987</v>
          </cell>
          <cell r="Y382">
            <v>5429</v>
          </cell>
          <cell r="Z382">
            <v>7172</v>
          </cell>
        </row>
        <row r="383">
          <cell r="A383" t="str">
            <v>Brighton201610</v>
          </cell>
          <cell r="B383" t="str">
            <v>Brighton</v>
          </cell>
          <cell r="C383" t="str">
            <v>201610</v>
          </cell>
          <cell r="D383">
            <v>38936</v>
          </cell>
          <cell r="E383">
            <v>29287</v>
          </cell>
          <cell r="F383">
            <v>2919008.04</v>
          </cell>
          <cell r="G383">
            <v>4688883.9499999993</v>
          </cell>
          <cell r="H383">
            <v>2734388</v>
          </cell>
          <cell r="I383">
            <v>1692917.9469999999</v>
          </cell>
          <cell r="J383">
            <v>1366926</v>
          </cell>
          <cell r="K383">
            <v>6770</v>
          </cell>
          <cell r="L383">
            <v>13648</v>
          </cell>
          <cell r="M383">
            <v>8869</v>
          </cell>
          <cell r="N383">
            <v>812725</v>
          </cell>
          <cell r="O383">
            <v>1259723</v>
          </cell>
          <cell r="P383">
            <v>846562</v>
          </cell>
          <cell r="Q383">
            <v>783218</v>
          </cell>
          <cell r="R383">
            <v>465471</v>
          </cell>
          <cell r="S383">
            <v>761575</v>
          </cell>
          <cell r="T383">
            <v>13024</v>
          </cell>
          <cell r="U383">
            <v>61012</v>
          </cell>
          <cell r="V383">
            <v>1041471</v>
          </cell>
          <cell r="W383">
            <v>6058</v>
          </cell>
          <cell r="X383">
            <v>216945</v>
          </cell>
          <cell r="Y383">
            <v>5675</v>
          </cell>
          <cell r="Z383">
            <v>7492</v>
          </cell>
        </row>
        <row r="384">
          <cell r="A384" t="str">
            <v>Brighton201611</v>
          </cell>
          <cell r="B384" t="str">
            <v>Brighton</v>
          </cell>
          <cell r="C384" t="str">
            <v>201611</v>
          </cell>
          <cell r="D384">
            <v>37680</v>
          </cell>
          <cell r="E384">
            <v>26105</v>
          </cell>
          <cell r="F384">
            <v>2495491.9899999998</v>
          </cell>
          <cell r="G384">
            <v>4149552.3200000003</v>
          </cell>
          <cell r="H384">
            <v>2335188</v>
          </cell>
          <cell r="I384">
            <v>1270530.1499999999</v>
          </cell>
          <cell r="J384">
            <v>1292166</v>
          </cell>
          <cell r="K384">
            <v>5941</v>
          </cell>
          <cell r="L384">
            <v>12577</v>
          </cell>
          <cell r="M384">
            <v>7587</v>
          </cell>
          <cell r="N384">
            <v>657323</v>
          </cell>
          <cell r="O384">
            <v>1144971</v>
          </cell>
          <cell r="P384">
            <v>693196</v>
          </cell>
          <cell r="Q384">
            <v>692028</v>
          </cell>
          <cell r="R384">
            <v>419044</v>
          </cell>
          <cell r="S384">
            <v>779307</v>
          </cell>
          <cell r="T384">
            <v>13024</v>
          </cell>
          <cell r="U384">
            <v>56552</v>
          </cell>
          <cell r="V384">
            <v>1064658</v>
          </cell>
          <cell r="W384">
            <v>4982</v>
          </cell>
          <cell r="X384">
            <v>283846</v>
          </cell>
          <cell r="Y384">
            <v>5322</v>
          </cell>
          <cell r="Z384">
            <v>6851</v>
          </cell>
        </row>
        <row r="385">
          <cell r="A385" t="str">
            <v>Brighton201612</v>
          </cell>
          <cell r="B385" t="str">
            <v>Brighton</v>
          </cell>
          <cell r="C385" t="str">
            <v>201612</v>
          </cell>
          <cell r="D385">
            <v>38936</v>
          </cell>
          <cell r="E385">
            <v>22772</v>
          </cell>
          <cell r="F385">
            <v>2190914.2799999998</v>
          </cell>
          <cell r="G385">
            <v>4521452.25</v>
          </cell>
          <cell r="H385">
            <v>2519816</v>
          </cell>
          <cell r="I385">
            <v>1359246.73</v>
          </cell>
          <cell r="J385">
            <v>1445073</v>
          </cell>
          <cell r="K385">
            <v>5121</v>
          </cell>
          <cell r="L385">
            <v>9100</v>
          </cell>
          <cell r="M385">
            <v>8551</v>
          </cell>
          <cell r="N385">
            <v>599954</v>
          </cell>
          <cell r="O385">
            <v>791087</v>
          </cell>
          <cell r="P385">
            <v>799875</v>
          </cell>
          <cell r="Q385">
            <v>1033855</v>
          </cell>
          <cell r="R385">
            <v>839396</v>
          </cell>
          <cell r="S385">
            <v>1211913</v>
          </cell>
          <cell r="T385">
            <v>13024</v>
          </cell>
          <cell r="U385">
            <v>95730</v>
          </cell>
          <cell r="V385">
            <v>1160569</v>
          </cell>
          <cell r="W385">
            <v>3716</v>
          </cell>
          <cell r="X385">
            <v>107903</v>
          </cell>
          <cell r="Y385">
            <v>2962</v>
          </cell>
          <cell r="Z385">
            <v>7871</v>
          </cell>
        </row>
        <row r="386">
          <cell r="A386" t="str">
            <v>Bristol201301</v>
          </cell>
          <cell r="B386" t="str">
            <v>Bristol</v>
          </cell>
          <cell r="C386" t="str">
            <v>201301</v>
          </cell>
          <cell r="D386">
            <v>53383</v>
          </cell>
          <cell r="E386">
            <v>28406</v>
          </cell>
          <cell r="F386">
            <v>2008376</v>
          </cell>
          <cell r="G386">
            <v>3531932</v>
          </cell>
          <cell r="H386">
            <v>1689570</v>
          </cell>
          <cell r="I386">
            <v>523840.74</v>
          </cell>
          <cell r="J386">
            <v>1375584</v>
          </cell>
          <cell r="K386">
            <v>4507</v>
          </cell>
          <cell r="L386">
            <v>18007</v>
          </cell>
          <cell r="M386">
            <v>5892</v>
          </cell>
          <cell r="N386">
            <v>384195</v>
          </cell>
          <cell r="O386">
            <v>1272982</v>
          </cell>
          <cell r="P386">
            <v>351197</v>
          </cell>
          <cell r="Q386">
            <v>767775</v>
          </cell>
          <cell r="R386">
            <v>257541</v>
          </cell>
          <cell r="S386">
            <v>598798</v>
          </cell>
          <cell r="T386">
            <v>7689</v>
          </cell>
          <cell r="U386">
            <v>133268</v>
          </cell>
          <cell r="V386">
            <v>1165730</v>
          </cell>
          <cell r="W386">
            <v>2426</v>
          </cell>
          <cell r="X386">
            <v>215979</v>
          </cell>
          <cell r="Y386">
            <v>13509</v>
          </cell>
          <cell r="Z386">
            <v>4671</v>
          </cell>
        </row>
        <row r="387">
          <cell r="A387" t="str">
            <v>Bristol201302</v>
          </cell>
          <cell r="B387" t="str">
            <v>Bristol</v>
          </cell>
          <cell r="C387" t="str">
            <v>201302</v>
          </cell>
          <cell r="D387">
            <v>49812</v>
          </cell>
          <cell r="E387">
            <v>35839</v>
          </cell>
          <cell r="F387">
            <v>2578708</v>
          </cell>
          <cell r="G387">
            <v>4472809</v>
          </cell>
          <cell r="H387">
            <v>2484516</v>
          </cell>
          <cell r="I387">
            <v>1280377.75</v>
          </cell>
          <cell r="J387">
            <v>1403456</v>
          </cell>
          <cell r="K387">
            <v>5492</v>
          </cell>
          <cell r="L387">
            <v>21606</v>
          </cell>
          <cell r="M387">
            <v>8741</v>
          </cell>
          <cell r="N387">
            <v>527302</v>
          </cell>
          <cell r="O387">
            <v>1508957</v>
          </cell>
          <cell r="P387">
            <v>542449</v>
          </cell>
          <cell r="Q387">
            <v>957925</v>
          </cell>
          <cell r="R387">
            <v>321927</v>
          </cell>
          <cell r="S387">
            <v>706567</v>
          </cell>
          <cell r="T387">
            <v>7689</v>
          </cell>
          <cell r="U387">
            <v>142624</v>
          </cell>
          <cell r="V387">
            <v>1204138</v>
          </cell>
          <cell r="W387">
            <v>2735</v>
          </cell>
          <cell r="X387">
            <v>291041</v>
          </cell>
          <cell r="Y387">
            <v>16469</v>
          </cell>
          <cell r="Z387">
            <v>7389</v>
          </cell>
        </row>
        <row r="388">
          <cell r="A388" t="str">
            <v>Bristol201303</v>
          </cell>
          <cell r="B388" t="str">
            <v>Bristol</v>
          </cell>
          <cell r="C388" t="str">
            <v>201303</v>
          </cell>
          <cell r="D388">
            <v>56533</v>
          </cell>
          <cell r="E388">
            <v>40852</v>
          </cell>
          <cell r="F388">
            <v>2806961</v>
          </cell>
          <cell r="G388">
            <v>4936437</v>
          </cell>
          <cell r="H388">
            <v>2671859</v>
          </cell>
          <cell r="I388">
            <v>1482623.59</v>
          </cell>
          <cell r="J388">
            <v>1558099</v>
          </cell>
          <cell r="K388">
            <v>7085</v>
          </cell>
          <cell r="L388">
            <v>22909</v>
          </cell>
          <cell r="M388">
            <v>10858</v>
          </cell>
          <cell r="N388">
            <v>612086</v>
          </cell>
          <cell r="O388">
            <v>1558058</v>
          </cell>
          <cell r="P388">
            <v>636815</v>
          </cell>
          <cell r="Q388">
            <v>1157191</v>
          </cell>
          <cell r="R388">
            <v>344769</v>
          </cell>
          <cell r="S388">
            <v>832182</v>
          </cell>
          <cell r="T388">
            <v>7689</v>
          </cell>
          <cell r="U388">
            <v>146495</v>
          </cell>
          <cell r="V388">
            <v>1189236</v>
          </cell>
          <cell r="W388">
            <v>3298</v>
          </cell>
          <cell r="X388">
            <v>305738</v>
          </cell>
          <cell r="Y388">
            <v>16246</v>
          </cell>
          <cell r="Z388">
            <v>8589</v>
          </cell>
        </row>
        <row r="389">
          <cell r="A389" t="str">
            <v>Bristol201304</v>
          </cell>
          <cell r="B389" t="str">
            <v>Bristol</v>
          </cell>
          <cell r="C389" t="str">
            <v>201304</v>
          </cell>
          <cell r="D389">
            <v>53006</v>
          </cell>
          <cell r="E389">
            <v>39403</v>
          </cell>
          <cell r="F389">
            <v>2757703</v>
          </cell>
          <cell r="G389">
            <v>4734357</v>
          </cell>
          <cell r="H389">
            <v>2610962</v>
          </cell>
          <cell r="I389">
            <v>1364041.8900000001</v>
          </cell>
          <cell r="J389">
            <v>1499065</v>
          </cell>
          <cell r="K389">
            <v>7155</v>
          </cell>
          <cell r="L389">
            <v>22213</v>
          </cell>
          <cell r="M389">
            <v>10035</v>
          </cell>
          <cell r="N389">
            <v>626924</v>
          </cell>
          <cell r="O389">
            <v>1560342</v>
          </cell>
          <cell r="P389">
            <v>570436</v>
          </cell>
          <cell r="Q389">
            <v>1050656</v>
          </cell>
          <cell r="R389">
            <v>333658</v>
          </cell>
          <cell r="S389">
            <v>727559</v>
          </cell>
          <cell r="T389">
            <v>7689</v>
          </cell>
          <cell r="U389">
            <v>129168</v>
          </cell>
          <cell r="V389">
            <v>1246920</v>
          </cell>
          <cell r="W389">
            <v>3008</v>
          </cell>
          <cell r="X389">
            <v>278870</v>
          </cell>
          <cell r="Y389">
            <v>15983</v>
          </cell>
          <cell r="Z389">
            <v>7114</v>
          </cell>
        </row>
        <row r="390">
          <cell r="A390" t="str">
            <v>Bristol201305</v>
          </cell>
          <cell r="B390" t="str">
            <v>Bristol</v>
          </cell>
          <cell r="C390" t="str">
            <v>201305</v>
          </cell>
          <cell r="D390">
            <v>54603</v>
          </cell>
          <cell r="E390">
            <v>41839</v>
          </cell>
          <cell r="F390">
            <v>2808069</v>
          </cell>
          <cell r="G390">
            <v>4863084</v>
          </cell>
          <cell r="H390">
            <v>2669156</v>
          </cell>
          <cell r="I390">
            <v>1455325.76</v>
          </cell>
          <cell r="J390">
            <v>1519553</v>
          </cell>
          <cell r="K390">
            <v>7563</v>
          </cell>
          <cell r="L390">
            <v>22059</v>
          </cell>
          <cell r="M390">
            <v>12217</v>
          </cell>
          <cell r="N390">
            <v>635101</v>
          </cell>
          <cell r="O390">
            <v>1519589</v>
          </cell>
          <cell r="P390">
            <v>653384</v>
          </cell>
          <cell r="Q390">
            <v>1118144</v>
          </cell>
          <cell r="R390">
            <v>362971</v>
          </cell>
          <cell r="S390">
            <v>794079</v>
          </cell>
          <cell r="T390">
            <v>7689</v>
          </cell>
          <cell r="U390">
            <v>132479</v>
          </cell>
          <cell r="V390">
            <v>1213831</v>
          </cell>
          <cell r="W390">
            <v>3184</v>
          </cell>
          <cell r="X390">
            <v>283636</v>
          </cell>
          <cell r="Y390">
            <v>14760</v>
          </cell>
          <cell r="Z390">
            <v>6520</v>
          </cell>
        </row>
        <row r="391">
          <cell r="A391" t="str">
            <v>Bristol201306</v>
          </cell>
          <cell r="B391" t="str">
            <v>Bristol</v>
          </cell>
          <cell r="C391" t="str">
            <v>201306</v>
          </cell>
          <cell r="D391">
            <v>54280</v>
          </cell>
          <cell r="E391">
            <v>42075</v>
          </cell>
          <cell r="F391">
            <v>2889623</v>
          </cell>
          <cell r="G391">
            <v>4975419</v>
          </cell>
          <cell r="H391">
            <v>2695425</v>
          </cell>
          <cell r="I391">
            <v>1490973.38</v>
          </cell>
          <cell r="J391">
            <v>1598043</v>
          </cell>
          <cell r="K391">
            <v>8336</v>
          </cell>
          <cell r="L391">
            <v>22244</v>
          </cell>
          <cell r="M391">
            <v>11495</v>
          </cell>
          <cell r="N391">
            <v>721960</v>
          </cell>
          <cell r="O391">
            <v>1548343</v>
          </cell>
          <cell r="P391">
            <v>619320</v>
          </cell>
          <cell r="Q391">
            <v>1135103</v>
          </cell>
          <cell r="R391">
            <v>348006</v>
          </cell>
          <cell r="S391">
            <v>791299</v>
          </cell>
          <cell r="T391">
            <v>7689</v>
          </cell>
          <cell r="U391">
            <v>133030</v>
          </cell>
          <cell r="V391">
            <v>1204452</v>
          </cell>
          <cell r="W391">
            <v>2854</v>
          </cell>
          <cell r="X391">
            <v>287364</v>
          </cell>
          <cell r="Y391">
            <v>15783</v>
          </cell>
          <cell r="Z391">
            <v>5805</v>
          </cell>
        </row>
        <row r="392">
          <cell r="A392" t="str">
            <v>Bristol201307</v>
          </cell>
          <cell r="B392" t="str">
            <v>Bristol</v>
          </cell>
          <cell r="C392" t="str">
            <v>201307</v>
          </cell>
          <cell r="D392">
            <v>54603</v>
          </cell>
          <cell r="E392">
            <v>44027</v>
          </cell>
          <cell r="F392">
            <v>3058907</v>
          </cell>
          <cell r="G392">
            <v>5013368</v>
          </cell>
          <cell r="H392">
            <v>2804571</v>
          </cell>
          <cell r="I392">
            <v>1572991.26</v>
          </cell>
          <cell r="J392">
            <v>1526159</v>
          </cell>
          <cell r="K392">
            <v>9099</v>
          </cell>
          <cell r="L392">
            <v>22480</v>
          </cell>
          <cell r="M392">
            <v>12448</v>
          </cell>
          <cell r="N392">
            <v>806454</v>
          </cell>
          <cell r="O392">
            <v>1570541</v>
          </cell>
          <cell r="P392">
            <v>681913</v>
          </cell>
          <cell r="Q392">
            <v>1069188</v>
          </cell>
          <cell r="R392">
            <v>315080</v>
          </cell>
          <cell r="S392">
            <v>614346</v>
          </cell>
          <cell r="T392">
            <v>7689</v>
          </cell>
          <cell r="U392">
            <v>131539</v>
          </cell>
          <cell r="V392">
            <v>1231581</v>
          </cell>
          <cell r="W392">
            <v>2096</v>
          </cell>
          <cell r="X392">
            <v>230199</v>
          </cell>
          <cell r="Y392">
            <v>16649</v>
          </cell>
          <cell r="Z392">
            <v>6705</v>
          </cell>
        </row>
        <row r="393">
          <cell r="A393" t="str">
            <v>Bristol201308</v>
          </cell>
          <cell r="B393" t="str">
            <v>Bristol</v>
          </cell>
          <cell r="C393" t="str">
            <v>201308</v>
          </cell>
          <cell r="D393">
            <v>54603</v>
          </cell>
          <cell r="E393">
            <v>40676</v>
          </cell>
          <cell r="F393">
            <v>2561548</v>
          </cell>
          <cell r="G393">
            <v>4262945</v>
          </cell>
          <cell r="H393">
            <v>2118047</v>
          </cell>
          <cell r="I393">
            <v>894205.86</v>
          </cell>
          <cell r="J393">
            <v>1498804</v>
          </cell>
          <cell r="K393">
            <v>7510</v>
          </cell>
          <cell r="L393">
            <v>16839</v>
          </cell>
          <cell r="M393">
            <v>16327</v>
          </cell>
          <cell r="N393">
            <v>610276</v>
          </cell>
          <cell r="O393">
            <v>1086783</v>
          </cell>
          <cell r="P393">
            <v>864487</v>
          </cell>
          <cell r="Q393">
            <v>944913</v>
          </cell>
          <cell r="R393">
            <v>309426</v>
          </cell>
          <cell r="S393">
            <v>446930</v>
          </cell>
          <cell r="T393">
            <v>7689</v>
          </cell>
          <cell r="U393">
            <v>151604</v>
          </cell>
          <cell r="V393">
            <v>1223842</v>
          </cell>
          <cell r="W393">
            <v>1469</v>
          </cell>
          <cell r="X393">
            <v>134257</v>
          </cell>
          <cell r="Y393">
            <v>11042</v>
          </cell>
          <cell r="Z393">
            <v>10441</v>
          </cell>
        </row>
        <row r="394">
          <cell r="A394" t="str">
            <v>Bristol201309</v>
          </cell>
          <cell r="B394" t="str">
            <v>Bristol</v>
          </cell>
          <cell r="C394" t="str">
            <v>201309</v>
          </cell>
          <cell r="D394">
            <v>54280</v>
          </cell>
          <cell r="E394">
            <v>43126</v>
          </cell>
          <cell r="F394">
            <v>3046416</v>
          </cell>
          <cell r="G394">
            <v>5150427</v>
          </cell>
          <cell r="H394">
            <v>2870309</v>
          </cell>
          <cell r="I394">
            <v>1646320.51</v>
          </cell>
          <cell r="J394">
            <v>1544726</v>
          </cell>
          <cell r="K394">
            <v>8993</v>
          </cell>
          <cell r="L394">
            <v>23704</v>
          </cell>
          <cell r="M394">
            <v>10429</v>
          </cell>
          <cell r="N394">
            <v>809414</v>
          </cell>
          <cell r="O394">
            <v>1636706</v>
          </cell>
          <cell r="P394">
            <v>600296</v>
          </cell>
          <cell r="Q394">
            <v>1148275</v>
          </cell>
          <cell r="R394">
            <v>355334</v>
          </cell>
          <cell r="S394">
            <v>830118</v>
          </cell>
          <cell r="T394">
            <v>7689</v>
          </cell>
          <cell r="U394">
            <v>126769</v>
          </cell>
          <cell r="V394">
            <v>1223990</v>
          </cell>
          <cell r="W394">
            <v>2869</v>
          </cell>
          <cell r="X394">
            <v>297092</v>
          </cell>
          <cell r="Y394">
            <v>17346</v>
          </cell>
          <cell r="Z394">
            <v>5934</v>
          </cell>
        </row>
        <row r="395">
          <cell r="A395" t="str">
            <v>Bristol201310</v>
          </cell>
          <cell r="B395" t="str">
            <v>Bristol</v>
          </cell>
          <cell r="C395" t="str">
            <v>201310</v>
          </cell>
          <cell r="D395">
            <v>54603</v>
          </cell>
          <cell r="E395">
            <v>42404</v>
          </cell>
          <cell r="F395">
            <v>3075510</v>
          </cell>
          <cell r="G395">
            <v>5444165</v>
          </cell>
          <cell r="H395">
            <v>3085504</v>
          </cell>
          <cell r="I395">
            <v>1825834.1</v>
          </cell>
          <cell r="J395">
            <v>1588979</v>
          </cell>
          <cell r="K395">
            <v>8945</v>
          </cell>
          <cell r="L395">
            <v>25538</v>
          </cell>
          <cell r="M395">
            <v>7921</v>
          </cell>
          <cell r="N395">
            <v>797639</v>
          </cell>
          <cell r="O395">
            <v>1771980</v>
          </cell>
          <cell r="P395">
            <v>505891</v>
          </cell>
          <cell r="Q395">
            <v>1231448</v>
          </cell>
          <cell r="R395">
            <v>398400</v>
          </cell>
          <cell r="S395">
            <v>1027064</v>
          </cell>
          <cell r="T395">
            <v>7689</v>
          </cell>
          <cell r="U395">
            <v>133621</v>
          </cell>
          <cell r="V395">
            <v>1259670</v>
          </cell>
          <cell r="W395">
            <v>3867</v>
          </cell>
          <cell r="X395">
            <v>393636</v>
          </cell>
          <cell r="Y395">
            <v>16535</v>
          </cell>
          <cell r="Z395">
            <v>5489</v>
          </cell>
        </row>
        <row r="396">
          <cell r="A396" t="str">
            <v>Bristol201311</v>
          </cell>
          <cell r="B396" t="str">
            <v>Bristol</v>
          </cell>
          <cell r="C396" t="str">
            <v>201311</v>
          </cell>
          <cell r="D396">
            <v>53006</v>
          </cell>
          <cell r="E396">
            <v>41058</v>
          </cell>
          <cell r="F396">
            <v>3047970</v>
          </cell>
          <cell r="G396">
            <v>5467884</v>
          </cell>
          <cell r="H396">
            <v>3078067</v>
          </cell>
          <cell r="I396">
            <v>1820093.4399999999</v>
          </cell>
          <cell r="J396">
            <v>1597846</v>
          </cell>
          <cell r="K396">
            <v>10215</v>
          </cell>
          <cell r="L396">
            <v>22576</v>
          </cell>
          <cell r="M396">
            <v>8267</v>
          </cell>
          <cell r="N396">
            <v>869784</v>
          </cell>
          <cell r="O396">
            <v>1621500</v>
          </cell>
          <cell r="P396">
            <v>556690</v>
          </cell>
          <cell r="Q396">
            <v>1277410</v>
          </cell>
          <cell r="R396">
            <v>468149</v>
          </cell>
          <cell r="S396">
            <v>1123245</v>
          </cell>
          <cell r="T396">
            <v>7689</v>
          </cell>
          <cell r="U396">
            <v>131533</v>
          </cell>
          <cell r="V396">
            <v>1257975</v>
          </cell>
          <cell r="W396">
            <v>3742</v>
          </cell>
          <cell r="X396">
            <v>354096</v>
          </cell>
          <cell r="Y396">
            <v>16925</v>
          </cell>
          <cell r="Z396">
            <v>6218</v>
          </cell>
        </row>
        <row r="397">
          <cell r="A397" t="str">
            <v>Bristol201312</v>
          </cell>
          <cell r="B397" t="str">
            <v>Bristol</v>
          </cell>
          <cell r="C397" t="str">
            <v>201312</v>
          </cell>
          <cell r="D397">
            <v>55877</v>
          </cell>
          <cell r="E397">
            <v>34889</v>
          </cell>
          <cell r="F397">
            <v>2358874</v>
          </cell>
          <cell r="G397">
            <v>5038872</v>
          </cell>
          <cell r="H397">
            <v>2576713</v>
          </cell>
          <cell r="I397">
            <v>1304659.04</v>
          </cell>
          <cell r="J397">
            <v>1655362</v>
          </cell>
          <cell r="K397">
            <v>8667</v>
          </cell>
          <cell r="L397">
            <v>18128</v>
          </cell>
          <cell r="M397">
            <v>8094</v>
          </cell>
          <cell r="N397">
            <v>671263</v>
          </cell>
          <cell r="O397">
            <v>1215113</v>
          </cell>
          <cell r="P397">
            <v>472497</v>
          </cell>
          <cell r="Q397">
            <v>1440600</v>
          </cell>
          <cell r="R397">
            <v>753994</v>
          </cell>
          <cell r="S397">
            <v>1426212</v>
          </cell>
          <cell r="T397">
            <v>7689</v>
          </cell>
          <cell r="U397">
            <v>129804</v>
          </cell>
          <cell r="V397">
            <v>1272053</v>
          </cell>
          <cell r="W397">
            <v>3342</v>
          </cell>
          <cell r="X397">
            <v>181069</v>
          </cell>
          <cell r="Y397">
            <v>13014</v>
          </cell>
          <cell r="Z397">
            <v>6709</v>
          </cell>
        </row>
        <row r="398">
          <cell r="A398" t="str">
            <v>Bristol201401</v>
          </cell>
          <cell r="B398" t="str">
            <v>Bristol</v>
          </cell>
          <cell r="C398" t="str">
            <v>201401</v>
          </cell>
          <cell r="D398">
            <v>54603</v>
          </cell>
          <cell r="E398">
            <v>31803</v>
          </cell>
          <cell r="F398">
            <v>2307209</v>
          </cell>
          <cell r="G398">
            <v>3895682</v>
          </cell>
          <cell r="H398">
            <v>1940345</v>
          </cell>
          <cell r="I398">
            <v>721912.1</v>
          </cell>
          <cell r="J398">
            <v>1469795</v>
          </cell>
          <cell r="K398">
            <v>7078</v>
          </cell>
          <cell r="L398">
            <v>19099</v>
          </cell>
          <cell r="M398">
            <v>5626</v>
          </cell>
          <cell r="N398">
            <v>591244</v>
          </cell>
          <cell r="O398">
            <v>1255256</v>
          </cell>
          <cell r="P398">
            <v>460706</v>
          </cell>
          <cell r="Q398">
            <v>829847</v>
          </cell>
          <cell r="R398">
            <v>248158</v>
          </cell>
          <cell r="S398">
            <v>571248</v>
          </cell>
          <cell r="T398">
            <v>7689</v>
          </cell>
          <cell r="U398">
            <v>136078</v>
          </cell>
          <cell r="V398">
            <v>1218431</v>
          </cell>
          <cell r="W398">
            <v>2531</v>
          </cell>
          <cell r="X398">
            <v>229297</v>
          </cell>
          <cell r="Y398">
            <v>15315</v>
          </cell>
          <cell r="Z398">
            <v>4722</v>
          </cell>
        </row>
        <row r="399">
          <cell r="A399" t="str">
            <v>Bristol201402</v>
          </cell>
          <cell r="B399" t="str">
            <v>Bristol</v>
          </cell>
          <cell r="C399" t="str">
            <v>201402</v>
          </cell>
          <cell r="D399">
            <v>49812</v>
          </cell>
          <cell r="E399">
            <v>36904</v>
          </cell>
          <cell r="F399">
            <v>2756370</v>
          </cell>
          <cell r="G399">
            <v>4693721</v>
          </cell>
          <cell r="H399">
            <v>2584749</v>
          </cell>
          <cell r="I399">
            <v>1345075.19</v>
          </cell>
          <cell r="J399">
            <v>1469482</v>
          </cell>
          <cell r="K399">
            <v>8834</v>
          </cell>
          <cell r="L399">
            <v>21975</v>
          </cell>
          <cell r="M399">
            <v>6095</v>
          </cell>
          <cell r="N399">
            <v>793840</v>
          </cell>
          <cell r="O399">
            <v>1567153</v>
          </cell>
          <cell r="P399">
            <v>395378</v>
          </cell>
          <cell r="Q399">
            <v>1006440</v>
          </cell>
          <cell r="R399">
            <v>311546</v>
          </cell>
          <cell r="S399">
            <v>706503</v>
          </cell>
          <cell r="T399">
            <v>7689</v>
          </cell>
          <cell r="U399">
            <v>146156</v>
          </cell>
          <cell r="V399">
            <v>1239672</v>
          </cell>
          <cell r="W399">
            <v>3489</v>
          </cell>
          <cell r="X399">
            <v>296193</v>
          </cell>
          <cell r="Y399">
            <v>17211</v>
          </cell>
          <cell r="Z399">
            <v>5268</v>
          </cell>
        </row>
        <row r="400">
          <cell r="A400" t="str">
            <v>Bristol201403</v>
          </cell>
          <cell r="B400" t="str">
            <v>Bristol</v>
          </cell>
          <cell r="C400" t="str">
            <v>201403</v>
          </cell>
          <cell r="D400">
            <v>55877</v>
          </cell>
          <cell r="E400">
            <v>41682</v>
          </cell>
          <cell r="F400">
            <v>3076831</v>
          </cell>
          <cell r="G400">
            <v>5322600</v>
          </cell>
          <cell r="H400">
            <v>2939905</v>
          </cell>
          <cell r="I400">
            <v>1675049.6400000001</v>
          </cell>
          <cell r="J400">
            <v>1617038</v>
          </cell>
          <cell r="K400">
            <v>10249</v>
          </cell>
          <cell r="L400">
            <v>23813</v>
          </cell>
          <cell r="M400">
            <v>7620</v>
          </cell>
          <cell r="N400">
            <v>907165</v>
          </cell>
          <cell r="O400">
            <v>1677815</v>
          </cell>
          <cell r="P400">
            <v>491855</v>
          </cell>
          <cell r="Q400">
            <v>1194079</v>
          </cell>
          <cell r="R400">
            <v>360492</v>
          </cell>
          <cell r="S400">
            <v>923676</v>
          </cell>
          <cell r="T400">
            <v>7689</v>
          </cell>
          <cell r="U400">
            <v>142218</v>
          </cell>
          <cell r="V400">
            <v>1264854</v>
          </cell>
          <cell r="W400">
            <v>3941</v>
          </cell>
          <cell r="X400">
            <v>363734</v>
          </cell>
          <cell r="Y400">
            <v>18446</v>
          </cell>
          <cell r="Z400">
            <v>5890</v>
          </cell>
        </row>
        <row r="401">
          <cell r="A401" t="str">
            <v>Bristol201404</v>
          </cell>
          <cell r="B401" t="str">
            <v>Bristol</v>
          </cell>
          <cell r="C401" t="str">
            <v>201404</v>
          </cell>
          <cell r="D401">
            <v>55050</v>
          </cell>
          <cell r="E401">
            <v>39685</v>
          </cell>
          <cell r="F401">
            <v>2856760</v>
          </cell>
          <cell r="G401">
            <v>4777163</v>
          </cell>
          <cell r="H401">
            <v>2532437</v>
          </cell>
          <cell r="I401">
            <v>1257921.3500000001</v>
          </cell>
          <cell r="J401">
            <v>1601313</v>
          </cell>
          <cell r="K401">
            <v>11148</v>
          </cell>
          <cell r="L401">
            <v>19700</v>
          </cell>
          <cell r="M401">
            <v>8837</v>
          </cell>
          <cell r="N401">
            <v>924056</v>
          </cell>
          <cell r="O401">
            <v>1395233</v>
          </cell>
          <cell r="P401">
            <v>537471</v>
          </cell>
          <cell r="Q401">
            <v>1011102</v>
          </cell>
          <cell r="R401">
            <v>328200</v>
          </cell>
          <cell r="S401">
            <v>692716</v>
          </cell>
          <cell r="T401">
            <v>7975</v>
          </cell>
          <cell r="U401">
            <v>139028</v>
          </cell>
          <cell r="V401">
            <v>1274517</v>
          </cell>
          <cell r="W401">
            <v>2842</v>
          </cell>
          <cell r="X401">
            <v>272042</v>
          </cell>
          <cell r="Y401">
            <v>15201</v>
          </cell>
          <cell r="Z401">
            <v>6627</v>
          </cell>
        </row>
        <row r="402">
          <cell r="A402" t="str">
            <v>Bristol201405</v>
          </cell>
          <cell r="B402" t="str">
            <v>Bristol</v>
          </cell>
          <cell r="C402" t="str">
            <v>201405</v>
          </cell>
          <cell r="D402">
            <v>56647</v>
          </cell>
          <cell r="E402">
            <v>42982</v>
          </cell>
          <cell r="F402">
            <v>3105751</v>
          </cell>
          <cell r="G402">
            <v>5232679</v>
          </cell>
          <cell r="H402">
            <v>2846133</v>
          </cell>
          <cell r="I402">
            <v>1572784.3399999999</v>
          </cell>
          <cell r="J402">
            <v>1638128</v>
          </cell>
          <cell r="K402">
            <v>11786</v>
          </cell>
          <cell r="L402">
            <v>18920</v>
          </cell>
          <cell r="M402">
            <v>12276</v>
          </cell>
          <cell r="N402">
            <v>1028497</v>
          </cell>
          <cell r="O402">
            <v>1371127</v>
          </cell>
          <cell r="P402">
            <v>706127</v>
          </cell>
          <cell r="Q402">
            <v>1126094</v>
          </cell>
          <cell r="R402">
            <v>397236</v>
          </cell>
          <cell r="S402">
            <v>799903</v>
          </cell>
          <cell r="T402">
            <v>7975</v>
          </cell>
          <cell r="U402">
            <v>142456</v>
          </cell>
          <cell r="V402">
            <v>1273348</v>
          </cell>
          <cell r="W402">
            <v>3222</v>
          </cell>
          <cell r="X402">
            <v>277849</v>
          </cell>
          <cell r="Y402">
            <v>13956</v>
          </cell>
          <cell r="Z402">
            <v>7624</v>
          </cell>
        </row>
        <row r="403">
          <cell r="A403" t="str">
            <v>Bristol201406</v>
          </cell>
          <cell r="B403" t="str">
            <v>Bristol</v>
          </cell>
          <cell r="C403" t="str">
            <v>201406</v>
          </cell>
          <cell r="D403">
            <v>56835</v>
          </cell>
          <cell r="E403">
            <v>44980</v>
          </cell>
          <cell r="F403">
            <v>3232678</v>
          </cell>
          <cell r="G403">
            <v>5528942</v>
          </cell>
          <cell r="H403">
            <v>3072239</v>
          </cell>
          <cell r="I403">
            <v>1721705.19</v>
          </cell>
          <cell r="J403">
            <v>1726588</v>
          </cell>
          <cell r="K403">
            <v>10964</v>
          </cell>
          <cell r="L403">
            <v>22205</v>
          </cell>
          <cell r="M403">
            <v>11811</v>
          </cell>
          <cell r="N403">
            <v>988800</v>
          </cell>
          <cell r="O403">
            <v>1644838</v>
          </cell>
          <cell r="P403">
            <v>599036</v>
          </cell>
          <cell r="Q403">
            <v>1262809</v>
          </cell>
          <cell r="R403">
            <v>394395</v>
          </cell>
          <cell r="S403">
            <v>915028</v>
          </cell>
          <cell r="T403">
            <v>7975</v>
          </cell>
          <cell r="U403">
            <v>137990</v>
          </cell>
          <cell r="V403">
            <v>1350533</v>
          </cell>
          <cell r="W403">
            <v>4029</v>
          </cell>
          <cell r="X403">
            <v>308651</v>
          </cell>
          <cell r="Y403">
            <v>16315</v>
          </cell>
          <cell r="Z403">
            <v>6452</v>
          </cell>
        </row>
        <row r="404">
          <cell r="A404" t="str">
            <v>Bristol201407</v>
          </cell>
          <cell r="B404" t="str">
            <v>Bristol</v>
          </cell>
          <cell r="C404" t="str">
            <v>201407</v>
          </cell>
          <cell r="D404">
            <v>56647</v>
          </cell>
          <cell r="E404">
            <v>47654</v>
          </cell>
          <cell r="F404">
            <v>3541673</v>
          </cell>
          <cell r="G404">
            <v>5664258</v>
          </cell>
          <cell r="H404">
            <v>3154228</v>
          </cell>
          <cell r="I404">
            <v>1800039.87</v>
          </cell>
          <cell r="J404">
            <v>1696601</v>
          </cell>
          <cell r="K404">
            <v>13683</v>
          </cell>
          <cell r="L404">
            <v>21380</v>
          </cell>
          <cell r="M404">
            <v>12591</v>
          </cell>
          <cell r="N404">
            <v>1248434</v>
          </cell>
          <cell r="O404">
            <v>1582078</v>
          </cell>
          <cell r="P404">
            <v>711158</v>
          </cell>
          <cell r="Q404">
            <v>1138519</v>
          </cell>
          <cell r="R404">
            <v>392450</v>
          </cell>
          <cell r="S404">
            <v>714338</v>
          </cell>
          <cell r="T404">
            <v>7975</v>
          </cell>
          <cell r="U404">
            <v>148799</v>
          </cell>
          <cell r="V404">
            <v>1354188</v>
          </cell>
          <cell r="W404">
            <v>2602</v>
          </cell>
          <cell r="X404">
            <v>254919</v>
          </cell>
          <cell r="Y404">
            <v>16678</v>
          </cell>
          <cell r="Z404">
            <v>7566</v>
          </cell>
        </row>
        <row r="405">
          <cell r="A405" t="str">
            <v>Bristol201408</v>
          </cell>
          <cell r="B405" t="str">
            <v>Bristol</v>
          </cell>
          <cell r="C405" t="str">
            <v>201408</v>
          </cell>
          <cell r="D405">
            <v>56647</v>
          </cell>
          <cell r="E405">
            <v>44819</v>
          </cell>
          <cell r="F405">
            <v>3055528</v>
          </cell>
          <cell r="G405">
            <v>4841926</v>
          </cell>
          <cell r="H405">
            <v>2437422</v>
          </cell>
          <cell r="I405">
            <v>1153653.27</v>
          </cell>
          <cell r="J405">
            <v>1634834</v>
          </cell>
          <cell r="K405">
            <v>14380</v>
          </cell>
          <cell r="L405">
            <v>16014</v>
          </cell>
          <cell r="M405">
            <v>14425</v>
          </cell>
          <cell r="N405">
            <v>1161778</v>
          </cell>
          <cell r="O405">
            <v>1111721</v>
          </cell>
          <cell r="P405">
            <v>782027</v>
          </cell>
          <cell r="Q405">
            <v>981117</v>
          </cell>
          <cell r="R405">
            <v>355270</v>
          </cell>
          <cell r="S405">
            <v>430243</v>
          </cell>
          <cell r="T405">
            <v>7975</v>
          </cell>
          <cell r="U405">
            <v>139970</v>
          </cell>
          <cell r="V405">
            <v>1283769</v>
          </cell>
          <cell r="W405">
            <v>2065</v>
          </cell>
          <cell r="X405">
            <v>120164</v>
          </cell>
          <cell r="Y405">
            <v>11932</v>
          </cell>
          <cell r="Z405">
            <v>8605</v>
          </cell>
        </row>
        <row r="406">
          <cell r="A406" t="str">
            <v>Bristol201409</v>
          </cell>
          <cell r="B406" t="str">
            <v>Bristol</v>
          </cell>
          <cell r="C406" t="str">
            <v>201409</v>
          </cell>
          <cell r="D406">
            <v>56835</v>
          </cell>
          <cell r="E406">
            <v>47780</v>
          </cell>
          <cell r="F406">
            <v>3866406</v>
          </cell>
          <cell r="G406">
            <v>6220023</v>
          </cell>
          <cell r="H406">
            <v>3628691</v>
          </cell>
          <cell r="I406">
            <v>2306583.9900000002</v>
          </cell>
          <cell r="J406">
            <v>1753309</v>
          </cell>
          <cell r="K406">
            <v>13494</v>
          </cell>
          <cell r="L406">
            <v>23863</v>
          </cell>
          <cell r="M406">
            <v>10423</v>
          </cell>
          <cell r="N406">
            <v>1324897</v>
          </cell>
          <cell r="O406">
            <v>1898871</v>
          </cell>
          <cell r="P406">
            <v>642639</v>
          </cell>
          <cell r="Q406">
            <v>1217646</v>
          </cell>
          <cell r="R406">
            <v>396232</v>
          </cell>
          <cell r="S406">
            <v>917559</v>
          </cell>
          <cell r="T406">
            <v>7975</v>
          </cell>
          <cell r="U406">
            <v>152726</v>
          </cell>
          <cell r="V406">
            <v>1322107</v>
          </cell>
          <cell r="W406">
            <v>5045</v>
          </cell>
          <cell r="X406">
            <v>358000</v>
          </cell>
          <cell r="Y406">
            <v>17368</v>
          </cell>
          <cell r="Z406">
            <v>6361</v>
          </cell>
        </row>
        <row r="407">
          <cell r="A407" t="str">
            <v>Bristol201410</v>
          </cell>
          <cell r="B407" t="str">
            <v>Bristol</v>
          </cell>
          <cell r="C407" t="str">
            <v>201410</v>
          </cell>
          <cell r="D407">
            <v>56647</v>
          </cell>
          <cell r="E407">
            <v>44557</v>
          </cell>
          <cell r="F407">
            <v>3503847</v>
          </cell>
          <cell r="G407">
            <v>5998510</v>
          </cell>
          <cell r="H407">
            <v>3406166</v>
          </cell>
          <cell r="I407">
            <v>2070660.09</v>
          </cell>
          <cell r="J407">
            <v>1737867</v>
          </cell>
          <cell r="K407">
            <v>13404</v>
          </cell>
          <cell r="L407">
            <v>24333</v>
          </cell>
          <cell r="M407">
            <v>6820</v>
          </cell>
          <cell r="N407">
            <v>1219053</v>
          </cell>
          <cell r="O407">
            <v>1822420</v>
          </cell>
          <cell r="P407">
            <v>462378</v>
          </cell>
          <cell r="Q407">
            <v>1294364</v>
          </cell>
          <cell r="R407">
            <v>448294</v>
          </cell>
          <cell r="S407">
            <v>1128521</v>
          </cell>
          <cell r="T407">
            <v>7975</v>
          </cell>
          <cell r="U407">
            <v>136003</v>
          </cell>
          <cell r="V407">
            <v>1335505</v>
          </cell>
          <cell r="W407">
            <v>3684</v>
          </cell>
          <cell r="X407">
            <v>407272</v>
          </cell>
          <cell r="Y407">
            <v>19073</v>
          </cell>
          <cell r="Z407">
            <v>5181</v>
          </cell>
        </row>
        <row r="408">
          <cell r="A408" t="str">
            <v>Bristol201411</v>
          </cell>
          <cell r="B408" t="str">
            <v>Bristol</v>
          </cell>
          <cell r="C408" t="str">
            <v>201411</v>
          </cell>
          <cell r="D408">
            <v>55050</v>
          </cell>
          <cell r="E408">
            <v>42188</v>
          </cell>
          <cell r="F408">
            <v>3350597</v>
          </cell>
          <cell r="G408">
            <v>5823447</v>
          </cell>
          <cell r="H408">
            <v>3333360</v>
          </cell>
          <cell r="I408">
            <v>1944756.25</v>
          </cell>
          <cell r="J408">
            <v>1747252</v>
          </cell>
          <cell r="K408">
            <v>13338</v>
          </cell>
          <cell r="L408">
            <v>23036</v>
          </cell>
          <cell r="M408">
            <v>5814</v>
          </cell>
          <cell r="N408">
            <v>1213055</v>
          </cell>
          <cell r="O408">
            <v>1729553</v>
          </cell>
          <cell r="P408">
            <v>407987</v>
          </cell>
          <cell r="Q408">
            <v>1285532</v>
          </cell>
          <cell r="R408">
            <v>457530</v>
          </cell>
          <cell r="S408">
            <v>1164031</v>
          </cell>
          <cell r="T408">
            <v>7975</v>
          </cell>
          <cell r="U408">
            <v>140029</v>
          </cell>
          <cell r="V408">
            <v>1388602</v>
          </cell>
          <cell r="W408">
            <v>4313</v>
          </cell>
          <cell r="X408">
            <v>394664</v>
          </cell>
          <cell r="Y408">
            <v>17416</v>
          </cell>
          <cell r="Z408">
            <v>4592</v>
          </cell>
        </row>
        <row r="409">
          <cell r="A409" t="str">
            <v>Bristol201412</v>
          </cell>
          <cell r="B409" t="str">
            <v>Bristol</v>
          </cell>
          <cell r="C409" t="str">
            <v>201412</v>
          </cell>
          <cell r="D409">
            <v>58432</v>
          </cell>
          <cell r="E409">
            <v>38170</v>
          </cell>
          <cell r="F409">
            <v>2783597</v>
          </cell>
          <cell r="G409">
            <v>5646229</v>
          </cell>
          <cell r="H409">
            <v>2892177</v>
          </cell>
          <cell r="I409">
            <v>1505322.8900000001</v>
          </cell>
          <cell r="J409">
            <v>1823315</v>
          </cell>
          <cell r="K409">
            <v>12123</v>
          </cell>
          <cell r="L409">
            <v>18616</v>
          </cell>
          <cell r="M409">
            <v>7431</v>
          </cell>
          <cell r="N409">
            <v>1009175</v>
          </cell>
          <cell r="O409">
            <v>1328537</v>
          </cell>
          <cell r="P409">
            <v>445888</v>
          </cell>
          <cell r="Q409">
            <v>1517150</v>
          </cell>
          <cell r="R409">
            <v>780546</v>
          </cell>
          <cell r="S409">
            <v>1528542</v>
          </cell>
          <cell r="T409">
            <v>7975</v>
          </cell>
          <cell r="U409">
            <v>130586</v>
          </cell>
          <cell r="V409">
            <v>1386852</v>
          </cell>
          <cell r="W409">
            <v>3157</v>
          </cell>
          <cell r="X409">
            <v>257875</v>
          </cell>
          <cell r="Y409">
            <v>13766</v>
          </cell>
          <cell r="Z409">
            <v>6447</v>
          </cell>
        </row>
        <row r="410">
          <cell r="A410" t="str">
            <v>Bristol201501</v>
          </cell>
          <cell r="B410" t="str">
            <v>Bristol</v>
          </cell>
          <cell r="C410" t="str">
            <v>201501</v>
          </cell>
          <cell r="D410">
            <v>56647</v>
          </cell>
          <cell r="E410">
            <v>33957</v>
          </cell>
          <cell r="F410">
            <v>2620792.79</v>
          </cell>
          <cell r="G410">
            <v>4338837.4399999995</v>
          </cell>
          <cell r="H410">
            <v>2232202</v>
          </cell>
          <cell r="I410">
            <v>908796.91</v>
          </cell>
          <cell r="J410">
            <v>1597724</v>
          </cell>
          <cell r="K410">
            <v>10253</v>
          </cell>
          <cell r="L410">
            <v>18989</v>
          </cell>
          <cell r="M410">
            <v>4715</v>
          </cell>
          <cell r="N410">
            <v>873456</v>
          </cell>
          <cell r="O410">
            <v>1430715</v>
          </cell>
          <cell r="P410">
            <v>316624</v>
          </cell>
          <cell r="Q410">
            <v>886831</v>
          </cell>
          <cell r="R410">
            <v>290032</v>
          </cell>
          <cell r="S410">
            <v>632289</v>
          </cell>
          <cell r="T410">
            <v>7975</v>
          </cell>
          <cell r="U410">
            <v>140023</v>
          </cell>
          <cell r="V410">
            <v>1323404</v>
          </cell>
          <cell r="W410">
            <v>3288</v>
          </cell>
          <cell r="X410">
            <v>246763</v>
          </cell>
          <cell r="Y410">
            <v>14690</v>
          </cell>
          <cell r="Z410">
            <v>4014</v>
          </cell>
        </row>
        <row r="411">
          <cell r="A411" t="str">
            <v>Bristol201502</v>
          </cell>
          <cell r="B411" t="str">
            <v>Bristol</v>
          </cell>
          <cell r="C411" t="str">
            <v>201502</v>
          </cell>
          <cell r="D411">
            <v>51856</v>
          </cell>
          <cell r="E411">
            <v>38774</v>
          </cell>
          <cell r="F411">
            <v>3142771.08</v>
          </cell>
          <cell r="G411">
            <v>5154843.7300000004</v>
          </cell>
          <cell r="H411">
            <v>2914870</v>
          </cell>
          <cell r="I411">
            <v>1535138.08</v>
          </cell>
          <cell r="J411">
            <v>1607549</v>
          </cell>
          <cell r="K411">
            <v>12987</v>
          </cell>
          <cell r="L411">
            <v>20466</v>
          </cell>
          <cell r="M411">
            <v>5321</v>
          </cell>
          <cell r="N411">
            <v>1166354</v>
          </cell>
          <cell r="O411">
            <v>1591209</v>
          </cell>
          <cell r="P411">
            <v>385206</v>
          </cell>
          <cell r="Q411">
            <v>1011613</v>
          </cell>
          <cell r="R411">
            <v>352659</v>
          </cell>
          <cell r="S411">
            <v>716515</v>
          </cell>
          <cell r="T411">
            <v>7975</v>
          </cell>
          <cell r="U411">
            <v>148158</v>
          </cell>
          <cell r="V411">
            <v>1379732</v>
          </cell>
          <cell r="W411">
            <v>3204</v>
          </cell>
          <cell r="X411">
            <v>307783</v>
          </cell>
          <cell r="Y411">
            <v>16049</v>
          </cell>
          <cell r="Z411">
            <v>4624</v>
          </cell>
        </row>
        <row r="412">
          <cell r="A412" t="str">
            <v>Bristol201503</v>
          </cell>
          <cell r="B412" t="str">
            <v>Bristol</v>
          </cell>
          <cell r="C412" t="str">
            <v>201503</v>
          </cell>
          <cell r="D412">
            <v>58432</v>
          </cell>
          <cell r="E412">
            <v>44490</v>
          </cell>
          <cell r="F412">
            <v>3550825.81</v>
          </cell>
          <cell r="G412">
            <v>5837179.1899999995</v>
          </cell>
          <cell r="H412">
            <v>3365580</v>
          </cell>
          <cell r="I412">
            <v>1923397.46</v>
          </cell>
          <cell r="J412">
            <v>1676647</v>
          </cell>
          <cell r="K412">
            <v>13867</v>
          </cell>
          <cell r="L412">
            <v>23853</v>
          </cell>
          <cell r="M412">
            <v>6770</v>
          </cell>
          <cell r="N412">
            <v>1249783</v>
          </cell>
          <cell r="O412">
            <v>1861973</v>
          </cell>
          <cell r="P412">
            <v>439067</v>
          </cell>
          <cell r="Q412">
            <v>1175778</v>
          </cell>
          <cell r="R412">
            <v>403480</v>
          </cell>
          <cell r="S412">
            <v>878078</v>
          </cell>
          <cell r="T412">
            <v>7975</v>
          </cell>
          <cell r="U412">
            <v>152861</v>
          </cell>
          <cell r="V412">
            <v>1442181</v>
          </cell>
          <cell r="W412">
            <v>4554</v>
          </cell>
          <cell r="X412">
            <v>340313</v>
          </cell>
          <cell r="Y412">
            <v>18030</v>
          </cell>
          <cell r="Z412">
            <v>4967</v>
          </cell>
        </row>
        <row r="413">
          <cell r="A413" t="str">
            <v>Bristol201504</v>
          </cell>
          <cell r="B413" t="str">
            <v>Bristol</v>
          </cell>
          <cell r="C413" t="str">
            <v>201504</v>
          </cell>
          <cell r="D413">
            <v>55050</v>
          </cell>
          <cell r="E413">
            <v>40432</v>
          </cell>
          <cell r="F413">
            <v>3206008.1300000004</v>
          </cell>
          <cell r="G413">
            <v>5260264.09</v>
          </cell>
          <cell r="H413">
            <v>2927859</v>
          </cell>
          <cell r="I413">
            <v>1593629.8099999998</v>
          </cell>
          <cell r="J413">
            <v>1627393</v>
          </cell>
          <cell r="K413">
            <v>12516</v>
          </cell>
          <cell r="L413">
            <v>20762</v>
          </cell>
          <cell r="M413">
            <v>7154</v>
          </cell>
          <cell r="N413">
            <v>1124011</v>
          </cell>
          <cell r="O413">
            <v>1620980</v>
          </cell>
          <cell r="P413">
            <v>461018</v>
          </cell>
          <cell r="Q413">
            <v>1043978</v>
          </cell>
          <cell r="R413">
            <v>352271</v>
          </cell>
          <cell r="S413">
            <v>755693</v>
          </cell>
          <cell r="T413">
            <v>7975</v>
          </cell>
          <cell r="U413">
            <v>154971</v>
          </cell>
          <cell r="V413">
            <v>1334228</v>
          </cell>
          <cell r="W413">
            <v>4370</v>
          </cell>
          <cell r="X413">
            <v>312606</v>
          </cell>
          <cell r="Y413">
            <v>14958</v>
          </cell>
          <cell r="Z413">
            <v>5234</v>
          </cell>
        </row>
        <row r="414">
          <cell r="A414" t="str">
            <v>Bristol201505</v>
          </cell>
          <cell r="B414" t="str">
            <v>Bristol</v>
          </cell>
          <cell r="C414" t="str">
            <v>201505</v>
          </cell>
          <cell r="D414">
            <v>56647</v>
          </cell>
          <cell r="E414">
            <v>42844</v>
          </cell>
          <cell r="F414">
            <v>3352245.1799999997</v>
          </cell>
          <cell r="G414">
            <v>5621922.6299999999</v>
          </cell>
          <cell r="H414">
            <v>3130110</v>
          </cell>
          <cell r="I414">
            <v>1786898.45</v>
          </cell>
          <cell r="J414">
            <v>1711704</v>
          </cell>
          <cell r="K414">
            <v>14171</v>
          </cell>
          <cell r="L414">
            <v>19491</v>
          </cell>
          <cell r="M414">
            <v>9182</v>
          </cell>
          <cell r="N414">
            <v>1285428</v>
          </cell>
          <cell r="O414">
            <v>1539944</v>
          </cell>
          <cell r="P414">
            <v>526874</v>
          </cell>
          <cell r="Q414">
            <v>1146896</v>
          </cell>
          <cell r="R414">
            <v>419046</v>
          </cell>
          <cell r="S414">
            <v>865653</v>
          </cell>
          <cell r="T414">
            <v>7975</v>
          </cell>
          <cell r="U414">
            <v>167140</v>
          </cell>
          <cell r="V414">
            <v>1343206</v>
          </cell>
          <cell r="W414">
            <v>4155</v>
          </cell>
          <cell r="X414">
            <v>327279</v>
          </cell>
          <cell r="Y414">
            <v>14076</v>
          </cell>
          <cell r="Z414">
            <v>5414</v>
          </cell>
        </row>
        <row r="415">
          <cell r="A415" t="str">
            <v>Bristol201506</v>
          </cell>
          <cell r="B415" t="str">
            <v>Bristol</v>
          </cell>
          <cell r="C415" t="str">
            <v>201506</v>
          </cell>
          <cell r="D415">
            <v>56835</v>
          </cell>
          <cell r="E415">
            <v>46679</v>
          </cell>
          <cell r="F415">
            <v>3812168.9699999997</v>
          </cell>
          <cell r="G415">
            <v>6255478.7700000014</v>
          </cell>
          <cell r="H415">
            <v>3629777</v>
          </cell>
          <cell r="I415">
            <v>2266486.5700000003</v>
          </cell>
          <cell r="J415">
            <v>1741173</v>
          </cell>
          <cell r="K415">
            <v>14915</v>
          </cell>
          <cell r="L415">
            <v>21829</v>
          </cell>
          <cell r="M415">
            <v>9935</v>
          </cell>
          <cell r="N415">
            <v>1458571</v>
          </cell>
          <cell r="O415">
            <v>1786095</v>
          </cell>
          <cell r="P415">
            <v>567499</v>
          </cell>
          <cell r="Q415">
            <v>1257581</v>
          </cell>
          <cell r="R415">
            <v>414448</v>
          </cell>
          <cell r="S415">
            <v>968966</v>
          </cell>
          <cell r="T415">
            <v>7975</v>
          </cell>
          <cell r="U415">
            <v>126580</v>
          </cell>
          <cell r="V415">
            <v>1363293</v>
          </cell>
          <cell r="W415">
            <v>3692</v>
          </cell>
          <cell r="X415">
            <v>375989</v>
          </cell>
          <cell r="Y415">
            <v>17021</v>
          </cell>
          <cell r="Z415">
            <v>5502</v>
          </cell>
        </row>
        <row r="416">
          <cell r="A416" t="str">
            <v>Bristol201507</v>
          </cell>
          <cell r="B416" t="str">
            <v>Bristol</v>
          </cell>
          <cell r="C416" t="str">
            <v>201507</v>
          </cell>
          <cell r="D416">
            <v>56647</v>
          </cell>
          <cell r="E416">
            <v>48642</v>
          </cell>
          <cell r="F416">
            <v>4053498.99</v>
          </cell>
          <cell r="G416">
            <v>6247796.1200000001</v>
          </cell>
          <cell r="H416">
            <v>3660365</v>
          </cell>
          <cell r="I416">
            <v>2216471.29</v>
          </cell>
          <cell r="J416">
            <v>1742820</v>
          </cell>
          <cell r="K416">
            <v>18641</v>
          </cell>
          <cell r="L416">
            <v>19573</v>
          </cell>
          <cell r="M416">
            <v>10428</v>
          </cell>
          <cell r="N416">
            <v>1829503</v>
          </cell>
          <cell r="O416">
            <v>1592908</v>
          </cell>
          <cell r="P416">
            <v>631088</v>
          </cell>
          <cell r="Q416">
            <v>1152728</v>
          </cell>
          <cell r="R416">
            <v>391068</v>
          </cell>
          <cell r="S416">
            <v>693492</v>
          </cell>
          <cell r="T416">
            <v>7975</v>
          </cell>
          <cell r="U416">
            <v>125720</v>
          </cell>
          <cell r="V416">
            <v>1443889</v>
          </cell>
          <cell r="W416">
            <v>3659</v>
          </cell>
          <cell r="X416">
            <v>269805</v>
          </cell>
          <cell r="Y416">
            <v>14387</v>
          </cell>
          <cell r="Z416">
            <v>6296</v>
          </cell>
        </row>
        <row r="417">
          <cell r="A417" t="str">
            <v>Bristol201508</v>
          </cell>
          <cell r="B417" t="str">
            <v>Bristol</v>
          </cell>
          <cell r="C417" t="str">
            <v>201508</v>
          </cell>
          <cell r="D417">
            <v>58103</v>
          </cell>
          <cell r="E417">
            <v>46272</v>
          </cell>
          <cell r="F417">
            <v>3567348.84</v>
          </cell>
          <cell r="G417">
            <v>5402656.2199999997</v>
          </cell>
          <cell r="H417">
            <v>2912615</v>
          </cell>
          <cell r="I417">
            <v>1546678.3200000003</v>
          </cell>
          <cell r="J417">
            <v>1746037</v>
          </cell>
          <cell r="K417">
            <v>17196</v>
          </cell>
          <cell r="L417">
            <v>16948</v>
          </cell>
          <cell r="M417">
            <v>12128</v>
          </cell>
          <cell r="N417">
            <v>1558721</v>
          </cell>
          <cell r="O417">
            <v>1326043</v>
          </cell>
          <cell r="P417">
            <v>682585</v>
          </cell>
          <cell r="Q417">
            <v>992182</v>
          </cell>
          <cell r="R417">
            <v>352660</v>
          </cell>
          <cell r="S417">
            <v>381854</v>
          </cell>
          <cell r="T417">
            <v>7975</v>
          </cell>
          <cell r="U417">
            <v>126560</v>
          </cell>
          <cell r="V417">
            <v>1365933</v>
          </cell>
          <cell r="W417">
            <v>3068</v>
          </cell>
          <cell r="X417">
            <v>119464</v>
          </cell>
          <cell r="Y417">
            <v>12089</v>
          </cell>
          <cell r="Z417">
            <v>7515</v>
          </cell>
        </row>
        <row r="418">
          <cell r="A418" t="str">
            <v>Bristol201509</v>
          </cell>
          <cell r="B418" t="str">
            <v>Bristol</v>
          </cell>
          <cell r="C418" t="str">
            <v>201509</v>
          </cell>
          <cell r="D418">
            <v>55925</v>
          </cell>
          <cell r="E418">
            <v>47749</v>
          </cell>
          <cell r="F418">
            <v>4292994.38</v>
          </cell>
          <cell r="G418">
            <v>6624225.1800000006</v>
          </cell>
          <cell r="H418">
            <v>3946322</v>
          </cell>
          <cell r="I418">
            <v>2508433.02</v>
          </cell>
          <cell r="J418">
            <v>1769702</v>
          </cell>
          <cell r="K418">
            <v>18286</v>
          </cell>
          <cell r="L418">
            <v>20817</v>
          </cell>
          <cell r="M418">
            <v>8646</v>
          </cell>
          <cell r="N418">
            <v>1959683</v>
          </cell>
          <cell r="O418">
            <v>1749650</v>
          </cell>
          <cell r="P418">
            <v>583663</v>
          </cell>
          <cell r="Q418">
            <v>1230114</v>
          </cell>
          <cell r="R418">
            <v>386407</v>
          </cell>
          <cell r="S418">
            <v>933823</v>
          </cell>
          <cell r="T418">
            <v>7975</v>
          </cell>
          <cell r="U418">
            <v>110807</v>
          </cell>
          <cell r="V418">
            <v>1437887</v>
          </cell>
          <cell r="W418">
            <v>4791</v>
          </cell>
          <cell r="X418">
            <v>378293</v>
          </cell>
          <cell r="Y418">
            <v>14850</v>
          </cell>
          <cell r="Z418">
            <v>5223</v>
          </cell>
        </row>
        <row r="419">
          <cell r="A419" t="str">
            <v>Bristol201510</v>
          </cell>
          <cell r="B419" t="str">
            <v>Bristol</v>
          </cell>
          <cell r="C419" t="str">
            <v>201510</v>
          </cell>
          <cell r="D419">
            <v>57193</v>
          </cell>
          <cell r="E419">
            <v>46335</v>
          </cell>
          <cell r="F419">
            <v>4307354.32</v>
          </cell>
          <cell r="G419">
            <v>6758363.7500000009</v>
          </cell>
          <cell r="H419">
            <v>4039058</v>
          </cell>
          <cell r="I419">
            <v>2497697.52</v>
          </cell>
          <cell r="J419">
            <v>1840137</v>
          </cell>
          <cell r="K419">
            <v>19555</v>
          </cell>
          <cell r="L419">
            <v>20762</v>
          </cell>
          <cell r="M419">
            <v>6018</v>
          </cell>
          <cell r="N419">
            <v>2073768</v>
          </cell>
          <cell r="O419">
            <v>1768564</v>
          </cell>
          <cell r="P419">
            <v>465020</v>
          </cell>
          <cell r="Q419">
            <v>1251255</v>
          </cell>
          <cell r="R419">
            <v>423222</v>
          </cell>
          <cell r="S419">
            <v>984424</v>
          </cell>
          <cell r="T419">
            <v>7975</v>
          </cell>
          <cell r="U419">
            <v>123748</v>
          </cell>
          <cell r="V419">
            <v>1541359</v>
          </cell>
          <cell r="W419">
            <v>4719</v>
          </cell>
          <cell r="X419">
            <v>402965</v>
          </cell>
          <cell r="Y419">
            <v>14647</v>
          </cell>
          <cell r="Z419">
            <v>4431</v>
          </cell>
        </row>
        <row r="420">
          <cell r="A420" t="str">
            <v>Bristol201511</v>
          </cell>
          <cell r="B420" t="str">
            <v>Bristol</v>
          </cell>
          <cell r="C420" t="str">
            <v>201511</v>
          </cell>
          <cell r="D420">
            <v>55050</v>
          </cell>
          <cell r="E420">
            <v>41572</v>
          </cell>
          <cell r="F420">
            <v>3530563.1899999995</v>
          </cell>
          <cell r="G420">
            <v>5951451.9799999995</v>
          </cell>
          <cell r="H420">
            <v>3434502</v>
          </cell>
          <cell r="I420">
            <v>2000865.84</v>
          </cell>
          <cell r="J420">
            <v>1772950</v>
          </cell>
          <cell r="K420">
            <v>14847</v>
          </cell>
          <cell r="L420">
            <v>21858</v>
          </cell>
          <cell r="M420">
            <v>4867</v>
          </cell>
          <cell r="N420">
            <v>1419634</v>
          </cell>
          <cell r="O420">
            <v>1769271</v>
          </cell>
          <cell r="P420">
            <v>341656</v>
          </cell>
          <cell r="Q420">
            <v>1245072</v>
          </cell>
          <cell r="R420">
            <v>429646</v>
          </cell>
          <cell r="S420">
            <v>1027396</v>
          </cell>
          <cell r="T420">
            <v>7975</v>
          </cell>
          <cell r="U420">
            <v>118295</v>
          </cell>
          <cell r="V420">
            <v>1433750</v>
          </cell>
          <cell r="W420">
            <v>4865</v>
          </cell>
          <cell r="X420">
            <v>368761</v>
          </cell>
          <cell r="Y420">
            <v>15772</v>
          </cell>
          <cell r="Z420">
            <v>3492</v>
          </cell>
        </row>
        <row r="421">
          <cell r="A421" t="str">
            <v>Bristol201512</v>
          </cell>
          <cell r="B421" t="str">
            <v>Bristol</v>
          </cell>
          <cell r="C421" t="str">
            <v>201512</v>
          </cell>
          <cell r="D421">
            <v>58432</v>
          </cell>
          <cell r="E421">
            <v>37339</v>
          </cell>
          <cell r="F421">
            <v>2980880.8199999994</v>
          </cell>
          <cell r="G421">
            <v>5988588.5300000012</v>
          </cell>
          <cell r="H421">
            <v>3078157</v>
          </cell>
          <cell r="I421">
            <v>1770530.6199999999</v>
          </cell>
          <cell r="J421">
            <v>1822049</v>
          </cell>
          <cell r="K421">
            <v>13846</v>
          </cell>
          <cell r="L421">
            <v>17511</v>
          </cell>
          <cell r="M421">
            <v>5982</v>
          </cell>
          <cell r="N421">
            <v>1243646</v>
          </cell>
          <cell r="O421">
            <v>1381432</v>
          </cell>
          <cell r="P421">
            <v>355805</v>
          </cell>
          <cell r="Q421">
            <v>1533669</v>
          </cell>
          <cell r="R421">
            <v>832873</v>
          </cell>
          <cell r="S421">
            <v>1602915</v>
          </cell>
          <cell r="T421">
            <v>7975</v>
          </cell>
          <cell r="U421">
            <v>114020</v>
          </cell>
          <cell r="V421">
            <v>1307623</v>
          </cell>
          <cell r="W421">
            <v>4702</v>
          </cell>
          <cell r="X421">
            <v>286662</v>
          </cell>
          <cell r="Y421">
            <v>11408</v>
          </cell>
          <cell r="Z421">
            <v>4724</v>
          </cell>
        </row>
        <row r="422">
          <cell r="A422" t="str">
            <v>Bristol201601</v>
          </cell>
          <cell r="B422" t="str">
            <v>Bristol</v>
          </cell>
          <cell r="C422" t="str">
            <v>201601</v>
          </cell>
          <cell r="D422">
            <v>57193</v>
          </cell>
          <cell r="E422">
            <v>33404</v>
          </cell>
          <cell r="F422">
            <v>2720920.12</v>
          </cell>
          <cell r="G422">
            <v>4475923.7299999995</v>
          </cell>
          <cell r="H422">
            <v>2309787</v>
          </cell>
          <cell r="I422">
            <v>979305.04</v>
          </cell>
          <cell r="J422">
            <v>1647529</v>
          </cell>
          <cell r="K422">
            <v>12473</v>
          </cell>
          <cell r="L422">
            <v>17497</v>
          </cell>
          <cell r="M422">
            <v>3434</v>
          </cell>
          <cell r="N422">
            <v>1125033</v>
          </cell>
          <cell r="O422">
            <v>1348693</v>
          </cell>
          <cell r="P422">
            <v>247193</v>
          </cell>
          <cell r="Q422">
            <v>879929</v>
          </cell>
          <cell r="R422">
            <v>282826</v>
          </cell>
          <cell r="S422">
            <v>641161</v>
          </cell>
          <cell r="T422">
            <v>7975</v>
          </cell>
          <cell r="U422">
            <v>116940</v>
          </cell>
          <cell r="V422">
            <v>1330482</v>
          </cell>
          <cell r="W422">
            <v>3620</v>
          </cell>
          <cell r="X422">
            <v>265183</v>
          </cell>
          <cell r="Y422">
            <v>12756</v>
          </cell>
          <cell r="Z422">
            <v>2567</v>
          </cell>
        </row>
        <row r="423">
          <cell r="A423" t="str">
            <v>Bristol201602</v>
          </cell>
          <cell r="B423" t="str">
            <v>Bristol</v>
          </cell>
          <cell r="C423" t="str">
            <v>201602</v>
          </cell>
          <cell r="D423">
            <v>53474</v>
          </cell>
          <cell r="E423">
            <v>39495</v>
          </cell>
          <cell r="F423">
            <v>3420445.3099999991</v>
          </cell>
          <cell r="G423">
            <v>5534754.4699999997</v>
          </cell>
          <cell r="H423">
            <v>3120224</v>
          </cell>
          <cell r="I423">
            <v>1754971.9700000002</v>
          </cell>
          <cell r="J423">
            <v>1665454</v>
          </cell>
          <cell r="K423">
            <v>15205</v>
          </cell>
          <cell r="L423">
            <v>19740</v>
          </cell>
          <cell r="M423">
            <v>4550</v>
          </cell>
          <cell r="N423">
            <v>1379287</v>
          </cell>
          <cell r="O423">
            <v>1718301</v>
          </cell>
          <cell r="P423">
            <v>322856</v>
          </cell>
          <cell r="Q423">
            <v>1027356</v>
          </cell>
          <cell r="R423">
            <v>378496</v>
          </cell>
          <cell r="S423">
            <v>771419</v>
          </cell>
          <cell r="T423">
            <v>7975</v>
          </cell>
          <cell r="U423">
            <v>115841</v>
          </cell>
          <cell r="V423">
            <v>1365248</v>
          </cell>
          <cell r="W423">
            <v>4034</v>
          </cell>
          <cell r="X423">
            <v>345515</v>
          </cell>
          <cell r="Y423">
            <v>14598</v>
          </cell>
          <cell r="Z423">
            <v>3401</v>
          </cell>
        </row>
        <row r="424">
          <cell r="A424" t="str">
            <v>Bristol201603</v>
          </cell>
          <cell r="B424" t="str">
            <v>Bristol</v>
          </cell>
          <cell r="C424" t="str">
            <v>201603</v>
          </cell>
          <cell r="D424">
            <v>57704</v>
          </cell>
          <cell r="E424">
            <v>41789</v>
          </cell>
          <cell r="F424">
            <v>3505188.85</v>
          </cell>
          <cell r="G424">
            <v>5707034.3499999996</v>
          </cell>
          <cell r="H424">
            <v>3254878</v>
          </cell>
          <cell r="I424">
            <v>1903673.4100000001</v>
          </cell>
          <cell r="J424">
            <v>1681375</v>
          </cell>
          <cell r="K424">
            <v>16569</v>
          </cell>
          <cell r="L424">
            <v>19425</v>
          </cell>
          <cell r="M424">
            <v>5795</v>
          </cell>
          <cell r="N424">
            <v>1500092</v>
          </cell>
          <cell r="O424">
            <v>1617434</v>
          </cell>
          <cell r="P424">
            <v>387667</v>
          </cell>
          <cell r="Q424">
            <v>1132432</v>
          </cell>
          <cell r="R424">
            <v>348563</v>
          </cell>
          <cell r="S424">
            <v>838835</v>
          </cell>
          <cell r="T424">
            <v>7975</v>
          </cell>
          <cell r="U424">
            <v>129385</v>
          </cell>
          <cell r="V424">
            <v>1351203</v>
          </cell>
          <cell r="W424">
            <v>4274</v>
          </cell>
          <cell r="X424">
            <v>338272</v>
          </cell>
          <cell r="Y424">
            <v>13897</v>
          </cell>
          <cell r="Z424">
            <v>3917</v>
          </cell>
        </row>
        <row r="425">
          <cell r="A425" t="str">
            <v>Bristol201604</v>
          </cell>
          <cell r="B425" t="str">
            <v>Bristol</v>
          </cell>
          <cell r="C425" t="str">
            <v>201604</v>
          </cell>
          <cell r="D425">
            <v>55414</v>
          </cell>
          <cell r="E425">
            <v>42011</v>
          </cell>
          <cell r="F425">
            <v>3520654.5000000005</v>
          </cell>
          <cell r="G425">
            <v>5723014.9899999993</v>
          </cell>
          <cell r="H425">
            <v>3166217</v>
          </cell>
          <cell r="I425">
            <v>1799790</v>
          </cell>
          <cell r="J425">
            <v>1756124</v>
          </cell>
          <cell r="K425">
            <v>17216</v>
          </cell>
          <cell r="L425">
            <v>17440</v>
          </cell>
          <cell r="M425">
            <v>7355</v>
          </cell>
          <cell r="N425">
            <v>1569846</v>
          </cell>
          <cell r="O425">
            <v>1516087</v>
          </cell>
          <cell r="P425">
            <v>434723</v>
          </cell>
          <cell r="Q425">
            <v>1103361</v>
          </cell>
          <cell r="R425">
            <v>372757</v>
          </cell>
          <cell r="S425">
            <v>851812</v>
          </cell>
          <cell r="T425">
            <v>7975</v>
          </cell>
          <cell r="U425">
            <v>128324</v>
          </cell>
          <cell r="V425">
            <v>1366427</v>
          </cell>
          <cell r="W425">
            <v>3370</v>
          </cell>
          <cell r="X425">
            <v>352163</v>
          </cell>
          <cell r="Y425">
            <v>12858</v>
          </cell>
          <cell r="Z425">
            <v>4952</v>
          </cell>
        </row>
        <row r="426">
          <cell r="A426" t="str">
            <v>Bristol201605</v>
          </cell>
          <cell r="B426" t="str">
            <v>Bristol</v>
          </cell>
          <cell r="C426" t="str">
            <v>201605</v>
          </cell>
          <cell r="D426">
            <v>57193</v>
          </cell>
          <cell r="E426">
            <v>43199</v>
          </cell>
          <cell r="F426">
            <v>3573467.35</v>
          </cell>
          <cell r="G426">
            <v>5759293.9900000002</v>
          </cell>
          <cell r="H426">
            <v>3205250</v>
          </cell>
          <cell r="I426">
            <v>1840931</v>
          </cell>
          <cell r="J426">
            <v>1775635</v>
          </cell>
          <cell r="K426">
            <v>17337</v>
          </cell>
          <cell r="L426">
            <v>18583</v>
          </cell>
          <cell r="M426">
            <v>7279</v>
          </cell>
          <cell r="N426">
            <v>1579349</v>
          </cell>
          <cell r="O426">
            <v>1565008</v>
          </cell>
          <cell r="P426">
            <v>429108</v>
          </cell>
          <cell r="Q426">
            <v>1097471</v>
          </cell>
          <cell r="R426">
            <v>395608</v>
          </cell>
          <cell r="S426">
            <v>782315</v>
          </cell>
          <cell r="T426">
            <v>7975</v>
          </cell>
          <cell r="U426">
            <v>133627</v>
          </cell>
          <cell r="V426">
            <v>1364318</v>
          </cell>
          <cell r="W426">
            <v>3916</v>
          </cell>
          <cell r="X426">
            <v>299876</v>
          </cell>
          <cell r="Y426">
            <v>13434</v>
          </cell>
          <cell r="Z426">
            <v>4835</v>
          </cell>
        </row>
        <row r="427">
          <cell r="A427" t="str">
            <v>Bristol201606</v>
          </cell>
          <cell r="B427" t="str">
            <v>Bristol</v>
          </cell>
          <cell r="C427" t="str">
            <v>201606</v>
          </cell>
          <cell r="D427">
            <v>55925</v>
          </cell>
          <cell r="E427">
            <v>44619</v>
          </cell>
          <cell r="F427">
            <v>3737741.64</v>
          </cell>
          <cell r="G427">
            <v>5973339.2300000014</v>
          </cell>
          <cell r="H427">
            <v>3480043</v>
          </cell>
          <cell r="I427">
            <v>2217650.7000000002</v>
          </cell>
          <cell r="J427">
            <v>1625364</v>
          </cell>
          <cell r="K427">
            <v>16512</v>
          </cell>
          <cell r="L427">
            <v>19936</v>
          </cell>
          <cell r="M427">
            <v>8171</v>
          </cell>
          <cell r="N427">
            <v>1542395</v>
          </cell>
          <cell r="O427">
            <v>1704052</v>
          </cell>
          <cell r="P427">
            <v>491296</v>
          </cell>
          <cell r="Q427">
            <v>1143161</v>
          </cell>
          <cell r="R427">
            <v>370208</v>
          </cell>
          <cell r="S427">
            <v>820593</v>
          </cell>
          <cell r="T427">
            <v>7975</v>
          </cell>
          <cell r="U427">
            <v>119158</v>
          </cell>
          <cell r="V427">
            <v>1262393</v>
          </cell>
          <cell r="W427">
            <v>3520</v>
          </cell>
          <cell r="X427">
            <v>355077</v>
          </cell>
          <cell r="Y427">
            <v>14818</v>
          </cell>
          <cell r="Z427">
            <v>5101</v>
          </cell>
        </row>
        <row r="428">
          <cell r="A428" t="str">
            <v>Bristol201607</v>
          </cell>
          <cell r="B428" t="str">
            <v>Bristol</v>
          </cell>
          <cell r="C428" t="str">
            <v>201607</v>
          </cell>
          <cell r="D428">
            <v>57193</v>
          </cell>
          <cell r="E428">
            <v>47885</v>
          </cell>
          <cell r="F428">
            <v>4061994.24</v>
          </cell>
          <cell r="G428">
            <v>6264575.5200000014</v>
          </cell>
          <cell r="H428">
            <v>3588735</v>
          </cell>
          <cell r="I428">
            <v>2198114.37</v>
          </cell>
          <cell r="J428">
            <v>1893656</v>
          </cell>
          <cell r="K428">
            <v>20515</v>
          </cell>
          <cell r="L428">
            <v>17457</v>
          </cell>
          <cell r="M428">
            <v>9913</v>
          </cell>
          <cell r="N428">
            <v>1976294</v>
          </cell>
          <cell r="O428">
            <v>1486643</v>
          </cell>
          <cell r="P428">
            <v>599059</v>
          </cell>
          <cell r="Q428">
            <v>1129865</v>
          </cell>
          <cell r="R428">
            <v>389794</v>
          </cell>
          <cell r="S428">
            <v>692181</v>
          </cell>
          <cell r="T428">
            <v>7975</v>
          </cell>
          <cell r="U428">
            <v>129446</v>
          </cell>
          <cell r="V428">
            <v>1390623</v>
          </cell>
          <cell r="W428">
            <v>3514</v>
          </cell>
          <cell r="X428">
            <v>277465</v>
          </cell>
          <cell r="Y428">
            <v>12226</v>
          </cell>
          <cell r="Z428">
            <v>6367</v>
          </cell>
        </row>
        <row r="429">
          <cell r="A429" t="str">
            <v>Bristol201608</v>
          </cell>
          <cell r="B429" t="str">
            <v>Bristol</v>
          </cell>
          <cell r="C429" t="str">
            <v>201608</v>
          </cell>
          <cell r="D429">
            <v>57193</v>
          </cell>
          <cell r="E429">
            <v>44688</v>
          </cell>
          <cell r="F429">
            <v>3515353.1899999995</v>
          </cell>
          <cell r="G429">
            <v>5274091.28</v>
          </cell>
          <cell r="H429">
            <v>2802276</v>
          </cell>
          <cell r="I429">
            <v>1510175.2100000002</v>
          </cell>
          <cell r="J429">
            <v>1701088</v>
          </cell>
          <cell r="K429">
            <v>17749</v>
          </cell>
          <cell r="L429">
            <v>16774</v>
          </cell>
          <cell r="M429">
            <v>10165</v>
          </cell>
          <cell r="N429">
            <v>1560866</v>
          </cell>
          <cell r="O429">
            <v>1343600</v>
          </cell>
          <cell r="P429">
            <v>610887</v>
          </cell>
          <cell r="Q429">
            <v>921531</v>
          </cell>
          <cell r="R429">
            <v>324033</v>
          </cell>
          <cell r="S429">
            <v>399990</v>
          </cell>
          <cell r="T429">
            <v>7975</v>
          </cell>
          <cell r="U429">
            <v>126737</v>
          </cell>
          <cell r="V429">
            <v>1292100</v>
          </cell>
          <cell r="W429">
            <v>3804</v>
          </cell>
          <cell r="X429">
            <v>142013</v>
          </cell>
          <cell r="Y429">
            <v>10940</v>
          </cell>
          <cell r="Z429">
            <v>6824</v>
          </cell>
        </row>
        <row r="430">
          <cell r="A430" t="str">
            <v>Bristol201609</v>
          </cell>
          <cell r="B430" t="str">
            <v>Bristol</v>
          </cell>
          <cell r="C430" t="str">
            <v>201609</v>
          </cell>
          <cell r="D430">
            <v>55925</v>
          </cell>
          <cell r="E430">
            <v>45823</v>
          </cell>
          <cell r="F430">
            <v>4034875.24</v>
          </cell>
          <cell r="G430">
            <v>6358958.6799999997</v>
          </cell>
          <cell r="H430">
            <v>3769507</v>
          </cell>
          <cell r="I430">
            <v>2418299.62</v>
          </cell>
          <cell r="J430">
            <v>1702205</v>
          </cell>
          <cell r="K430">
            <v>18279</v>
          </cell>
          <cell r="L430">
            <v>20577</v>
          </cell>
          <cell r="M430">
            <v>6967</v>
          </cell>
          <cell r="N430">
            <v>1780799</v>
          </cell>
          <cell r="O430">
            <v>1772356</v>
          </cell>
          <cell r="P430">
            <v>481716</v>
          </cell>
          <cell r="Q430">
            <v>1180576</v>
          </cell>
          <cell r="R430">
            <v>394760</v>
          </cell>
          <cell r="S430">
            <v>895399</v>
          </cell>
          <cell r="T430">
            <v>7975</v>
          </cell>
          <cell r="U430">
            <v>119971</v>
          </cell>
          <cell r="V430">
            <v>1351202</v>
          </cell>
          <cell r="W430">
            <v>4667</v>
          </cell>
          <cell r="X430">
            <v>365765</v>
          </cell>
          <cell r="Y430">
            <v>14507</v>
          </cell>
          <cell r="Z430">
            <v>4516</v>
          </cell>
        </row>
        <row r="431">
          <cell r="A431" t="str">
            <v>Bristol201610</v>
          </cell>
          <cell r="B431" t="str">
            <v>Bristol</v>
          </cell>
          <cell r="C431" t="str">
            <v>201610</v>
          </cell>
          <cell r="D431">
            <v>57193</v>
          </cell>
          <cell r="E431">
            <v>44387</v>
          </cell>
          <cell r="F431">
            <v>3944974.9899999998</v>
          </cell>
          <cell r="G431">
            <v>6347672.1099999994</v>
          </cell>
          <cell r="H431">
            <v>3722320</v>
          </cell>
          <cell r="I431">
            <v>2363476.83</v>
          </cell>
          <cell r="J431">
            <v>1723706</v>
          </cell>
          <cell r="K431">
            <v>18176</v>
          </cell>
          <cell r="L431">
            <v>19997</v>
          </cell>
          <cell r="M431">
            <v>6214</v>
          </cell>
          <cell r="N431">
            <v>1741455</v>
          </cell>
          <cell r="O431">
            <v>1731556</v>
          </cell>
          <cell r="P431">
            <v>471965</v>
          </cell>
          <cell r="Q431">
            <v>1198748</v>
          </cell>
          <cell r="R431">
            <v>404918</v>
          </cell>
          <cell r="S431">
            <v>993342</v>
          </cell>
          <cell r="T431">
            <v>7975</v>
          </cell>
          <cell r="U431">
            <v>131448</v>
          </cell>
          <cell r="V431">
            <v>1358843</v>
          </cell>
          <cell r="W431">
            <v>4622</v>
          </cell>
          <cell r="X431">
            <v>398680</v>
          </cell>
          <cell r="Y431">
            <v>14094</v>
          </cell>
          <cell r="Z431">
            <v>4051</v>
          </cell>
        </row>
        <row r="432">
          <cell r="A432" t="str">
            <v>Bristol201611</v>
          </cell>
          <cell r="B432" t="str">
            <v>Bristol</v>
          </cell>
          <cell r="C432" t="str">
            <v>201611</v>
          </cell>
          <cell r="D432">
            <v>55414</v>
          </cell>
          <cell r="E432">
            <v>43308</v>
          </cell>
          <cell r="F432">
            <v>3871949.98</v>
          </cell>
          <cell r="G432">
            <v>6463329.1100000003</v>
          </cell>
          <cell r="H432">
            <v>3750116</v>
          </cell>
          <cell r="I432">
            <v>2318115.06</v>
          </cell>
          <cell r="J432">
            <v>1771711</v>
          </cell>
          <cell r="K432">
            <v>16580</v>
          </cell>
          <cell r="L432">
            <v>21965</v>
          </cell>
          <cell r="M432">
            <v>4763</v>
          </cell>
          <cell r="N432">
            <v>1633772</v>
          </cell>
          <cell r="O432">
            <v>1887502</v>
          </cell>
          <cell r="P432">
            <v>350675</v>
          </cell>
          <cell r="Q432">
            <v>1314506</v>
          </cell>
          <cell r="R432">
            <v>443824</v>
          </cell>
          <cell r="S432">
            <v>1199717</v>
          </cell>
          <cell r="T432">
            <v>7975</v>
          </cell>
          <cell r="U432">
            <v>118855</v>
          </cell>
          <cell r="V432">
            <v>1432002</v>
          </cell>
          <cell r="W432">
            <v>5496</v>
          </cell>
          <cell r="X432">
            <v>445701</v>
          </cell>
          <cell r="Y432">
            <v>15500</v>
          </cell>
          <cell r="Z432">
            <v>3631</v>
          </cell>
        </row>
        <row r="433">
          <cell r="A433" t="str">
            <v>Bristol201612</v>
          </cell>
          <cell r="B433" t="str">
            <v>Bristol</v>
          </cell>
          <cell r="C433" t="str">
            <v>201612</v>
          </cell>
          <cell r="D433">
            <v>57704</v>
          </cell>
          <cell r="E433">
            <v>35950</v>
          </cell>
          <cell r="F433">
            <v>2947684.4800000004</v>
          </cell>
          <cell r="G433">
            <v>5831095.7300000004</v>
          </cell>
          <cell r="H433">
            <v>3183916</v>
          </cell>
          <cell r="I433">
            <v>1994503.9000000001</v>
          </cell>
          <cell r="J433">
            <v>1683246</v>
          </cell>
          <cell r="K433">
            <v>15795</v>
          </cell>
          <cell r="L433">
            <v>14615</v>
          </cell>
          <cell r="M433">
            <v>5540</v>
          </cell>
          <cell r="N433">
            <v>1411638</v>
          </cell>
          <cell r="O433">
            <v>1190405</v>
          </cell>
          <cell r="P433">
            <v>345640</v>
          </cell>
          <cell r="Q433">
            <v>1425069</v>
          </cell>
          <cell r="R433">
            <v>848887</v>
          </cell>
          <cell r="S433">
            <v>1581003</v>
          </cell>
          <cell r="T433">
            <v>7975</v>
          </cell>
          <cell r="U433">
            <v>116377</v>
          </cell>
          <cell r="V433">
            <v>1189410</v>
          </cell>
          <cell r="W433">
            <v>3692</v>
          </cell>
          <cell r="X433">
            <v>247896</v>
          </cell>
          <cell r="Y433">
            <v>9440</v>
          </cell>
          <cell r="Z433">
            <v>4710</v>
          </cell>
        </row>
        <row r="434">
          <cell r="A434" t="str">
            <v>Brussels201301</v>
          </cell>
          <cell r="B434" t="str">
            <v>Brussels</v>
          </cell>
          <cell r="C434" t="str">
            <v>201301</v>
          </cell>
          <cell r="D434">
            <v>80042</v>
          </cell>
          <cell r="E434">
            <v>45092</v>
          </cell>
          <cell r="F434">
            <v>5758698</v>
          </cell>
          <cell r="G434">
            <v>8394713</v>
          </cell>
          <cell r="H434">
            <v>3462169</v>
          </cell>
          <cell r="I434">
            <v>876811.8899999999</v>
          </cell>
          <cell r="J434">
            <v>4553616</v>
          </cell>
          <cell r="K434">
            <v>6561</v>
          </cell>
          <cell r="L434">
            <v>27855</v>
          </cell>
          <cell r="M434">
            <v>10676</v>
          </cell>
          <cell r="N434">
            <v>1145177</v>
          </cell>
          <cell r="O434">
            <v>3543765</v>
          </cell>
          <cell r="P434">
            <v>1069754</v>
          </cell>
          <cell r="Q434">
            <v>1399646</v>
          </cell>
          <cell r="R434">
            <v>495425</v>
          </cell>
          <cell r="S434">
            <v>879519</v>
          </cell>
          <cell r="T434">
            <v>8775.5499999999993</v>
          </cell>
          <cell r="U434">
            <v>0</v>
          </cell>
          <cell r="V434">
            <v>2585357</v>
          </cell>
          <cell r="W434">
            <v>4484</v>
          </cell>
          <cell r="X434">
            <v>289936</v>
          </cell>
          <cell r="Y434">
            <v>18566</v>
          </cell>
          <cell r="Z434">
            <v>10242</v>
          </cell>
        </row>
        <row r="435">
          <cell r="A435" t="str">
            <v>Brussels201302</v>
          </cell>
          <cell r="B435" t="str">
            <v>Brussels</v>
          </cell>
          <cell r="C435" t="str">
            <v>201302</v>
          </cell>
          <cell r="D435">
            <v>72296</v>
          </cell>
          <cell r="E435">
            <v>47792</v>
          </cell>
          <cell r="F435">
            <v>6310562</v>
          </cell>
          <cell r="G435">
            <v>9003831</v>
          </cell>
          <cell r="H435">
            <v>4093393</v>
          </cell>
          <cell r="I435">
            <v>1593807.73</v>
          </cell>
          <cell r="J435">
            <v>4409604</v>
          </cell>
          <cell r="K435">
            <v>7255</v>
          </cell>
          <cell r="L435">
            <v>30520</v>
          </cell>
          <cell r="M435">
            <v>10017</v>
          </cell>
          <cell r="N435">
            <v>1152984</v>
          </cell>
          <cell r="O435">
            <v>4128267</v>
          </cell>
          <cell r="P435">
            <v>1029307</v>
          </cell>
          <cell r="Q435">
            <v>1416430</v>
          </cell>
          <cell r="R435">
            <v>473870</v>
          </cell>
          <cell r="S435">
            <v>850251</v>
          </cell>
          <cell r="T435">
            <v>8775.5499999999993</v>
          </cell>
          <cell r="U435">
            <v>0</v>
          </cell>
          <cell r="V435">
            <v>2499584</v>
          </cell>
          <cell r="W435">
            <v>4701</v>
          </cell>
          <cell r="X435">
            <v>316786</v>
          </cell>
          <cell r="Y435">
            <v>21196</v>
          </cell>
          <cell r="Z435">
            <v>9105</v>
          </cell>
        </row>
        <row r="436">
          <cell r="A436" t="str">
            <v>Brussels201303</v>
          </cell>
          <cell r="B436" t="str">
            <v>Brussels</v>
          </cell>
          <cell r="C436" t="str">
            <v>201303</v>
          </cell>
          <cell r="D436">
            <v>80042</v>
          </cell>
          <cell r="E436">
            <v>59540</v>
          </cell>
          <cell r="F436">
            <v>8321752</v>
          </cell>
          <cell r="G436">
            <v>11692968</v>
          </cell>
          <cell r="H436">
            <v>6365425</v>
          </cell>
          <cell r="I436">
            <v>3628506.0300000003</v>
          </cell>
          <cell r="J436">
            <v>4573918</v>
          </cell>
          <cell r="K436">
            <v>10750</v>
          </cell>
          <cell r="L436">
            <v>34382</v>
          </cell>
          <cell r="M436">
            <v>14408</v>
          </cell>
          <cell r="N436">
            <v>1894066</v>
          </cell>
          <cell r="O436">
            <v>4928709</v>
          </cell>
          <cell r="P436">
            <v>1498980</v>
          </cell>
          <cell r="Q436">
            <v>1781586</v>
          </cell>
          <cell r="R436">
            <v>579412</v>
          </cell>
          <cell r="S436">
            <v>1083845</v>
          </cell>
          <cell r="T436">
            <v>8775.5499999999993</v>
          </cell>
          <cell r="U436">
            <v>0</v>
          </cell>
          <cell r="V436">
            <v>2736919</v>
          </cell>
          <cell r="W436">
            <v>5915</v>
          </cell>
          <cell r="X436">
            <v>419870</v>
          </cell>
          <cell r="Y436">
            <v>23079</v>
          </cell>
          <cell r="Z436">
            <v>12312</v>
          </cell>
        </row>
        <row r="437">
          <cell r="A437" t="str">
            <v>Brussels201304</v>
          </cell>
          <cell r="B437" t="str">
            <v>Brussels</v>
          </cell>
          <cell r="C437" t="str">
            <v>201304</v>
          </cell>
          <cell r="D437">
            <v>77460</v>
          </cell>
          <cell r="E437">
            <v>55015</v>
          </cell>
          <cell r="F437">
            <v>8199542</v>
          </cell>
          <cell r="G437">
            <v>11394666</v>
          </cell>
          <cell r="H437">
            <v>5954947</v>
          </cell>
          <cell r="I437">
            <v>3347849.46</v>
          </cell>
          <cell r="J437">
            <v>4640395</v>
          </cell>
          <cell r="K437">
            <v>8579</v>
          </cell>
          <cell r="L437">
            <v>31138</v>
          </cell>
          <cell r="M437">
            <v>15298</v>
          </cell>
          <cell r="N437">
            <v>1714953</v>
          </cell>
          <cell r="O437">
            <v>4776795</v>
          </cell>
          <cell r="P437">
            <v>1707801</v>
          </cell>
          <cell r="Q437">
            <v>1681135</v>
          </cell>
          <cell r="R437">
            <v>561861</v>
          </cell>
          <cell r="S437">
            <v>1054061</v>
          </cell>
          <cell r="T437">
            <v>8775.5499999999993</v>
          </cell>
          <cell r="U437">
            <v>0</v>
          </cell>
          <cell r="V437">
            <v>2607098</v>
          </cell>
          <cell r="W437">
            <v>5830</v>
          </cell>
          <cell r="X437">
            <v>396007</v>
          </cell>
          <cell r="Y437">
            <v>20385</v>
          </cell>
          <cell r="Z437">
            <v>11127</v>
          </cell>
        </row>
        <row r="438">
          <cell r="A438" t="str">
            <v>Brussels201305</v>
          </cell>
          <cell r="B438" t="str">
            <v>Brussels</v>
          </cell>
          <cell r="C438" t="str">
            <v>201305</v>
          </cell>
          <cell r="D438">
            <v>80042</v>
          </cell>
          <cell r="E438">
            <v>63910</v>
          </cell>
          <cell r="F438">
            <v>8235570</v>
          </cell>
          <cell r="G438">
            <v>11584503</v>
          </cell>
          <cell r="H438">
            <v>5728819</v>
          </cell>
          <cell r="I438">
            <v>3043970.5</v>
          </cell>
          <cell r="J438">
            <v>4972132</v>
          </cell>
          <cell r="K438">
            <v>10321</v>
          </cell>
          <cell r="L438">
            <v>32744</v>
          </cell>
          <cell r="M438">
            <v>20845</v>
          </cell>
          <cell r="N438">
            <v>1738826</v>
          </cell>
          <cell r="O438">
            <v>4442847</v>
          </cell>
          <cell r="P438">
            <v>2053899</v>
          </cell>
          <cell r="Q438">
            <v>1877484</v>
          </cell>
          <cell r="R438">
            <v>573537</v>
          </cell>
          <cell r="S438">
            <v>1065946</v>
          </cell>
          <cell r="T438">
            <v>8775.5499999999993</v>
          </cell>
          <cell r="U438">
            <v>0</v>
          </cell>
          <cell r="V438">
            <v>2684849</v>
          </cell>
          <cell r="W438">
            <v>6049</v>
          </cell>
          <cell r="X438">
            <v>328703</v>
          </cell>
          <cell r="Y438">
            <v>20731</v>
          </cell>
          <cell r="Z438">
            <v>13523</v>
          </cell>
        </row>
        <row r="439">
          <cell r="A439" t="str">
            <v>Brussels201306</v>
          </cell>
          <cell r="B439" t="str">
            <v>Brussels</v>
          </cell>
          <cell r="C439" t="str">
            <v>201306</v>
          </cell>
          <cell r="D439">
            <v>77460</v>
          </cell>
          <cell r="E439">
            <v>61733</v>
          </cell>
          <cell r="F439">
            <v>8689130</v>
          </cell>
          <cell r="G439">
            <v>12046698</v>
          </cell>
          <cell r="H439">
            <v>6497533</v>
          </cell>
          <cell r="I439">
            <v>3860891.55</v>
          </cell>
          <cell r="J439">
            <v>4737056</v>
          </cell>
          <cell r="K439">
            <v>9307</v>
          </cell>
          <cell r="L439">
            <v>37174</v>
          </cell>
          <cell r="M439">
            <v>15252</v>
          </cell>
          <cell r="N439">
            <v>1758009</v>
          </cell>
          <cell r="O439">
            <v>5348079</v>
          </cell>
          <cell r="P439">
            <v>1583041</v>
          </cell>
          <cell r="Q439">
            <v>1778785</v>
          </cell>
          <cell r="R439">
            <v>588115</v>
          </cell>
          <cell r="S439">
            <v>1110550</v>
          </cell>
          <cell r="T439">
            <v>8775.5499999999993</v>
          </cell>
          <cell r="U439">
            <v>0</v>
          </cell>
          <cell r="V439">
            <v>2636642</v>
          </cell>
          <cell r="W439">
            <v>6712</v>
          </cell>
          <cell r="X439">
            <v>341054</v>
          </cell>
          <cell r="Y439">
            <v>24919</v>
          </cell>
          <cell r="Z439">
            <v>11433</v>
          </cell>
        </row>
        <row r="440">
          <cell r="A440" t="str">
            <v>Brussels201307</v>
          </cell>
          <cell r="B440" t="str">
            <v>Brussels</v>
          </cell>
          <cell r="C440" t="str">
            <v>201307</v>
          </cell>
          <cell r="D440">
            <v>80042</v>
          </cell>
          <cell r="E440">
            <v>52166</v>
          </cell>
          <cell r="F440">
            <v>5640650</v>
          </cell>
          <cell r="G440">
            <v>7875573</v>
          </cell>
          <cell r="H440">
            <v>3251621</v>
          </cell>
          <cell r="I440">
            <v>757825.76</v>
          </cell>
          <cell r="J440">
            <v>4243211</v>
          </cell>
          <cell r="K440">
            <v>9057</v>
          </cell>
          <cell r="L440">
            <v>25526</v>
          </cell>
          <cell r="M440">
            <v>17583</v>
          </cell>
          <cell r="N440">
            <v>1209544</v>
          </cell>
          <cell r="O440">
            <v>2897030</v>
          </cell>
          <cell r="P440">
            <v>1534076</v>
          </cell>
          <cell r="Q440">
            <v>1208227</v>
          </cell>
          <cell r="R440">
            <v>385983</v>
          </cell>
          <cell r="S440">
            <v>422601</v>
          </cell>
          <cell r="T440">
            <v>8775.5499999999993</v>
          </cell>
          <cell r="U440">
            <v>0</v>
          </cell>
          <cell r="V440">
            <v>2493795</v>
          </cell>
          <cell r="W440">
            <v>3482</v>
          </cell>
          <cell r="X440">
            <v>145710</v>
          </cell>
          <cell r="Y440">
            <v>15630</v>
          </cell>
          <cell r="Z440">
            <v>13077</v>
          </cell>
        </row>
        <row r="441">
          <cell r="A441" t="str">
            <v>Brussels201308</v>
          </cell>
          <cell r="B441" t="str">
            <v>Brussels</v>
          </cell>
          <cell r="C441" t="str">
            <v>201308</v>
          </cell>
          <cell r="D441">
            <v>80042</v>
          </cell>
          <cell r="E441">
            <v>53080</v>
          </cell>
          <cell r="F441">
            <v>4965542</v>
          </cell>
          <cell r="G441">
            <v>6826814</v>
          </cell>
          <cell r="H441">
            <v>2460266</v>
          </cell>
          <cell r="I441">
            <v>85128.25</v>
          </cell>
          <cell r="J441">
            <v>4058466</v>
          </cell>
          <cell r="K441">
            <v>9266</v>
          </cell>
          <cell r="L441">
            <v>18514</v>
          </cell>
          <cell r="M441">
            <v>25300</v>
          </cell>
          <cell r="N441">
            <v>1141244</v>
          </cell>
          <cell r="O441">
            <v>1814178</v>
          </cell>
          <cell r="P441">
            <v>2010117</v>
          </cell>
          <cell r="Q441">
            <v>1074036</v>
          </cell>
          <cell r="R441">
            <v>316470</v>
          </cell>
          <cell r="S441">
            <v>191844</v>
          </cell>
          <cell r="T441">
            <v>8775.5499999999993</v>
          </cell>
          <cell r="U441">
            <v>0</v>
          </cell>
          <cell r="V441">
            <v>2375138</v>
          </cell>
          <cell r="W441">
            <v>1593</v>
          </cell>
          <cell r="X441">
            <v>47457</v>
          </cell>
          <cell r="Y441">
            <v>10808</v>
          </cell>
          <cell r="Z441">
            <v>20721</v>
          </cell>
        </row>
        <row r="442">
          <cell r="A442" t="str">
            <v>Brussels201309</v>
          </cell>
          <cell r="B442" t="str">
            <v>Brussels</v>
          </cell>
          <cell r="C442" t="str">
            <v>201309</v>
          </cell>
          <cell r="D442">
            <v>77460</v>
          </cell>
          <cell r="E442">
            <v>61045</v>
          </cell>
          <cell r="F442">
            <v>9278451</v>
          </cell>
          <cell r="G442">
            <v>12455467</v>
          </cell>
          <cell r="H442">
            <v>7135294</v>
          </cell>
          <cell r="I442">
            <v>4490794.21</v>
          </cell>
          <cell r="J442">
            <v>4462544</v>
          </cell>
          <cell r="K442">
            <v>9915</v>
          </cell>
          <cell r="L442">
            <v>35421</v>
          </cell>
          <cell r="M442">
            <v>15709</v>
          </cell>
          <cell r="N442">
            <v>2153144</v>
          </cell>
          <cell r="O442">
            <v>5343024</v>
          </cell>
          <cell r="P442">
            <v>1782283</v>
          </cell>
          <cell r="Q442">
            <v>1705908</v>
          </cell>
          <cell r="R442">
            <v>552271</v>
          </cell>
          <cell r="S442">
            <v>1037408</v>
          </cell>
          <cell r="T442">
            <v>8775.5499999999993</v>
          </cell>
          <cell r="U442">
            <v>0</v>
          </cell>
          <cell r="V442">
            <v>2644499</v>
          </cell>
          <cell r="W442">
            <v>6150</v>
          </cell>
          <cell r="X442">
            <v>343680</v>
          </cell>
          <cell r="Y442">
            <v>24010</v>
          </cell>
          <cell r="Z442">
            <v>11962</v>
          </cell>
        </row>
        <row r="443">
          <cell r="A443" t="str">
            <v>Brussels201310</v>
          </cell>
          <cell r="B443" t="str">
            <v>Brussels</v>
          </cell>
          <cell r="C443" t="str">
            <v>201310</v>
          </cell>
          <cell r="D443">
            <v>80042</v>
          </cell>
          <cell r="E443">
            <v>62537</v>
          </cell>
          <cell r="F443">
            <v>9114140</v>
          </cell>
          <cell r="G443">
            <v>13165879</v>
          </cell>
          <cell r="H443">
            <v>7212181</v>
          </cell>
          <cell r="I443">
            <v>4497621.04</v>
          </cell>
          <cell r="J443">
            <v>4958193</v>
          </cell>
          <cell r="K443">
            <v>9748</v>
          </cell>
          <cell r="L443">
            <v>38116</v>
          </cell>
          <cell r="M443">
            <v>14673</v>
          </cell>
          <cell r="N443">
            <v>1936982</v>
          </cell>
          <cell r="O443">
            <v>5556525</v>
          </cell>
          <cell r="P443">
            <v>1620633</v>
          </cell>
          <cell r="Q443">
            <v>2139723</v>
          </cell>
          <cell r="R443">
            <v>698791</v>
          </cell>
          <cell r="S443">
            <v>1689929</v>
          </cell>
          <cell r="T443">
            <v>8775.5499999999993</v>
          </cell>
          <cell r="U443">
            <v>0</v>
          </cell>
          <cell r="V443">
            <v>2714560</v>
          </cell>
          <cell r="W443">
            <v>8901</v>
          </cell>
          <cell r="X443">
            <v>586764</v>
          </cell>
          <cell r="Y443">
            <v>24264</v>
          </cell>
          <cell r="Z443">
            <v>12687</v>
          </cell>
        </row>
        <row r="444">
          <cell r="A444" t="str">
            <v>Brussels201311</v>
          </cell>
          <cell r="B444" t="str">
            <v>Brussels</v>
          </cell>
          <cell r="C444" t="str">
            <v>201311</v>
          </cell>
          <cell r="D444">
            <v>77460</v>
          </cell>
          <cell r="E444">
            <v>61597</v>
          </cell>
          <cell r="F444">
            <v>8462071</v>
          </cell>
          <cell r="G444">
            <v>12228241</v>
          </cell>
          <cell r="H444">
            <v>6277772</v>
          </cell>
          <cell r="I444">
            <v>3591845.9699999997</v>
          </cell>
          <cell r="J444">
            <v>5018185</v>
          </cell>
          <cell r="K444">
            <v>9523</v>
          </cell>
          <cell r="L444">
            <v>35158</v>
          </cell>
          <cell r="M444">
            <v>16916</v>
          </cell>
          <cell r="N444">
            <v>1780456</v>
          </cell>
          <cell r="O444">
            <v>4849200</v>
          </cell>
          <cell r="P444">
            <v>1832417</v>
          </cell>
          <cell r="Q444">
            <v>2046211</v>
          </cell>
          <cell r="R444">
            <v>713587</v>
          </cell>
          <cell r="S444">
            <v>1470144</v>
          </cell>
          <cell r="T444">
            <v>8775.5499999999993</v>
          </cell>
          <cell r="U444">
            <v>0</v>
          </cell>
          <cell r="V444">
            <v>2685926</v>
          </cell>
          <cell r="W444">
            <v>6413</v>
          </cell>
          <cell r="X444">
            <v>454318</v>
          </cell>
          <cell r="Y444">
            <v>24349</v>
          </cell>
          <cell r="Z444">
            <v>15004</v>
          </cell>
        </row>
        <row r="445">
          <cell r="A445" t="str">
            <v>Brussels201312</v>
          </cell>
          <cell r="B445" t="str">
            <v>Brussels</v>
          </cell>
          <cell r="C445" t="str">
            <v>201312</v>
          </cell>
          <cell r="D445">
            <v>80042</v>
          </cell>
          <cell r="E445">
            <v>55115</v>
          </cell>
          <cell r="F445">
            <v>6943472</v>
          </cell>
          <cell r="G445">
            <v>9870470</v>
          </cell>
          <cell r="H445">
            <v>4056570</v>
          </cell>
          <cell r="I445">
            <v>1621058.3599999999</v>
          </cell>
          <cell r="J445">
            <v>5118210</v>
          </cell>
          <cell r="K445">
            <v>8674</v>
          </cell>
          <cell r="L445">
            <v>26721</v>
          </cell>
          <cell r="M445">
            <v>19720</v>
          </cell>
          <cell r="N445">
            <v>1495411</v>
          </cell>
          <cell r="O445">
            <v>3472406</v>
          </cell>
          <cell r="P445">
            <v>1975655</v>
          </cell>
          <cell r="Q445">
            <v>1661056</v>
          </cell>
          <cell r="R445">
            <v>554014</v>
          </cell>
          <cell r="S445">
            <v>741528</v>
          </cell>
          <cell r="T445">
            <v>8775.5499999999993</v>
          </cell>
          <cell r="U445">
            <v>0</v>
          </cell>
          <cell r="V445">
            <v>2435511</v>
          </cell>
          <cell r="W445">
            <v>3363</v>
          </cell>
          <cell r="X445">
            <v>218705</v>
          </cell>
          <cell r="Y445">
            <v>17762</v>
          </cell>
          <cell r="Z445">
            <v>16879</v>
          </cell>
        </row>
        <row r="446">
          <cell r="A446" t="str">
            <v>Brussels201401</v>
          </cell>
          <cell r="B446" t="str">
            <v>Brussels</v>
          </cell>
          <cell r="C446" t="str">
            <v>201401</v>
          </cell>
          <cell r="D446">
            <v>80042</v>
          </cell>
          <cell r="E446">
            <v>46321</v>
          </cell>
          <cell r="F446">
            <v>5896979</v>
          </cell>
          <cell r="G446">
            <v>8461277</v>
          </cell>
          <cell r="H446">
            <v>3236983</v>
          </cell>
          <cell r="I446">
            <v>483907.39</v>
          </cell>
          <cell r="J446">
            <v>5058226</v>
          </cell>
          <cell r="K446">
            <v>6959</v>
          </cell>
          <cell r="L446">
            <v>27668</v>
          </cell>
          <cell r="M446">
            <v>11694</v>
          </cell>
          <cell r="N446">
            <v>1149211</v>
          </cell>
          <cell r="O446">
            <v>3507573</v>
          </cell>
          <cell r="P446">
            <v>1240196</v>
          </cell>
          <cell r="Q446">
            <v>1342657</v>
          </cell>
          <cell r="R446">
            <v>485082</v>
          </cell>
          <cell r="S446">
            <v>754479</v>
          </cell>
          <cell r="T446">
            <v>8775.5499999999993</v>
          </cell>
          <cell r="U446">
            <v>0</v>
          </cell>
          <cell r="V446">
            <v>2753076</v>
          </cell>
          <cell r="W446">
            <v>4046</v>
          </cell>
          <cell r="X446">
            <v>260641</v>
          </cell>
          <cell r="Y446">
            <v>19261</v>
          </cell>
          <cell r="Z446">
            <v>10937</v>
          </cell>
        </row>
        <row r="447">
          <cell r="A447" t="str">
            <v>Brussels201402</v>
          </cell>
          <cell r="B447" t="str">
            <v>Brussels</v>
          </cell>
          <cell r="C447" t="str">
            <v>201402</v>
          </cell>
          <cell r="D447">
            <v>72296</v>
          </cell>
          <cell r="E447">
            <v>47712</v>
          </cell>
          <cell r="F447">
            <v>6356243</v>
          </cell>
          <cell r="G447">
            <v>9106417</v>
          </cell>
          <cell r="H447">
            <v>3669091</v>
          </cell>
          <cell r="I447">
            <v>864538.75000000023</v>
          </cell>
          <cell r="J447">
            <v>5191156</v>
          </cell>
          <cell r="K447">
            <v>6866</v>
          </cell>
          <cell r="L447">
            <v>28727</v>
          </cell>
          <cell r="M447">
            <v>12119</v>
          </cell>
          <cell r="N447">
            <v>1132371</v>
          </cell>
          <cell r="O447">
            <v>3882753</v>
          </cell>
          <cell r="P447">
            <v>1341122</v>
          </cell>
          <cell r="Q447">
            <v>1466496</v>
          </cell>
          <cell r="R447">
            <v>496270</v>
          </cell>
          <cell r="S447">
            <v>854459</v>
          </cell>
          <cell r="T447">
            <v>8775.5499999999993</v>
          </cell>
          <cell r="U447">
            <v>0</v>
          </cell>
          <cell r="V447">
            <v>2804552</v>
          </cell>
          <cell r="W447">
            <v>4824</v>
          </cell>
          <cell r="X447">
            <v>304822</v>
          </cell>
          <cell r="Y447">
            <v>19982</v>
          </cell>
          <cell r="Z447">
            <v>10558</v>
          </cell>
        </row>
        <row r="448">
          <cell r="A448" t="str">
            <v>Brussels201403</v>
          </cell>
          <cell r="B448" t="str">
            <v>Brussels</v>
          </cell>
          <cell r="C448" t="str">
            <v>201403</v>
          </cell>
          <cell r="D448">
            <v>80042</v>
          </cell>
          <cell r="E448">
            <v>57288</v>
          </cell>
          <cell r="F448">
            <v>8477353</v>
          </cell>
          <cell r="G448">
            <v>11711350</v>
          </cell>
          <cell r="H448">
            <v>6359115</v>
          </cell>
          <cell r="I448">
            <v>3331806.13</v>
          </cell>
          <cell r="J448">
            <v>4992731</v>
          </cell>
          <cell r="K448">
            <v>8750</v>
          </cell>
          <cell r="L448">
            <v>34650</v>
          </cell>
          <cell r="M448">
            <v>13888</v>
          </cell>
          <cell r="N448">
            <v>1658985</v>
          </cell>
          <cell r="O448">
            <v>5269487</v>
          </cell>
          <cell r="P448">
            <v>1548877</v>
          </cell>
          <cell r="Q448">
            <v>1694032</v>
          </cell>
          <cell r="R448">
            <v>568400</v>
          </cell>
          <cell r="S448">
            <v>1068287</v>
          </cell>
          <cell r="T448">
            <v>8775.5499999999993</v>
          </cell>
          <cell r="U448">
            <v>0</v>
          </cell>
          <cell r="V448">
            <v>3027309</v>
          </cell>
          <cell r="W448">
            <v>5497</v>
          </cell>
          <cell r="X448">
            <v>412174</v>
          </cell>
          <cell r="Y448">
            <v>24529</v>
          </cell>
          <cell r="Z448">
            <v>11912</v>
          </cell>
        </row>
        <row r="449">
          <cell r="A449" t="str">
            <v>Brussels201404</v>
          </cell>
          <cell r="B449" t="str">
            <v>Brussels</v>
          </cell>
          <cell r="C449" t="str">
            <v>201404</v>
          </cell>
          <cell r="D449">
            <v>77460</v>
          </cell>
          <cell r="E449">
            <v>56986</v>
          </cell>
          <cell r="F449">
            <v>7545603</v>
          </cell>
          <cell r="G449">
            <v>10725820</v>
          </cell>
          <cell r="H449">
            <v>5292469</v>
          </cell>
          <cell r="I449">
            <v>2681913.5699999998</v>
          </cell>
          <cell r="J449">
            <v>4818029</v>
          </cell>
          <cell r="K449">
            <v>8895</v>
          </cell>
          <cell r="L449">
            <v>28466</v>
          </cell>
          <cell r="M449">
            <v>19625</v>
          </cell>
          <cell r="N449">
            <v>1580372</v>
          </cell>
          <cell r="O449">
            <v>3976942</v>
          </cell>
          <cell r="P449">
            <v>1988291</v>
          </cell>
          <cell r="Q449">
            <v>1689004</v>
          </cell>
          <cell r="R449">
            <v>494400</v>
          </cell>
          <cell r="S449">
            <v>977559</v>
          </cell>
          <cell r="T449">
            <v>8775.5499999999993</v>
          </cell>
          <cell r="U449">
            <v>0</v>
          </cell>
          <cell r="V449">
            <v>2610556</v>
          </cell>
          <cell r="W449">
            <v>4611</v>
          </cell>
          <cell r="X449">
            <v>336919</v>
          </cell>
          <cell r="Y449">
            <v>19016</v>
          </cell>
          <cell r="Z449">
            <v>13910</v>
          </cell>
        </row>
        <row r="450">
          <cell r="A450" t="str">
            <v>Brussels201405</v>
          </cell>
          <cell r="B450" t="str">
            <v>Brussels</v>
          </cell>
          <cell r="C450" t="str">
            <v>201405</v>
          </cell>
          <cell r="D450">
            <v>80042</v>
          </cell>
          <cell r="E450">
            <v>63824</v>
          </cell>
          <cell r="F450">
            <v>9482781</v>
          </cell>
          <cell r="G450">
            <v>12926456</v>
          </cell>
          <cell r="H450">
            <v>7070252</v>
          </cell>
          <cell r="I450">
            <v>4339968.49</v>
          </cell>
          <cell r="J450">
            <v>4970014</v>
          </cell>
          <cell r="K450">
            <v>11172</v>
          </cell>
          <cell r="L450">
            <v>30576</v>
          </cell>
          <cell r="M450">
            <v>22076</v>
          </cell>
          <cell r="N450">
            <v>2236002</v>
          </cell>
          <cell r="O450">
            <v>4830586</v>
          </cell>
          <cell r="P450">
            <v>2416193</v>
          </cell>
          <cell r="Q450">
            <v>1855819</v>
          </cell>
          <cell r="R450">
            <v>583677</v>
          </cell>
          <cell r="S450">
            <v>1027355</v>
          </cell>
          <cell r="T450">
            <v>8775.5499999999993</v>
          </cell>
          <cell r="U450">
            <v>0</v>
          </cell>
          <cell r="V450">
            <v>2730284</v>
          </cell>
          <cell r="W450">
            <v>6382</v>
          </cell>
          <cell r="X450">
            <v>365664</v>
          </cell>
          <cell r="Y450">
            <v>18899</v>
          </cell>
          <cell r="Z450">
            <v>14918</v>
          </cell>
        </row>
        <row r="451">
          <cell r="A451" t="str">
            <v>Brussels201406</v>
          </cell>
          <cell r="B451" t="str">
            <v>Brussels</v>
          </cell>
          <cell r="C451" t="str">
            <v>201406</v>
          </cell>
          <cell r="D451">
            <v>77460</v>
          </cell>
          <cell r="E451">
            <v>61478</v>
          </cell>
          <cell r="F451">
            <v>8732619</v>
          </cell>
          <cell r="G451">
            <v>12139406</v>
          </cell>
          <cell r="H451">
            <v>6996737</v>
          </cell>
          <cell r="I451">
            <v>4785729.45</v>
          </cell>
          <cell r="J451">
            <v>3836543</v>
          </cell>
          <cell r="K451">
            <v>9815</v>
          </cell>
          <cell r="L451">
            <v>35851</v>
          </cell>
          <cell r="M451">
            <v>15812</v>
          </cell>
          <cell r="N451">
            <v>1759062</v>
          </cell>
          <cell r="O451">
            <v>5233794</v>
          </cell>
          <cell r="P451">
            <v>1739765</v>
          </cell>
          <cell r="Q451">
            <v>1785061</v>
          </cell>
          <cell r="R451">
            <v>575366</v>
          </cell>
          <cell r="S451">
            <v>1085994</v>
          </cell>
          <cell r="T451">
            <v>8775.5499999999993</v>
          </cell>
          <cell r="U451">
            <v>0</v>
          </cell>
          <cell r="V451">
            <v>2211007</v>
          </cell>
          <cell r="W451">
            <v>7271</v>
          </cell>
          <cell r="X451">
            <v>424744</v>
          </cell>
          <cell r="Y451">
            <v>23259</v>
          </cell>
          <cell r="Z451">
            <v>12256</v>
          </cell>
        </row>
        <row r="452">
          <cell r="A452" t="str">
            <v>Brussels201407</v>
          </cell>
          <cell r="B452" t="str">
            <v>Brussels</v>
          </cell>
          <cell r="C452" t="str">
            <v>201407</v>
          </cell>
          <cell r="D452">
            <v>80042</v>
          </cell>
          <cell r="E452">
            <v>58050</v>
          </cell>
          <cell r="F452">
            <v>6409851</v>
          </cell>
          <cell r="G452">
            <v>8723678</v>
          </cell>
          <cell r="H452">
            <v>4381183</v>
          </cell>
          <cell r="I452">
            <v>1803387.45</v>
          </cell>
          <cell r="J452">
            <v>3691779</v>
          </cell>
          <cell r="K452">
            <v>10569</v>
          </cell>
          <cell r="L452">
            <v>26753</v>
          </cell>
          <cell r="M452">
            <v>20728</v>
          </cell>
          <cell r="N452">
            <v>1530246</v>
          </cell>
          <cell r="O452">
            <v>3074492</v>
          </cell>
          <cell r="P452">
            <v>1805112</v>
          </cell>
          <cell r="Q452">
            <v>1292248</v>
          </cell>
          <cell r="R452">
            <v>403783</v>
          </cell>
          <cell r="S452">
            <v>288890</v>
          </cell>
          <cell r="T452">
            <v>8775.5499999999993</v>
          </cell>
          <cell r="U452">
            <v>0</v>
          </cell>
          <cell r="V452">
            <v>2577795</v>
          </cell>
          <cell r="W452">
            <v>3669</v>
          </cell>
          <cell r="X452">
            <v>94796</v>
          </cell>
          <cell r="Y452">
            <v>16900</v>
          </cell>
          <cell r="Z452">
            <v>15006</v>
          </cell>
        </row>
        <row r="453">
          <cell r="A453" t="str">
            <v>Brussels201408</v>
          </cell>
          <cell r="B453" t="str">
            <v>Brussels</v>
          </cell>
          <cell r="C453" t="str">
            <v>201408</v>
          </cell>
          <cell r="D453">
            <v>80042</v>
          </cell>
          <cell r="E453">
            <v>57804</v>
          </cell>
          <cell r="F453">
            <v>5740443</v>
          </cell>
          <cell r="G453">
            <v>7895664</v>
          </cell>
          <cell r="H453">
            <v>3240678</v>
          </cell>
          <cell r="I453">
            <v>794054.99</v>
          </cell>
          <cell r="J453">
            <v>4104344</v>
          </cell>
          <cell r="K453">
            <v>10428</v>
          </cell>
          <cell r="L453">
            <v>18924</v>
          </cell>
          <cell r="M453">
            <v>28452</v>
          </cell>
          <cell r="N453">
            <v>1380890</v>
          </cell>
          <cell r="O453">
            <v>1998529</v>
          </cell>
          <cell r="P453">
            <v>2361022</v>
          </cell>
          <cell r="Q453">
            <v>1321332</v>
          </cell>
          <cell r="R453">
            <v>373409</v>
          </cell>
          <cell r="S453">
            <v>216915</v>
          </cell>
          <cell r="T453">
            <v>8775.5499999999993</v>
          </cell>
          <cell r="U453">
            <v>0</v>
          </cell>
          <cell r="V453">
            <v>2446622</v>
          </cell>
          <cell r="W453">
            <v>1686</v>
          </cell>
          <cell r="X453">
            <v>-935</v>
          </cell>
          <cell r="Y453">
            <v>11487</v>
          </cell>
          <cell r="Z453">
            <v>21861</v>
          </cell>
        </row>
        <row r="454">
          <cell r="A454" t="str">
            <v>Brussels201409</v>
          </cell>
          <cell r="B454" t="str">
            <v>Brussels</v>
          </cell>
          <cell r="C454" t="str">
            <v>201409</v>
          </cell>
          <cell r="D454">
            <v>77460</v>
          </cell>
          <cell r="E454">
            <v>63672</v>
          </cell>
          <cell r="F454">
            <v>8926871</v>
          </cell>
          <cell r="G454">
            <v>12473710</v>
          </cell>
          <cell r="H454">
            <v>6904921</v>
          </cell>
          <cell r="I454">
            <v>4307250.41</v>
          </cell>
          <cell r="J454">
            <v>4703669</v>
          </cell>
          <cell r="K454">
            <v>10469</v>
          </cell>
          <cell r="L454">
            <v>37572</v>
          </cell>
          <cell r="M454">
            <v>15631</v>
          </cell>
          <cell r="N454">
            <v>2010432</v>
          </cell>
          <cell r="O454">
            <v>5279169</v>
          </cell>
          <cell r="P454">
            <v>1637271</v>
          </cell>
          <cell r="Q454">
            <v>1942652</v>
          </cell>
          <cell r="R454">
            <v>570836</v>
          </cell>
          <cell r="S454">
            <v>1341900</v>
          </cell>
          <cell r="T454">
            <v>8775.5499999999993</v>
          </cell>
          <cell r="U454">
            <v>0</v>
          </cell>
          <cell r="V454">
            <v>2597670</v>
          </cell>
          <cell r="W454">
            <v>7613</v>
          </cell>
          <cell r="X454">
            <v>447186</v>
          </cell>
          <cell r="Y454">
            <v>23846</v>
          </cell>
          <cell r="Z454">
            <v>11417</v>
          </cell>
        </row>
        <row r="455">
          <cell r="A455" t="str">
            <v>Brussels201410</v>
          </cell>
          <cell r="B455" t="str">
            <v>Brussels</v>
          </cell>
          <cell r="C455" t="str">
            <v>201410</v>
          </cell>
          <cell r="D455">
            <v>80042</v>
          </cell>
          <cell r="E455">
            <v>64811</v>
          </cell>
          <cell r="F455">
            <v>9068361</v>
          </cell>
          <cell r="G455">
            <v>12750826</v>
          </cell>
          <cell r="H455">
            <v>6949806</v>
          </cell>
          <cell r="I455">
            <v>4253431.87</v>
          </cell>
          <cell r="J455">
            <v>4703445</v>
          </cell>
          <cell r="K455">
            <v>11537</v>
          </cell>
          <cell r="L455">
            <v>36273</v>
          </cell>
          <cell r="M455">
            <v>17001</v>
          </cell>
          <cell r="N455">
            <v>2096881</v>
          </cell>
          <cell r="O455">
            <v>5090730</v>
          </cell>
          <cell r="P455">
            <v>1880752</v>
          </cell>
          <cell r="Q455">
            <v>1983745</v>
          </cell>
          <cell r="R455">
            <v>618799</v>
          </cell>
          <cell r="S455">
            <v>1342831</v>
          </cell>
          <cell r="T455">
            <v>8775.5499999999993</v>
          </cell>
          <cell r="U455">
            <v>0</v>
          </cell>
          <cell r="V455">
            <v>2696374</v>
          </cell>
          <cell r="W455">
            <v>6983</v>
          </cell>
          <cell r="X455">
            <v>516059</v>
          </cell>
          <cell r="Y455">
            <v>23209</v>
          </cell>
          <cell r="Z455">
            <v>14417</v>
          </cell>
        </row>
        <row r="456">
          <cell r="A456" t="str">
            <v>Brussels201411</v>
          </cell>
          <cell r="B456" t="str">
            <v>Brussels</v>
          </cell>
          <cell r="C456" t="str">
            <v>201411</v>
          </cell>
          <cell r="D456">
            <v>77460</v>
          </cell>
          <cell r="E456">
            <v>62129</v>
          </cell>
          <cell r="F456">
            <v>8570771</v>
          </cell>
          <cell r="G456">
            <v>12575036</v>
          </cell>
          <cell r="H456">
            <v>6884314</v>
          </cell>
          <cell r="I456">
            <v>4340211.1500000004</v>
          </cell>
          <cell r="J456">
            <v>4608073</v>
          </cell>
          <cell r="K456">
            <v>10496</v>
          </cell>
          <cell r="L456">
            <v>36411</v>
          </cell>
          <cell r="M456">
            <v>15222</v>
          </cell>
          <cell r="N456">
            <v>1872288</v>
          </cell>
          <cell r="O456">
            <v>4997558</v>
          </cell>
          <cell r="P456">
            <v>1700921</v>
          </cell>
          <cell r="Q456">
            <v>2132179</v>
          </cell>
          <cell r="R456">
            <v>655315</v>
          </cell>
          <cell r="S456">
            <v>1533061</v>
          </cell>
          <cell r="T456">
            <v>8775.5499999999993</v>
          </cell>
          <cell r="U456">
            <v>0</v>
          </cell>
          <cell r="V456">
            <v>2544102</v>
          </cell>
          <cell r="W456">
            <v>7560</v>
          </cell>
          <cell r="X456">
            <v>502380</v>
          </cell>
          <cell r="Y456">
            <v>23281</v>
          </cell>
          <cell r="Z456">
            <v>13189</v>
          </cell>
        </row>
        <row r="457">
          <cell r="A457" t="str">
            <v>Brussels201412</v>
          </cell>
          <cell r="B457" t="str">
            <v>Brussels</v>
          </cell>
          <cell r="C457" t="str">
            <v>201412</v>
          </cell>
          <cell r="D457">
            <v>80042</v>
          </cell>
          <cell r="E457">
            <v>55974</v>
          </cell>
          <cell r="F457">
            <v>7456561</v>
          </cell>
          <cell r="G457">
            <v>10474450</v>
          </cell>
          <cell r="H457">
            <v>5163299</v>
          </cell>
          <cell r="I457">
            <v>2674908.14</v>
          </cell>
          <cell r="J457">
            <v>4482659</v>
          </cell>
          <cell r="K457">
            <v>9926</v>
          </cell>
          <cell r="L457">
            <v>25285</v>
          </cell>
          <cell r="M457">
            <v>20763</v>
          </cell>
          <cell r="N457">
            <v>1820501</v>
          </cell>
          <cell r="O457">
            <v>3459755</v>
          </cell>
          <cell r="P457">
            <v>2176304</v>
          </cell>
          <cell r="Q457">
            <v>1742427</v>
          </cell>
          <cell r="R457">
            <v>562446</v>
          </cell>
          <cell r="S457">
            <v>736024</v>
          </cell>
          <cell r="T457">
            <v>8775.5499999999993</v>
          </cell>
          <cell r="U457">
            <v>0</v>
          </cell>
          <cell r="V457">
            <v>2488391</v>
          </cell>
          <cell r="W457">
            <v>2777</v>
          </cell>
          <cell r="X457">
            <v>191168</v>
          </cell>
          <cell r="Y457">
            <v>16739</v>
          </cell>
          <cell r="Z457">
            <v>16486</v>
          </cell>
        </row>
        <row r="458">
          <cell r="A458" t="str">
            <v>Brussels201501</v>
          </cell>
          <cell r="B458" t="str">
            <v>Brussels</v>
          </cell>
          <cell r="C458" t="str">
            <v>201501</v>
          </cell>
          <cell r="D458">
            <v>86986</v>
          </cell>
          <cell r="E458">
            <v>48829</v>
          </cell>
          <cell r="F458">
            <v>6422705.1799999997</v>
          </cell>
          <cell r="G458">
            <v>9226528.2599999998</v>
          </cell>
          <cell r="H458">
            <v>3793807</v>
          </cell>
          <cell r="I458">
            <v>870375.11</v>
          </cell>
          <cell r="J458">
            <v>5035757</v>
          </cell>
          <cell r="K458">
            <v>8243</v>
          </cell>
          <cell r="L458">
            <v>28764</v>
          </cell>
          <cell r="M458">
            <v>11822</v>
          </cell>
          <cell r="N458">
            <v>1392658</v>
          </cell>
          <cell r="O458">
            <v>3650964</v>
          </cell>
          <cell r="P458">
            <v>1379086</v>
          </cell>
          <cell r="Q458">
            <v>1510785</v>
          </cell>
          <cell r="R458">
            <v>495396</v>
          </cell>
          <cell r="S458">
            <v>845865</v>
          </cell>
          <cell r="T458">
            <v>9796.5499999999993</v>
          </cell>
          <cell r="U458">
            <v>0</v>
          </cell>
          <cell r="V458">
            <v>2957976</v>
          </cell>
          <cell r="W458">
            <v>3373</v>
          </cell>
          <cell r="X458">
            <v>275932</v>
          </cell>
          <cell r="Y458">
            <v>21693</v>
          </cell>
          <cell r="Z458">
            <v>9615</v>
          </cell>
        </row>
        <row r="459">
          <cell r="A459" t="str">
            <v>Brussels201502</v>
          </cell>
          <cell r="B459" t="str">
            <v>Brussels</v>
          </cell>
          <cell r="C459" t="str">
            <v>201502</v>
          </cell>
          <cell r="D459">
            <v>78568</v>
          </cell>
          <cell r="E459">
            <v>48526</v>
          </cell>
          <cell r="F459">
            <v>6552378.9699999997</v>
          </cell>
          <cell r="G459">
            <v>9207953.6400000006</v>
          </cell>
          <cell r="H459">
            <v>4076854</v>
          </cell>
          <cell r="I459">
            <v>1100388.5</v>
          </cell>
          <cell r="J459">
            <v>4787556</v>
          </cell>
          <cell r="K459">
            <v>8075</v>
          </cell>
          <cell r="L459">
            <v>30860</v>
          </cell>
          <cell r="M459">
            <v>9591</v>
          </cell>
          <cell r="N459">
            <v>1341110</v>
          </cell>
          <cell r="O459">
            <v>4086284</v>
          </cell>
          <cell r="P459">
            <v>1124984</v>
          </cell>
          <cell r="Q459">
            <v>1401937</v>
          </cell>
          <cell r="R459">
            <v>480911</v>
          </cell>
          <cell r="S459">
            <v>790471</v>
          </cell>
          <cell r="T459">
            <v>9796.5499999999993</v>
          </cell>
          <cell r="U459">
            <v>0</v>
          </cell>
          <cell r="V459">
            <v>2976466</v>
          </cell>
          <cell r="W459">
            <v>4237</v>
          </cell>
          <cell r="X459">
            <v>275357</v>
          </cell>
          <cell r="Y459">
            <v>23010</v>
          </cell>
          <cell r="Z459">
            <v>8906</v>
          </cell>
        </row>
        <row r="460">
          <cell r="A460" t="str">
            <v>Brussels201503</v>
          </cell>
          <cell r="B460" t="str">
            <v>Brussels</v>
          </cell>
          <cell r="C460" t="str">
            <v>201503</v>
          </cell>
          <cell r="D460">
            <v>86986</v>
          </cell>
          <cell r="E460">
            <v>63789</v>
          </cell>
          <cell r="F460">
            <v>9624505.6400000006</v>
          </cell>
          <cell r="G460">
            <v>13274566.210000001</v>
          </cell>
          <cell r="H460">
            <v>7488631</v>
          </cell>
          <cell r="I460">
            <v>4346661.95</v>
          </cell>
          <cell r="J460">
            <v>4937630</v>
          </cell>
          <cell r="K460">
            <v>11069</v>
          </cell>
          <cell r="L460">
            <v>41010</v>
          </cell>
          <cell r="M460">
            <v>11710</v>
          </cell>
          <cell r="N460">
            <v>2125415</v>
          </cell>
          <cell r="O460">
            <v>6013168</v>
          </cell>
          <cell r="P460">
            <v>1485924</v>
          </cell>
          <cell r="Q460">
            <v>1909901</v>
          </cell>
          <cell r="R460">
            <v>628889</v>
          </cell>
          <cell r="S460">
            <v>1258914</v>
          </cell>
          <cell r="T460">
            <v>9796.5499999999993</v>
          </cell>
          <cell r="U460">
            <v>0</v>
          </cell>
          <cell r="V460">
            <v>3141966</v>
          </cell>
          <cell r="W460">
            <v>7214</v>
          </cell>
          <cell r="X460">
            <v>521761</v>
          </cell>
          <cell r="Y460">
            <v>29617</v>
          </cell>
          <cell r="Z460">
            <v>10040</v>
          </cell>
        </row>
        <row r="461">
          <cell r="A461" t="str">
            <v>Brussels201504</v>
          </cell>
          <cell r="B461" t="str">
            <v>Brussels</v>
          </cell>
          <cell r="C461" t="str">
            <v>201504</v>
          </cell>
          <cell r="D461">
            <v>84180</v>
          </cell>
          <cell r="E461">
            <v>63021</v>
          </cell>
          <cell r="F461">
            <v>9631652.9200000018</v>
          </cell>
          <cell r="G461">
            <v>12985854.049999997</v>
          </cell>
          <cell r="H461">
            <v>6967977</v>
          </cell>
          <cell r="I461">
            <v>3977557.5</v>
          </cell>
          <cell r="J461">
            <v>5124967</v>
          </cell>
          <cell r="K461">
            <v>11649</v>
          </cell>
          <cell r="L461">
            <v>33340</v>
          </cell>
          <cell r="M461">
            <v>18032</v>
          </cell>
          <cell r="N461">
            <v>2544746</v>
          </cell>
          <cell r="O461">
            <v>4905304</v>
          </cell>
          <cell r="P461">
            <v>2181602</v>
          </cell>
          <cell r="Q461">
            <v>1846412</v>
          </cell>
          <cell r="R461">
            <v>581373</v>
          </cell>
          <cell r="S461">
            <v>1016532</v>
          </cell>
          <cell r="T461">
            <v>9796.5499999999993</v>
          </cell>
          <cell r="U461">
            <v>7081</v>
          </cell>
          <cell r="V461">
            <v>2990421</v>
          </cell>
          <cell r="W461">
            <v>5027</v>
          </cell>
          <cell r="X461">
            <v>363492</v>
          </cell>
          <cell r="Y461">
            <v>23440</v>
          </cell>
          <cell r="Z461">
            <v>11038</v>
          </cell>
        </row>
        <row r="462">
          <cell r="A462" t="str">
            <v>Brussels201505</v>
          </cell>
          <cell r="B462" t="str">
            <v>Brussels</v>
          </cell>
          <cell r="C462" t="str">
            <v>201505</v>
          </cell>
          <cell r="D462">
            <v>86986</v>
          </cell>
          <cell r="E462">
            <v>70729</v>
          </cell>
          <cell r="F462">
            <v>9646637.3400000017</v>
          </cell>
          <cell r="G462">
            <v>13327150.950000001</v>
          </cell>
          <cell r="H462">
            <v>6917711</v>
          </cell>
          <cell r="I462">
            <v>3828172.27</v>
          </cell>
          <cell r="J462">
            <v>5489676</v>
          </cell>
          <cell r="K462">
            <v>12393</v>
          </cell>
          <cell r="L462">
            <v>38496</v>
          </cell>
          <cell r="M462">
            <v>19840</v>
          </cell>
          <cell r="N462">
            <v>2283839</v>
          </cell>
          <cell r="O462">
            <v>5127572</v>
          </cell>
          <cell r="P462">
            <v>2235227</v>
          </cell>
          <cell r="Q462">
            <v>2054979</v>
          </cell>
          <cell r="R462">
            <v>638853</v>
          </cell>
          <cell r="S462">
            <v>1350036</v>
          </cell>
          <cell r="T462">
            <v>9796.5499999999993</v>
          </cell>
          <cell r="U462">
            <v>888</v>
          </cell>
          <cell r="V462">
            <v>3089543</v>
          </cell>
          <cell r="W462">
            <v>6543</v>
          </cell>
          <cell r="X462">
            <v>486675</v>
          </cell>
          <cell r="Y462">
            <v>26757</v>
          </cell>
          <cell r="Z462">
            <v>13927</v>
          </cell>
        </row>
        <row r="463">
          <cell r="A463" t="str">
            <v>Brussels201506</v>
          </cell>
          <cell r="B463" t="str">
            <v>Brussels</v>
          </cell>
          <cell r="C463" t="str">
            <v>201506</v>
          </cell>
          <cell r="D463">
            <v>84180</v>
          </cell>
          <cell r="E463">
            <v>73472</v>
          </cell>
          <cell r="F463">
            <v>11349063.190000001</v>
          </cell>
          <cell r="G463">
            <v>15586201.219999999</v>
          </cell>
          <cell r="H463">
            <v>9234433</v>
          </cell>
          <cell r="I463">
            <v>5968967.2000000002</v>
          </cell>
          <cell r="J463">
            <v>5281422</v>
          </cell>
          <cell r="K463">
            <v>12504</v>
          </cell>
          <cell r="L463">
            <v>44763</v>
          </cell>
          <cell r="M463">
            <v>16205</v>
          </cell>
          <cell r="N463">
            <v>2564475</v>
          </cell>
          <cell r="O463">
            <v>6676283</v>
          </cell>
          <cell r="P463">
            <v>2108306</v>
          </cell>
          <cell r="Q463">
            <v>2201455</v>
          </cell>
          <cell r="R463">
            <v>677325</v>
          </cell>
          <cell r="S463">
            <v>1616816</v>
          </cell>
          <cell r="T463">
            <v>9796.5499999999993</v>
          </cell>
          <cell r="U463">
            <v>3157</v>
          </cell>
          <cell r="V463">
            <v>3265466</v>
          </cell>
          <cell r="W463">
            <v>8197</v>
          </cell>
          <cell r="X463">
            <v>617679</v>
          </cell>
          <cell r="Y463">
            <v>31594</v>
          </cell>
          <cell r="Z463">
            <v>11116</v>
          </cell>
        </row>
        <row r="464">
          <cell r="A464" t="str">
            <v>Brussels201507</v>
          </cell>
          <cell r="B464" t="str">
            <v>Brussels</v>
          </cell>
          <cell r="C464" t="str">
            <v>201507</v>
          </cell>
          <cell r="D464">
            <v>87017</v>
          </cell>
          <cell r="E464">
            <v>66627</v>
          </cell>
          <cell r="F464">
            <v>7566175.9700000007</v>
          </cell>
          <cell r="G464">
            <v>10259790.16</v>
          </cell>
          <cell r="H464">
            <v>4636162</v>
          </cell>
          <cell r="I464">
            <v>1667680.28</v>
          </cell>
          <cell r="J464">
            <v>4902244</v>
          </cell>
          <cell r="K464">
            <v>12889</v>
          </cell>
          <cell r="L464">
            <v>29437</v>
          </cell>
          <cell r="M464">
            <v>24301</v>
          </cell>
          <cell r="N464">
            <v>2010485</v>
          </cell>
          <cell r="O464">
            <v>3294532</v>
          </cell>
          <cell r="P464">
            <v>2261158</v>
          </cell>
          <cell r="Q464">
            <v>1530346</v>
          </cell>
          <cell r="R464">
            <v>452413</v>
          </cell>
          <cell r="S464">
            <v>469503</v>
          </cell>
          <cell r="T464">
            <v>9796.5499999999993</v>
          </cell>
          <cell r="U464">
            <v>2749</v>
          </cell>
          <cell r="V464">
            <v>2968480</v>
          </cell>
          <cell r="W464">
            <v>3118</v>
          </cell>
          <cell r="X464">
            <v>141903</v>
          </cell>
          <cell r="Y464">
            <v>19704</v>
          </cell>
          <cell r="Z464">
            <v>14979</v>
          </cell>
        </row>
        <row r="465">
          <cell r="A465" t="str">
            <v>Brussels201508</v>
          </cell>
          <cell r="B465" t="str">
            <v>Brussels</v>
          </cell>
          <cell r="C465" t="str">
            <v>201508</v>
          </cell>
          <cell r="D465">
            <v>87017</v>
          </cell>
          <cell r="E465">
            <v>66729</v>
          </cell>
          <cell r="F465">
            <v>6858813.7699999996</v>
          </cell>
          <cell r="G465">
            <v>9302854.9199999999</v>
          </cell>
          <cell r="H465">
            <v>3656689</v>
          </cell>
          <cell r="I465">
            <v>900764.78</v>
          </cell>
          <cell r="J465">
            <v>4891628</v>
          </cell>
          <cell r="K465">
            <v>13473</v>
          </cell>
          <cell r="L465">
            <v>27994</v>
          </cell>
          <cell r="M465">
            <v>25262</v>
          </cell>
          <cell r="N465">
            <v>1843986</v>
          </cell>
          <cell r="O465">
            <v>2770893</v>
          </cell>
          <cell r="P465">
            <v>2243935</v>
          </cell>
          <cell r="Q465">
            <v>1465224</v>
          </cell>
          <cell r="R465">
            <v>417044</v>
          </cell>
          <cell r="S465">
            <v>376384</v>
          </cell>
          <cell r="T465">
            <v>9796.5499999999993</v>
          </cell>
          <cell r="U465">
            <v>3854</v>
          </cell>
          <cell r="V465">
            <v>2755922</v>
          </cell>
          <cell r="W465">
            <v>2465</v>
          </cell>
          <cell r="X465">
            <v>92909</v>
          </cell>
          <cell r="Y465">
            <v>19230</v>
          </cell>
          <cell r="Z465">
            <v>17834</v>
          </cell>
        </row>
        <row r="466">
          <cell r="A466" t="str">
            <v>Brussels201509</v>
          </cell>
          <cell r="B466" t="str">
            <v>Brussels</v>
          </cell>
          <cell r="C466" t="str">
            <v>201509</v>
          </cell>
          <cell r="D466">
            <v>84210</v>
          </cell>
          <cell r="E466">
            <v>71062</v>
          </cell>
          <cell r="F466">
            <v>11335011.049999997</v>
          </cell>
          <cell r="G466">
            <v>15345054.560000001</v>
          </cell>
          <cell r="H466">
            <v>9119352</v>
          </cell>
          <cell r="I466">
            <v>6092561.4199999999</v>
          </cell>
          <cell r="J466">
            <v>5096615</v>
          </cell>
          <cell r="K466">
            <v>13468</v>
          </cell>
          <cell r="L466">
            <v>40664</v>
          </cell>
          <cell r="M466">
            <v>16930</v>
          </cell>
          <cell r="N466">
            <v>3008767</v>
          </cell>
          <cell r="O466">
            <v>6209195</v>
          </cell>
          <cell r="P466">
            <v>2117043</v>
          </cell>
          <cell r="Q466">
            <v>2138960</v>
          </cell>
          <cell r="R466">
            <v>670279</v>
          </cell>
          <cell r="S466">
            <v>1480687</v>
          </cell>
          <cell r="T466">
            <v>9796.5499999999993</v>
          </cell>
          <cell r="U466">
            <v>1433</v>
          </cell>
          <cell r="V466">
            <v>3026789</v>
          </cell>
          <cell r="W466">
            <v>7946</v>
          </cell>
          <cell r="X466">
            <v>471429</v>
          </cell>
          <cell r="Y466">
            <v>26269</v>
          </cell>
          <cell r="Z466">
            <v>11227</v>
          </cell>
        </row>
        <row r="467">
          <cell r="A467" t="str">
            <v>Brussels201510</v>
          </cell>
          <cell r="B467" t="str">
            <v>Brussels</v>
          </cell>
          <cell r="C467" t="str">
            <v>201510</v>
          </cell>
          <cell r="D467">
            <v>87017</v>
          </cell>
          <cell r="E467">
            <v>72944</v>
          </cell>
          <cell r="F467">
            <v>10862010.970000001</v>
          </cell>
          <cell r="G467">
            <v>15213737.719999999</v>
          </cell>
          <cell r="H467">
            <v>8496012</v>
          </cell>
          <cell r="I467">
            <v>5200353.6000000006</v>
          </cell>
          <cell r="J467">
            <v>5570195</v>
          </cell>
          <cell r="K467">
            <v>12911</v>
          </cell>
          <cell r="L467">
            <v>42889</v>
          </cell>
          <cell r="M467">
            <v>17144</v>
          </cell>
          <cell r="N467">
            <v>2561462</v>
          </cell>
          <cell r="O467">
            <v>6135574</v>
          </cell>
          <cell r="P467">
            <v>2164972</v>
          </cell>
          <cell r="Q467">
            <v>2261730</v>
          </cell>
          <cell r="R467">
            <v>740333</v>
          </cell>
          <cell r="S467">
            <v>1634166</v>
          </cell>
          <cell r="T467">
            <v>9796.5499999999993</v>
          </cell>
          <cell r="U467">
            <v>-520</v>
          </cell>
          <cell r="V467">
            <v>3295658</v>
          </cell>
          <cell r="W467">
            <v>8970</v>
          </cell>
          <cell r="X467">
            <v>576727</v>
          </cell>
          <cell r="Y467">
            <v>27343</v>
          </cell>
          <cell r="Z467">
            <v>12591</v>
          </cell>
        </row>
        <row r="468">
          <cell r="A468" t="str">
            <v>Brussels201511</v>
          </cell>
          <cell r="B468" t="str">
            <v>Brussels</v>
          </cell>
          <cell r="C468" t="str">
            <v>201511</v>
          </cell>
          <cell r="D468">
            <v>84210</v>
          </cell>
          <cell r="E468">
            <v>51799</v>
          </cell>
          <cell r="F468">
            <v>7387467.830000001</v>
          </cell>
          <cell r="G468">
            <v>10653612.98</v>
          </cell>
          <cell r="H468">
            <v>4908888</v>
          </cell>
          <cell r="I468">
            <v>2016646.19</v>
          </cell>
          <cell r="J468">
            <v>5089722</v>
          </cell>
          <cell r="K468">
            <v>8483</v>
          </cell>
          <cell r="L468">
            <v>32116</v>
          </cell>
          <cell r="M468">
            <v>11200</v>
          </cell>
          <cell r="N468">
            <v>1597848</v>
          </cell>
          <cell r="O468">
            <v>4408447</v>
          </cell>
          <cell r="P468">
            <v>1381179</v>
          </cell>
          <cell r="Q468">
            <v>1639657</v>
          </cell>
          <cell r="R468">
            <v>569038</v>
          </cell>
          <cell r="S468">
            <v>1208794</v>
          </cell>
          <cell r="T468">
            <v>9796.5499999999993</v>
          </cell>
          <cell r="U468">
            <v>3277</v>
          </cell>
          <cell r="V468">
            <v>2892242</v>
          </cell>
          <cell r="W468">
            <v>6397</v>
          </cell>
          <cell r="X468">
            <v>450073</v>
          </cell>
          <cell r="Y468">
            <v>19835</v>
          </cell>
          <cell r="Z468">
            <v>8415</v>
          </cell>
        </row>
        <row r="469">
          <cell r="A469" t="str">
            <v>Brussels201512</v>
          </cell>
          <cell r="B469" t="str">
            <v>Brussels</v>
          </cell>
          <cell r="C469" t="str">
            <v>201512</v>
          </cell>
          <cell r="D469">
            <v>87017</v>
          </cell>
          <cell r="E469">
            <v>45558</v>
          </cell>
          <cell r="F469">
            <v>5916573.3499999996</v>
          </cell>
          <cell r="G469">
            <v>8758586.9100000001</v>
          </cell>
          <cell r="H469">
            <v>3744447</v>
          </cell>
          <cell r="I469">
            <v>1168543.53</v>
          </cell>
          <cell r="J469">
            <v>4551571</v>
          </cell>
          <cell r="K469">
            <v>7025</v>
          </cell>
          <cell r="L469">
            <v>26384</v>
          </cell>
          <cell r="M469">
            <v>12149</v>
          </cell>
          <cell r="N469">
            <v>1203814</v>
          </cell>
          <cell r="O469">
            <v>3337536</v>
          </cell>
          <cell r="P469">
            <v>1375225</v>
          </cell>
          <cell r="Q469">
            <v>1408518</v>
          </cell>
          <cell r="R469">
            <v>513952</v>
          </cell>
          <cell r="S469">
            <v>755413</v>
          </cell>
          <cell r="T469">
            <v>9796.5499999999993</v>
          </cell>
          <cell r="U469">
            <v>7322</v>
          </cell>
          <cell r="V469">
            <v>2575902</v>
          </cell>
          <cell r="W469">
            <v>2798</v>
          </cell>
          <cell r="X469">
            <v>228478</v>
          </cell>
          <cell r="Y469">
            <v>17828</v>
          </cell>
          <cell r="Z469">
            <v>9728</v>
          </cell>
        </row>
        <row r="470">
          <cell r="A470" t="str">
            <v>Brussels201601</v>
          </cell>
          <cell r="B470" t="str">
            <v>Brussels</v>
          </cell>
          <cell r="C470" t="str">
            <v>201601</v>
          </cell>
          <cell r="D470">
            <v>87017</v>
          </cell>
          <cell r="E470">
            <v>45508</v>
          </cell>
          <cell r="F470">
            <v>5906259.3600000003</v>
          </cell>
          <cell r="G470">
            <v>8621150.2599999998</v>
          </cell>
          <cell r="H470">
            <v>3519518</v>
          </cell>
          <cell r="I470">
            <v>623895.16000000015</v>
          </cell>
          <cell r="J470">
            <v>4870950</v>
          </cell>
          <cell r="K470">
            <v>6914</v>
          </cell>
          <cell r="L470">
            <v>27159</v>
          </cell>
          <cell r="M470">
            <v>11435</v>
          </cell>
          <cell r="N470">
            <v>1133802</v>
          </cell>
          <cell r="O470">
            <v>3502543</v>
          </cell>
          <cell r="P470">
            <v>1269914</v>
          </cell>
          <cell r="Q470">
            <v>1445518</v>
          </cell>
          <cell r="R470">
            <v>527473</v>
          </cell>
          <cell r="S470">
            <v>1014627</v>
          </cell>
          <cell r="T470">
            <v>9796.5499999999993</v>
          </cell>
          <cell r="U470">
            <v>2266</v>
          </cell>
          <cell r="V470">
            <v>2895622</v>
          </cell>
          <cell r="W470">
            <v>3597</v>
          </cell>
          <cell r="X470">
            <v>336257</v>
          </cell>
          <cell r="Y470">
            <v>18477</v>
          </cell>
          <cell r="Z470">
            <v>10256</v>
          </cell>
        </row>
        <row r="471">
          <cell r="A471" t="str">
            <v>Brussels201602</v>
          </cell>
          <cell r="B471" t="str">
            <v>Brussels</v>
          </cell>
          <cell r="C471" t="str">
            <v>201602</v>
          </cell>
          <cell r="D471">
            <v>81403</v>
          </cell>
          <cell r="E471">
            <v>48674</v>
          </cell>
          <cell r="F471">
            <v>6792906.0700000003</v>
          </cell>
          <cell r="G471">
            <v>9707355.2299999986</v>
          </cell>
          <cell r="H471">
            <v>4535211</v>
          </cell>
          <cell r="I471">
            <v>1385656.33</v>
          </cell>
          <cell r="J471">
            <v>4861365</v>
          </cell>
          <cell r="K471">
            <v>7961</v>
          </cell>
          <cell r="L471">
            <v>29991</v>
          </cell>
          <cell r="M471">
            <v>10722</v>
          </cell>
          <cell r="N471">
            <v>1339672</v>
          </cell>
          <cell r="O471">
            <v>4216463</v>
          </cell>
          <cell r="P471">
            <v>1236769</v>
          </cell>
          <cell r="Q471">
            <v>1533207</v>
          </cell>
          <cell r="R471">
            <v>521690</v>
          </cell>
          <cell r="S471">
            <v>1058587</v>
          </cell>
          <cell r="T471">
            <v>9796.5499999999993</v>
          </cell>
          <cell r="U471">
            <v>4933</v>
          </cell>
          <cell r="V471">
            <v>3149558</v>
          </cell>
          <cell r="W471">
            <v>4116</v>
          </cell>
          <cell r="X471">
            <v>395318</v>
          </cell>
          <cell r="Y471">
            <v>20601</v>
          </cell>
          <cell r="Z471">
            <v>9426</v>
          </cell>
        </row>
        <row r="472">
          <cell r="A472" t="str">
            <v>Brussels201603</v>
          </cell>
          <cell r="B472" t="str">
            <v>Brussels</v>
          </cell>
          <cell r="C472" t="str">
            <v>201603</v>
          </cell>
          <cell r="D472">
            <v>87017</v>
          </cell>
          <cell r="E472">
            <v>50395</v>
          </cell>
          <cell r="F472">
            <v>7886506.0800000001</v>
          </cell>
          <cell r="G472">
            <v>11080794.4</v>
          </cell>
          <cell r="H472">
            <v>5640612</v>
          </cell>
          <cell r="I472">
            <v>2522510.54</v>
          </cell>
          <cell r="J472">
            <v>4779104</v>
          </cell>
          <cell r="K472">
            <v>10229</v>
          </cell>
          <cell r="L472">
            <v>28448</v>
          </cell>
          <cell r="M472">
            <v>11718</v>
          </cell>
          <cell r="N472">
            <v>2005946</v>
          </cell>
          <cell r="O472">
            <v>4395814</v>
          </cell>
          <cell r="P472">
            <v>1484747</v>
          </cell>
          <cell r="Q472">
            <v>1590879</v>
          </cell>
          <cell r="R472">
            <v>540357</v>
          </cell>
          <cell r="S472">
            <v>1117543</v>
          </cell>
          <cell r="T472">
            <v>9796.5499999999993</v>
          </cell>
          <cell r="U472">
            <v>2945</v>
          </cell>
          <cell r="V472">
            <v>3118102</v>
          </cell>
          <cell r="W472">
            <v>5724</v>
          </cell>
          <cell r="X472">
            <v>445954</v>
          </cell>
          <cell r="Y472">
            <v>18058</v>
          </cell>
          <cell r="Z472">
            <v>9639</v>
          </cell>
        </row>
        <row r="473">
          <cell r="A473" t="str">
            <v>Brussels201604</v>
          </cell>
          <cell r="B473" t="str">
            <v>Brussels</v>
          </cell>
          <cell r="C473" t="str">
            <v>201604</v>
          </cell>
          <cell r="D473">
            <v>84210</v>
          </cell>
          <cell r="E473">
            <v>42906</v>
          </cell>
          <cell r="F473">
            <v>6916924.9600000009</v>
          </cell>
          <cell r="G473">
            <v>9583941.1999999993</v>
          </cell>
          <cell r="H473">
            <v>4761670</v>
          </cell>
          <cell r="I473">
            <v>1916876.3599999999</v>
          </cell>
          <cell r="J473">
            <v>4575223</v>
          </cell>
          <cell r="K473">
            <v>6847</v>
          </cell>
          <cell r="L473">
            <v>24378</v>
          </cell>
          <cell r="M473">
            <v>11681</v>
          </cell>
          <cell r="N473">
            <v>1413635</v>
          </cell>
          <cell r="O473">
            <v>4001895</v>
          </cell>
          <cell r="P473">
            <v>1501396</v>
          </cell>
          <cell r="Q473">
            <v>1301469</v>
          </cell>
          <cell r="R473">
            <v>471217</v>
          </cell>
          <cell r="S473">
            <v>805217</v>
          </cell>
          <cell r="T473">
            <v>9796.5499999999993</v>
          </cell>
          <cell r="U473">
            <v>3231</v>
          </cell>
          <cell r="V473">
            <v>2844792</v>
          </cell>
          <cell r="W473">
            <v>4775</v>
          </cell>
          <cell r="X473">
            <v>289715</v>
          </cell>
          <cell r="Y473">
            <v>15336</v>
          </cell>
          <cell r="Z473">
            <v>8363</v>
          </cell>
        </row>
        <row r="474">
          <cell r="A474" t="str">
            <v>Brussels201605</v>
          </cell>
          <cell r="B474" t="str">
            <v>Brussels</v>
          </cell>
          <cell r="C474" t="str">
            <v>201605</v>
          </cell>
          <cell r="D474">
            <v>87017</v>
          </cell>
          <cell r="E474">
            <v>48395</v>
          </cell>
          <cell r="F474">
            <v>6486885.7700000005</v>
          </cell>
          <cell r="G474">
            <v>9396168.6999999993</v>
          </cell>
          <cell r="H474">
            <v>4219064</v>
          </cell>
          <cell r="I474">
            <v>1171477.6099999999</v>
          </cell>
          <cell r="J474">
            <v>4946165</v>
          </cell>
          <cell r="K474">
            <v>7096</v>
          </cell>
          <cell r="L474">
            <v>27526</v>
          </cell>
          <cell r="M474">
            <v>13777</v>
          </cell>
          <cell r="N474">
            <v>1198498</v>
          </cell>
          <cell r="O474">
            <v>3761990</v>
          </cell>
          <cell r="P474">
            <v>1526399</v>
          </cell>
          <cell r="Q474">
            <v>1367744</v>
          </cell>
          <cell r="R474">
            <v>469687</v>
          </cell>
          <cell r="S474">
            <v>900318</v>
          </cell>
          <cell r="T474">
            <v>9796.5499999999993</v>
          </cell>
          <cell r="U474">
            <v>4322</v>
          </cell>
          <cell r="V474">
            <v>3047587</v>
          </cell>
          <cell r="W474">
            <v>3918</v>
          </cell>
          <cell r="X474">
            <v>371891</v>
          </cell>
          <cell r="Y474">
            <v>18088</v>
          </cell>
          <cell r="Z474">
            <v>10700</v>
          </cell>
        </row>
        <row r="475">
          <cell r="A475" t="str">
            <v>Brussels201606</v>
          </cell>
          <cell r="B475" t="str">
            <v>Brussels</v>
          </cell>
          <cell r="C475" t="str">
            <v>201606</v>
          </cell>
          <cell r="D475">
            <v>84210</v>
          </cell>
          <cell r="E475">
            <v>54105</v>
          </cell>
          <cell r="F475">
            <v>7605382.709999999</v>
          </cell>
          <cell r="G475">
            <v>11133004.700000001</v>
          </cell>
          <cell r="H475">
            <v>5927605</v>
          </cell>
          <cell r="I475">
            <v>2856341.46</v>
          </cell>
          <cell r="J475">
            <v>4579442</v>
          </cell>
          <cell r="K475">
            <v>7462</v>
          </cell>
          <cell r="L475">
            <v>33171</v>
          </cell>
          <cell r="M475">
            <v>13473</v>
          </cell>
          <cell r="N475">
            <v>1389328</v>
          </cell>
          <cell r="O475">
            <v>4560555</v>
          </cell>
          <cell r="P475">
            <v>1655497</v>
          </cell>
          <cell r="Q475">
            <v>1751590</v>
          </cell>
          <cell r="R475">
            <v>637359</v>
          </cell>
          <cell r="S475">
            <v>1409711</v>
          </cell>
          <cell r="T475">
            <v>9796.5499999999993</v>
          </cell>
          <cell r="U475">
            <v>3226</v>
          </cell>
          <cell r="V475">
            <v>3071264</v>
          </cell>
          <cell r="W475">
            <v>4557</v>
          </cell>
          <cell r="X475">
            <v>471835</v>
          </cell>
          <cell r="Y475">
            <v>22741</v>
          </cell>
          <cell r="Z475">
            <v>11121</v>
          </cell>
        </row>
        <row r="476">
          <cell r="A476" t="str">
            <v>Brussels201607</v>
          </cell>
          <cell r="B476" t="str">
            <v>Brussels</v>
          </cell>
          <cell r="C476" t="str">
            <v>201607</v>
          </cell>
          <cell r="D476">
            <v>87017</v>
          </cell>
          <cell r="E476">
            <v>46793</v>
          </cell>
          <cell r="F476">
            <v>5372791.5200000014</v>
          </cell>
          <cell r="G476">
            <v>7502504.8400000008</v>
          </cell>
          <cell r="H476">
            <v>2949174</v>
          </cell>
          <cell r="I476">
            <v>221388.03999999998</v>
          </cell>
          <cell r="J476">
            <v>4317060</v>
          </cell>
          <cell r="K476">
            <v>7618</v>
          </cell>
          <cell r="L476">
            <v>21415</v>
          </cell>
          <cell r="M476">
            <v>17757</v>
          </cell>
          <cell r="N476">
            <v>1249318</v>
          </cell>
          <cell r="O476">
            <v>2491224</v>
          </cell>
          <cell r="P476">
            <v>1632247</v>
          </cell>
          <cell r="Q476">
            <v>1018134</v>
          </cell>
          <cell r="R476">
            <v>347661</v>
          </cell>
          <cell r="S476">
            <v>316384</v>
          </cell>
          <cell r="T476">
            <v>9796.5499999999993</v>
          </cell>
          <cell r="U476">
            <v>2534</v>
          </cell>
          <cell r="V476">
            <v>2727785</v>
          </cell>
          <cell r="W476">
            <v>2630</v>
          </cell>
          <cell r="X476">
            <v>113189</v>
          </cell>
          <cell r="Y476">
            <v>12203</v>
          </cell>
          <cell r="Z476">
            <v>12552</v>
          </cell>
        </row>
        <row r="477">
          <cell r="A477" t="str">
            <v>Brussels201608</v>
          </cell>
          <cell r="B477" t="str">
            <v>Brussels</v>
          </cell>
          <cell r="C477" t="str">
            <v>201608</v>
          </cell>
          <cell r="D477">
            <v>87017</v>
          </cell>
          <cell r="E477">
            <v>39622</v>
          </cell>
          <cell r="F477">
            <v>4151844.5500000003</v>
          </cell>
          <cell r="G477">
            <v>5729755.1499999994</v>
          </cell>
          <cell r="H477">
            <v>1446826</v>
          </cell>
          <cell r="I477">
            <v>-1195883.55</v>
          </cell>
          <cell r="J477">
            <v>4334133</v>
          </cell>
          <cell r="K477">
            <v>6487</v>
          </cell>
          <cell r="L477">
            <v>17472</v>
          </cell>
          <cell r="M477">
            <v>15662</v>
          </cell>
          <cell r="N477">
            <v>902049</v>
          </cell>
          <cell r="O477">
            <v>1819969</v>
          </cell>
          <cell r="P477">
            <v>1429829</v>
          </cell>
          <cell r="Q477">
            <v>827847</v>
          </cell>
          <cell r="R477">
            <v>294936</v>
          </cell>
          <cell r="S477">
            <v>155761</v>
          </cell>
          <cell r="T477">
            <v>9796.5499999999993</v>
          </cell>
          <cell r="U477">
            <v>1365</v>
          </cell>
          <cell r="V477">
            <v>2642708</v>
          </cell>
          <cell r="W477">
            <v>937</v>
          </cell>
          <cell r="X477">
            <v>57988</v>
          </cell>
          <cell r="Y477">
            <v>9913</v>
          </cell>
          <cell r="Z477">
            <v>12506</v>
          </cell>
        </row>
        <row r="478">
          <cell r="A478" t="str">
            <v>Brussels201609</v>
          </cell>
          <cell r="B478" t="str">
            <v>Brussels</v>
          </cell>
          <cell r="C478" t="str">
            <v>201609</v>
          </cell>
          <cell r="D478">
            <v>84210</v>
          </cell>
          <cell r="E478">
            <v>53565</v>
          </cell>
          <cell r="F478">
            <v>7434632.0700000003</v>
          </cell>
          <cell r="G478">
            <v>10656124.069999998</v>
          </cell>
          <cell r="H478">
            <v>5615307</v>
          </cell>
          <cell r="I478">
            <v>2622601.25</v>
          </cell>
          <cell r="J478">
            <v>4598905</v>
          </cell>
          <cell r="K478">
            <v>9007</v>
          </cell>
          <cell r="L478">
            <v>31012</v>
          </cell>
          <cell r="M478">
            <v>13545</v>
          </cell>
          <cell r="N478">
            <v>1581144</v>
          </cell>
          <cell r="O478">
            <v>4260905</v>
          </cell>
          <cell r="P478">
            <v>1592583</v>
          </cell>
          <cell r="Q478">
            <v>1645068</v>
          </cell>
          <cell r="R478">
            <v>516313</v>
          </cell>
          <cell r="S478">
            <v>1265207</v>
          </cell>
          <cell r="T478">
            <v>9796.5499999999993</v>
          </cell>
          <cell r="U478">
            <v>3510</v>
          </cell>
          <cell r="V478">
            <v>2992707</v>
          </cell>
          <cell r="W478">
            <v>5096</v>
          </cell>
          <cell r="X478">
            <v>434931</v>
          </cell>
          <cell r="Y478">
            <v>19917</v>
          </cell>
          <cell r="Z478">
            <v>9906</v>
          </cell>
        </row>
        <row r="479">
          <cell r="A479" t="str">
            <v>Brussels201610</v>
          </cell>
          <cell r="B479" t="str">
            <v>Brussels</v>
          </cell>
          <cell r="C479" t="str">
            <v>201610</v>
          </cell>
          <cell r="D479">
            <v>87017</v>
          </cell>
          <cell r="E479">
            <v>58776</v>
          </cell>
          <cell r="F479">
            <v>8165032.2800000003</v>
          </cell>
          <cell r="G479">
            <v>11795246.620000001</v>
          </cell>
          <cell r="H479">
            <v>6139385</v>
          </cell>
          <cell r="I479">
            <v>3065963.89</v>
          </cell>
          <cell r="J479">
            <v>4934437</v>
          </cell>
          <cell r="K479">
            <v>9696</v>
          </cell>
          <cell r="L479">
            <v>34718</v>
          </cell>
          <cell r="M479">
            <v>14362</v>
          </cell>
          <cell r="N479">
            <v>1700358</v>
          </cell>
          <cell r="O479">
            <v>4819255</v>
          </cell>
          <cell r="P479">
            <v>1645420</v>
          </cell>
          <cell r="Q479">
            <v>1875693</v>
          </cell>
          <cell r="R479">
            <v>611038</v>
          </cell>
          <cell r="S479">
            <v>1358921</v>
          </cell>
          <cell r="T479">
            <v>9796.5499999999993</v>
          </cell>
          <cell r="U479">
            <v>534</v>
          </cell>
          <cell r="V479">
            <v>3073422</v>
          </cell>
          <cell r="W479">
            <v>5195</v>
          </cell>
          <cell r="X479">
            <v>480123</v>
          </cell>
          <cell r="Y479">
            <v>23516</v>
          </cell>
          <cell r="Z479">
            <v>12382</v>
          </cell>
        </row>
        <row r="480">
          <cell r="A480" t="str">
            <v>Brussels201611</v>
          </cell>
          <cell r="B480" t="str">
            <v>Brussels</v>
          </cell>
          <cell r="C480" t="str">
            <v>201611</v>
          </cell>
          <cell r="D480">
            <v>84210</v>
          </cell>
          <cell r="E480">
            <v>58019</v>
          </cell>
          <cell r="F480">
            <v>8150216.7800000003</v>
          </cell>
          <cell r="G480">
            <v>11915974.339999998</v>
          </cell>
          <cell r="H480">
            <v>6181726</v>
          </cell>
          <cell r="I480">
            <v>3094675.3200000003</v>
          </cell>
          <cell r="J480">
            <v>5037143</v>
          </cell>
          <cell r="K480">
            <v>9748</v>
          </cell>
          <cell r="L480">
            <v>36274</v>
          </cell>
          <cell r="M480">
            <v>11996</v>
          </cell>
          <cell r="N480">
            <v>1712756</v>
          </cell>
          <cell r="O480">
            <v>5002510</v>
          </cell>
          <cell r="P480">
            <v>1434951</v>
          </cell>
          <cell r="Q480">
            <v>1973959</v>
          </cell>
          <cell r="R480">
            <v>666038</v>
          </cell>
          <cell r="S480">
            <v>1528835</v>
          </cell>
          <cell r="T480">
            <v>9796.5499999999993</v>
          </cell>
          <cell r="U480">
            <v>2765</v>
          </cell>
          <cell r="V480">
            <v>3087048</v>
          </cell>
          <cell r="W480">
            <v>6645</v>
          </cell>
          <cell r="X480">
            <v>501944</v>
          </cell>
          <cell r="Y480">
            <v>23724</v>
          </cell>
          <cell r="Z480">
            <v>11228</v>
          </cell>
        </row>
        <row r="481">
          <cell r="A481" t="str">
            <v>Brussels201612</v>
          </cell>
          <cell r="B481" t="str">
            <v>Brussels</v>
          </cell>
          <cell r="C481" t="str">
            <v>201612</v>
          </cell>
          <cell r="D481">
            <v>87017</v>
          </cell>
          <cell r="E481">
            <v>54511</v>
          </cell>
          <cell r="F481">
            <v>6721468.9200000009</v>
          </cell>
          <cell r="G481">
            <v>10037780.790000001</v>
          </cell>
          <cell r="H481">
            <v>5047060</v>
          </cell>
          <cell r="I481">
            <v>2184260.41</v>
          </cell>
          <cell r="J481">
            <v>4364748</v>
          </cell>
          <cell r="K481">
            <v>9641</v>
          </cell>
          <cell r="L481">
            <v>28564</v>
          </cell>
          <cell r="M481">
            <v>16307</v>
          </cell>
          <cell r="N481">
            <v>1482448</v>
          </cell>
          <cell r="O481">
            <v>3558110</v>
          </cell>
          <cell r="P481">
            <v>1680909</v>
          </cell>
          <cell r="Q481">
            <v>1656542</v>
          </cell>
          <cell r="R481">
            <v>575268</v>
          </cell>
          <cell r="S481">
            <v>905776</v>
          </cell>
          <cell r="T481">
            <v>9796.5499999999993</v>
          </cell>
          <cell r="U481">
            <v>7322</v>
          </cell>
          <cell r="V481">
            <v>2862799</v>
          </cell>
          <cell r="W481">
            <v>2854</v>
          </cell>
          <cell r="X481">
            <v>271540</v>
          </cell>
          <cell r="Y481">
            <v>18974</v>
          </cell>
          <cell r="Z481">
            <v>13851</v>
          </cell>
        </row>
        <row r="482">
          <cell r="A482" t="str">
            <v>Bucharest201301</v>
          </cell>
          <cell r="B482" t="str">
            <v>Bucharest</v>
          </cell>
          <cell r="C482" t="str">
            <v>201301</v>
          </cell>
          <cell r="D482">
            <v>51088</v>
          </cell>
          <cell r="E482">
            <v>29406</v>
          </cell>
          <cell r="F482">
            <v>2405688.5335687101</v>
          </cell>
          <cell r="G482">
            <v>3930370.4141822755</v>
          </cell>
          <cell r="H482">
            <v>2426540.1330599785</v>
          </cell>
          <cell r="I482">
            <v>1337288.6631784718</v>
          </cell>
          <cell r="J482">
            <v>1057758.8522939086</v>
          </cell>
          <cell r="K482">
            <v>2300</v>
          </cell>
          <cell r="L482">
            <v>22692</v>
          </cell>
          <cell r="M482">
            <v>4414</v>
          </cell>
          <cell r="N482">
            <v>348819.46317467093</v>
          </cell>
          <cell r="O482">
            <v>1666004.0174405873</v>
          </cell>
          <cell r="P482">
            <v>390865.27673828602</v>
          </cell>
          <cell r="Q482">
            <v>887383.40180414915</v>
          </cell>
          <cell r="R482">
            <v>290063.85983017087</v>
          </cell>
          <cell r="S482">
            <v>406694.92076647282</v>
          </cell>
          <cell r="T482">
            <v>9546</v>
          </cell>
          <cell r="U482">
            <v>24284.682631909847</v>
          </cell>
          <cell r="V482">
            <v>1089251.4206488431</v>
          </cell>
          <cell r="W482">
            <v>1254</v>
          </cell>
          <cell r="X482">
            <v>140716.79885065556</v>
          </cell>
          <cell r="Y482">
            <v>17001</v>
          </cell>
          <cell r="Z482">
            <v>3828</v>
          </cell>
        </row>
        <row r="483">
          <cell r="A483" t="str">
            <v>Bucharest201302</v>
          </cell>
          <cell r="B483" t="str">
            <v>Bucharest</v>
          </cell>
          <cell r="C483" t="str">
            <v>201302</v>
          </cell>
          <cell r="D483">
            <v>46144</v>
          </cell>
          <cell r="E483">
            <v>30395</v>
          </cell>
          <cell r="F483">
            <v>2612562.1715835929</v>
          </cell>
          <cell r="G483">
            <v>4379684.7090422809</v>
          </cell>
          <cell r="H483">
            <v>2761099.5790331662</v>
          </cell>
          <cell r="I483">
            <v>1635977.1994680422</v>
          </cell>
          <cell r="J483">
            <v>1059181.9000542462</v>
          </cell>
          <cell r="K483">
            <v>2514</v>
          </cell>
          <cell r="L483">
            <v>23215</v>
          </cell>
          <cell r="M483">
            <v>4666</v>
          </cell>
          <cell r="N483">
            <v>391922.66007962823</v>
          </cell>
          <cell r="O483">
            <v>1776828.7570701241</v>
          </cell>
          <cell r="P483">
            <v>443811.20200350881</v>
          </cell>
          <cell r="Q483">
            <v>1023670.6036477089</v>
          </cell>
          <cell r="R483">
            <v>344265.21801495552</v>
          </cell>
          <cell r="S483">
            <v>571153.72402623296</v>
          </cell>
          <cell r="T483">
            <v>9546</v>
          </cell>
          <cell r="U483">
            <v>16674.431777089834</v>
          </cell>
          <cell r="V483">
            <v>1125122.5630686879</v>
          </cell>
          <cell r="W483">
            <v>2279</v>
          </cell>
          <cell r="X483">
            <v>198048.01172581315</v>
          </cell>
          <cell r="Y483">
            <v>16777</v>
          </cell>
          <cell r="Z483">
            <v>3949</v>
          </cell>
        </row>
        <row r="484">
          <cell r="A484" t="str">
            <v>Bucharest201303</v>
          </cell>
          <cell r="B484" t="str">
            <v>Bucharest</v>
          </cell>
          <cell r="C484" t="str">
            <v>201303</v>
          </cell>
          <cell r="D484">
            <v>51088</v>
          </cell>
          <cell r="E484">
            <v>34796</v>
          </cell>
          <cell r="F484">
            <v>3028247.6480619013</v>
          </cell>
          <cell r="G484">
            <v>5388588.1990543306</v>
          </cell>
          <cell r="H484">
            <v>3486515.350351274</v>
          </cell>
          <cell r="I484">
            <v>2375371.3995308271</v>
          </cell>
          <cell r="J484">
            <v>1081464.8273447156</v>
          </cell>
          <cell r="K484">
            <v>2687</v>
          </cell>
          <cell r="L484">
            <v>26817</v>
          </cell>
          <cell r="M484">
            <v>5292</v>
          </cell>
          <cell r="N484">
            <v>440293.97576522827</v>
          </cell>
          <cell r="O484">
            <v>2082187.86274454</v>
          </cell>
          <cell r="P484">
            <v>505765.13819763064</v>
          </cell>
          <cell r="Q484">
            <v>1402417.4840472937</v>
          </cell>
          <cell r="R484">
            <v>429712.75745227933</v>
          </cell>
          <cell r="S484">
            <v>980680.86565366387</v>
          </cell>
          <cell r="T484">
            <v>9546</v>
          </cell>
          <cell r="U484">
            <v>17404.865475744009</v>
          </cell>
          <cell r="V484">
            <v>1111143.8434037268</v>
          </cell>
          <cell r="W484">
            <v>3350</v>
          </cell>
          <cell r="X484">
            <v>308256.44792211056</v>
          </cell>
          <cell r="Y484">
            <v>18632</v>
          </cell>
          <cell r="Z484">
            <v>4155</v>
          </cell>
        </row>
        <row r="485">
          <cell r="A485" t="str">
            <v>Bucharest201304</v>
          </cell>
          <cell r="B485" t="str">
            <v>Bucharest</v>
          </cell>
          <cell r="C485" t="str">
            <v>201304</v>
          </cell>
          <cell r="D485">
            <v>49440</v>
          </cell>
          <cell r="E485">
            <v>36188</v>
          </cell>
          <cell r="F485">
            <v>3333608.9915846586</v>
          </cell>
          <cell r="G485">
            <v>5621576.8558596075</v>
          </cell>
          <cell r="H485">
            <v>3739666.5731434822</v>
          </cell>
          <cell r="I485">
            <v>2530945.2175742602</v>
          </cell>
          <cell r="J485">
            <v>1181154.9287664592</v>
          </cell>
          <cell r="K485">
            <v>2758</v>
          </cell>
          <cell r="L485">
            <v>26901</v>
          </cell>
          <cell r="M485">
            <v>6529</v>
          </cell>
          <cell r="N485">
            <v>488586.07161954045</v>
          </cell>
          <cell r="O485">
            <v>2240988.2664729059</v>
          </cell>
          <cell r="P485">
            <v>604035.32484671474</v>
          </cell>
          <cell r="Q485">
            <v>1320376.1735705137</v>
          </cell>
          <cell r="R485">
            <v>437257.66313552856</v>
          </cell>
          <cell r="S485">
            <v>936407.72163578868</v>
          </cell>
          <cell r="T485">
            <v>9546</v>
          </cell>
          <cell r="U485">
            <v>18267.779796212912</v>
          </cell>
          <cell r="V485">
            <v>1208721.4159911275</v>
          </cell>
          <cell r="W485">
            <v>4058</v>
          </cell>
          <cell r="X485">
            <v>290756.69767668843</v>
          </cell>
          <cell r="Y485">
            <v>18020</v>
          </cell>
          <cell r="Z485">
            <v>3942</v>
          </cell>
        </row>
        <row r="486">
          <cell r="A486" t="str">
            <v>Bucharest201305</v>
          </cell>
          <cell r="B486" t="str">
            <v>Bucharest</v>
          </cell>
          <cell r="C486" t="str">
            <v>201305</v>
          </cell>
          <cell r="D486">
            <v>51088</v>
          </cell>
          <cell r="E486">
            <v>34451</v>
          </cell>
          <cell r="F486">
            <v>3121427.6248734891</v>
          </cell>
          <cell r="G486">
            <v>5304347.0836578906</v>
          </cell>
          <cell r="H486">
            <v>3565695.1241538227</v>
          </cell>
          <cell r="I486">
            <v>2495458.5800185972</v>
          </cell>
          <cell r="J486">
            <v>1080788.1020062566</v>
          </cell>
          <cell r="K486">
            <v>2969</v>
          </cell>
          <cell r="L486">
            <v>24874</v>
          </cell>
          <cell r="M486">
            <v>6608</v>
          </cell>
          <cell r="N486">
            <v>504991.96159565449</v>
          </cell>
          <cell r="O486">
            <v>2016668.8103576303</v>
          </cell>
          <cell r="P486">
            <v>599766.8529202044</v>
          </cell>
          <cell r="Q486">
            <v>1262441.6367824972</v>
          </cell>
          <cell r="R486">
            <v>412364.50953957438</v>
          </cell>
          <cell r="S486">
            <v>934590.5887825191</v>
          </cell>
          <cell r="T486">
            <v>9546</v>
          </cell>
          <cell r="U486">
            <v>14547.356928527355</v>
          </cell>
          <cell r="V486">
            <v>1070237.0946459174</v>
          </cell>
          <cell r="W486">
            <v>3502</v>
          </cell>
          <cell r="X486">
            <v>299248.8845628798</v>
          </cell>
          <cell r="Y486">
            <v>16728</v>
          </cell>
          <cell r="Z486">
            <v>4309</v>
          </cell>
        </row>
        <row r="487">
          <cell r="A487" t="str">
            <v>Bucharest201306</v>
          </cell>
          <cell r="B487" t="str">
            <v>Bucharest</v>
          </cell>
          <cell r="C487" t="str">
            <v>201306</v>
          </cell>
          <cell r="D487">
            <v>49440</v>
          </cell>
          <cell r="E487">
            <v>37868</v>
          </cell>
          <cell r="F487">
            <v>3534081.2644187808</v>
          </cell>
          <cell r="G487">
            <v>6159400.9618273973</v>
          </cell>
          <cell r="H487">
            <v>4204584.2655643523</v>
          </cell>
          <cell r="I487">
            <v>3057644.3371741534</v>
          </cell>
          <cell r="J487">
            <v>1153614.8481522202</v>
          </cell>
          <cell r="K487">
            <v>3003</v>
          </cell>
          <cell r="L487">
            <v>26527</v>
          </cell>
          <cell r="M487">
            <v>8338</v>
          </cell>
          <cell r="N487">
            <v>538072.28334885836</v>
          </cell>
          <cell r="O487">
            <v>2269331.7346417308</v>
          </cell>
          <cell r="P487">
            <v>726677.47021302581</v>
          </cell>
          <cell r="Q487">
            <v>1638785.5156330168</v>
          </cell>
          <cell r="R487">
            <v>481022.8155798912</v>
          </cell>
          <cell r="S487">
            <v>1242670.2466856539</v>
          </cell>
          <cell r="T487">
            <v>9546</v>
          </cell>
          <cell r="U487">
            <v>23479.057228982449</v>
          </cell>
          <cell r="V487">
            <v>1146939.7941192985</v>
          </cell>
          <cell r="W487">
            <v>4799</v>
          </cell>
          <cell r="X487">
            <v>290089.14751642942</v>
          </cell>
          <cell r="Y487">
            <v>17434</v>
          </cell>
          <cell r="Z487">
            <v>4275</v>
          </cell>
        </row>
        <row r="488">
          <cell r="A488" t="str">
            <v>Bucharest201307</v>
          </cell>
          <cell r="B488" t="str">
            <v>Bucharest</v>
          </cell>
          <cell r="C488" t="str">
            <v>201307</v>
          </cell>
          <cell r="D488">
            <v>51088</v>
          </cell>
          <cell r="E488">
            <v>34444</v>
          </cell>
          <cell r="F488">
            <v>2880912.6365261972</v>
          </cell>
          <cell r="G488">
            <v>4675549.0717735291</v>
          </cell>
          <cell r="H488">
            <v>3039098.3033151627</v>
          </cell>
          <cell r="I488">
            <v>1976559.1294706906</v>
          </cell>
          <cell r="J488">
            <v>1011388.1730255783</v>
          </cell>
          <cell r="K488">
            <v>3148</v>
          </cell>
          <cell r="L488">
            <v>23137</v>
          </cell>
          <cell r="M488">
            <v>8159</v>
          </cell>
          <cell r="N488">
            <v>433268.92225170135</v>
          </cell>
          <cell r="O488">
            <v>1788571.1948874593</v>
          </cell>
          <cell r="P488">
            <v>659072.96695670485</v>
          </cell>
          <cell r="Q488">
            <v>1051564.2642998993</v>
          </cell>
          <cell r="R488">
            <v>327711.85383313894</v>
          </cell>
          <cell r="S488">
            <v>500289.79466056824</v>
          </cell>
          <cell r="T488">
            <v>9546</v>
          </cell>
          <cell r="U488">
            <v>14932.938197761774</v>
          </cell>
          <cell r="V488">
            <v>1062539.120136112</v>
          </cell>
          <cell r="W488">
            <v>2084</v>
          </cell>
          <cell r="X488">
            <v>118578.88413271308</v>
          </cell>
          <cell r="Y488">
            <v>17053</v>
          </cell>
          <cell r="Z488">
            <v>5566</v>
          </cell>
        </row>
        <row r="489">
          <cell r="A489" t="str">
            <v>Bucharest201308</v>
          </cell>
          <cell r="B489" t="str">
            <v>Bucharest</v>
          </cell>
          <cell r="C489" t="str">
            <v>201308</v>
          </cell>
          <cell r="D489">
            <v>51088</v>
          </cell>
          <cell r="E489">
            <v>31367</v>
          </cell>
          <cell r="F489">
            <v>2422529.6850472391</v>
          </cell>
          <cell r="G489">
            <v>3944325.8602244854</v>
          </cell>
          <cell r="H489">
            <v>2446696.2092867196</v>
          </cell>
          <cell r="I489">
            <v>1429597.4814363008</v>
          </cell>
          <cell r="J489">
            <v>951184.68180415034</v>
          </cell>
          <cell r="K489">
            <v>2557</v>
          </cell>
          <cell r="L489">
            <v>18558</v>
          </cell>
          <cell r="M489">
            <v>10252</v>
          </cell>
          <cell r="N489">
            <v>344103.4215798676</v>
          </cell>
          <cell r="O489">
            <v>1314107.512796402</v>
          </cell>
          <cell r="P489">
            <v>764318.97445580363</v>
          </cell>
          <cell r="Q489">
            <v>917912.12887841463</v>
          </cell>
          <cell r="R489">
            <v>293766.15612629056</v>
          </cell>
          <cell r="S489">
            <v>446865.64120477438</v>
          </cell>
          <cell r="T489">
            <v>9546</v>
          </cell>
          <cell r="U489">
            <v>16043.358544796705</v>
          </cell>
          <cell r="V489">
            <v>1017098.4906384945</v>
          </cell>
          <cell r="W489">
            <v>1553</v>
          </cell>
          <cell r="X489">
            <v>126522.79817524552</v>
          </cell>
          <cell r="Y489">
            <v>12418</v>
          </cell>
          <cell r="Z489">
            <v>5827</v>
          </cell>
        </row>
        <row r="490">
          <cell r="A490" t="str">
            <v>Bucharest201309</v>
          </cell>
          <cell r="B490" t="str">
            <v>Bucharest</v>
          </cell>
          <cell r="C490" t="str">
            <v>201309</v>
          </cell>
          <cell r="D490">
            <v>49440</v>
          </cell>
          <cell r="E490">
            <v>39497</v>
          </cell>
          <cell r="F490">
            <v>3827630.7968256176</v>
          </cell>
          <cell r="G490">
            <v>6252897.5941793025</v>
          </cell>
          <cell r="H490">
            <v>4356669.1102048159</v>
          </cell>
          <cell r="I490">
            <v>3297925.9022744922</v>
          </cell>
          <cell r="J490">
            <v>1068898.1899832189</v>
          </cell>
          <cell r="K490">
            <v>2883</v>
          </cell>
          <cell r="L490">
            <v>30476</v>
          </cell>
          <cell r="M490">
            <v>6138</v>
          </cell>
          <cell r="N490">
            <v>564279.72527575493</v>
          </cell>
          <cell r="O490">
            <v>2668925.0674813986</v>
          </cell>
          <cell r="P490">
            <v>594426.67542296648</v>
          </cell>
          <cell r="Q490">
            <v>1466619.3389004171</v>
          </cell>
          <cell r="R490">
            <v>442818.26869440079</v>
          </cell>
          <cell r="S490">
            <v>946309.08162260056</v>
          </cell>
          <cell r="T490">
            <v>9546</v>
          </cell>
          <cell r="U490">
            <v>18421.96754693985</v>
          </cell>
          <cell r="V490">
            <v>1058743.281779319</v>
          </cell>
          <cell r="W490">
            <v>9024</v>
          </cell>
          <cell r="X490">
            <v>253620.27580457926</v>
          </cell>
          <cell r="Y490">
            <v>17540</v>
          </cell>
          <cell r="Z490">
            <v>3245</v>
          </cell>
        </row>
        <row r="491">
          <cell r="A491" t="str">
            <v>Bucharest201310</v>
          </cell>
          <cell r="B491" t="str">
            <v>Bucharest</v>
          </cell>
          <cell r="C491" t="str">
            <v>201310</v>
          </cell>
          <cell r="D491">
            <v>51088</v>
          </cell>
          <cell r="E491">
            <v>37934</v>
          </cell>
          <cell r="F491">
            <v>3572384.9479857981</v>
          </cell>
          <cell r="G491">
            <v>6166508.8157295585</v>
          </cell>
          <cell r="H491">
            <v>4214431.4696213007</v>
          </cell>
          <cell r="I491">
            <v>3148196.5183329275</v>
          </cell>
          <cell r="J491">
            <v>1063443.8822205663</v>
          </cell>
          <cell r="K491">
            <v>2975</v>
          </cell>
          <cell r="L491">
            <v>27270</v>
          </cell>
          <cell r="M491">
            <v>7689</v>
          </cell>
          <cell r="N491">
            <v>528864.20877823234</v>
          </cell>
          <cell r="O491">
            <v>2303605.7247002721</v>
          </cell>
          <cell r="P491">
            <v>739914.79072245955</v>
          </cell>
          <cell r="Q491">
            <v>1563976.4834261835</v>
          </cell>
          <cell r="R491">
            <v>511330.89080768824</v>
          </cell>
          <cell r="S491">
            <v>1145412.4626262486</v>
          </cell>
          <cell r="T491">
            <v>9546</v>
          </cell>
          <cell r="U491">
            <v>21089.482769966125</v>
          </cell>
          <cell r="V491">
            <v>1066234.7028872073</v>
          </cell>
          <cell r="W491">
            <v>4884</v>
          </cell>
          <cell r="X491">
            <v>280997.88862922788</v>
          </cell>
          <cell r="Y491">
            <v>18277</v>
          </cell>
          <cell r="Z491">
            <v>4719</v>
          </cell>
        </row>
        <row r="492">
          <cell r="A492" t="str">
            <v>Bucharest201311</v>
          </cell>
          <cell r="B492" t="str">
            <v>Bucharest</v>
          </cell>
          <cell r="C492" t="str">
            <v>201311</v>
          </cell>
          <cell r="D492">
            <v>49440</v>
          </cell>
          <cell r="E492">
            <v>35830</v>
          </cell>
          <cell r="F492">
            <v>3300542.3207063377</v>
          </cell>
          <cell r="G492">
            <v>5776241.4920681119</v>
          </cell>
          <cell r="H492">
            <v>3859052.6491729617</v>
          </cell>
          <cell r="I492">
            <v>2730298.7944981805</v>
          </cell>
          <cell r="J492">
            <v>1062987.3611589074</v>
          </cell>
          <cell r="K492">
            <v>3150</v>
          </cell>
          <cell r="L492">
            <v>24656</v>
          </cell>
          <cell r="M492">
            <v>8024</v>
          </cell>
          <cell r="N492">
            <v>514872.95716255903</v>
          </cell>
          <cell r="O492">
            <v>2094123.6506585777</v>
          </cell>
          <cell r="P492">
            <v>691545.71288520098</v>
          </cell>
          <cell r="Q492">
            <v>1481039.5860431492</v>
          </cell>
          <cell r="R492">
            <v>461297.07758921385</v>
          </cell>
          <cell r="S492">
            <v>1078285.7399908304</v>
          </cell>
          <cell r="T492">
            <v>9546</v>
          </cell>
          <cell r="U492">
            <v>18481.718097656965</v>
          </cell>
          <cell r="V492">
            <v>1128753.9195723832</v>
          </cell>
          <cell r="W492">
            <v>3774</v>
          </cell>
          <cell r="X492">
            <v>315378.8478384912</v>
          </cell>
          <cell r="Y492">
            <v>17338</v>
          </cell>
          <cell r="Z492">
            <v>5009</v>
          </cell>
        </row>
        <row r="493">
          <cell r="A493" t="str">
            <v>Bucharest201312</v>
          </cell>
          <cell r="B493" t="str">
            <v>Bucharest</v>
          </cell>
          <cell r="C493" t="str">
            <v>201312</v>
          </cell>
          <cell r="D493">
            <v>51088</v>
          </cell>
          <cell r="E493">
            <v>27690</v>
          </cell>
          <cell r="F493">
            <v>2244923.5227813721</v>
          </cell>
          <cell r="G493">
            <v>4732031.9163424373</v>
          </cell>
          <cell r="H493">
            <v>2682122.106720686</v>
          </cell>
          <cell r="I493">
            <v>1537531.032901082</v>
          </cell>
          <cell r="J493">
            <v>1151460.0239842236</v>
          </cell>
          <cell r="K493">
            <v>2439</v>
          </cell>
          <cell r="L493">
            <v>18582</v>
          </cell>
          <cell r="M493">
            <v>6669</v>
          </cell>
          <cell r="N493">
            <v>342890.73156362772</v>
          </cell>
          <cell r="O493">
            <v>1389686.3648326993</v>
          </cell>
          <cell r="P493">
            <v>512346.42638504505</v>
          </cell>
          <cell r="Q493">
            <v>1505003.1374380589</v>
          </cell>
          <cell r="R493">
            <v>525506.31734186411</v>
          </cell>
          <cell r="S493">
            <v>1198780.4460886717</v>
          </cell>
          <cell r="T493">
            <v>9546</v>
          </cell>
          <cell r="U493">
            <v>13289.686160624027</v>
          </cell>
          <cell r="V493">
            <v>1144591.1722849309</v>
          </cell>
          <cell r="W493">
            <v>2349</v>
          </cell>
          <cell r="X493">
            <v>262271.12613818049</v>
          </cell>
          <cell r="Y493">
            <v>13434</v>
          </cell>
          <cell r="Z493">
            <v>5249</v>
          </cell>
        </row>
        <row r="494">
          <cell r="A494" t="str">
            <v>Bucharest201401</v>
          </cell>
          <cell r="B494" t="str">
            <v>Bucharest</v>
          </cell>
          <cell r="C494" t="str">
            <v>201401</v>
          </cell>
          <cell r="D494">
            <v>51088</v>
          </cell>
          <cell r="E494">
            <v>27377</v>
          </cell>
          <cell r="F494">
            <v>2267644.173207432</v>
          </cell>
          <cell r="G494">
            <v>3806778.5259798467</v>
          </cell>
          <cell r="H494">
            <v>2285353.6098424494</v>
          </cell>
          <cell r="I494">
            <v>1166202.0759563069</v>
          </cell>
          <cell r="J494">
            <v>1114900.29562971</v>
          </cell>
          <cell r="K494">
            <v>2790</v>
          </cell>
          <cell r="L494">
            <v>18837</v>
          </cell>
          <cell r="M494">
            <v>5750</v>
          </cell>
          <cell r="N494">
            <v>378027.85972747207</v>
          </cell>
          <cell r="O494">
            <v>1439226.5087070465</v>
          </cell>
          <cell r="P494">
            <v>450390.0285577476</v>
          </cell>
          <cell r="Q494">
            <v>898257.77824983001</v>
          </cell>
          <cell r="R494">
            <v>308993.81895062327</v>
          </cell>
          <cell r="S494">
            <v>424280.82817304134</v>
          </cell>
          <cell r="T494">
            <v>9546</v>
          </cell>
          <cell r="U494">
            <v>20963.491908341646</v>
          </cell>
          <cell r="V494">
            <v>1119151.3123391569</v>
          </cell>
          <cell r="W494">
            <v>1939</v>
          </cell>
          <cell r="X494">
            <v>140506.44110655785</v>
          </cell>
          <cell r="Y494">
            <v>13938</v>
          </cell>
          <cell r="Z494">
            <v>4913</v>
          </cell>
        </row>
        <row r="495">
          <cell r="A495" t="str">
            <v>Bucharest201402</v>
          </cell>
          <cell r="B495" t="str">
            <v>Bucharest</v>
          </cell>
          <cell r="C495" t="str">
            <v>201402</v>
          </cell>
          <cell r="D495">
            <v>46144</v>
          </cell>
          <cell r="E495">
            <v>30682</v>
          </cell>
          <cell r="F495">
            <v>2637834.1929037571</v>
          </cell>
          <cell r="G495">
            <v>4455403.2028150856</v>
          </cell>
          <cell r="H495">
            <v>2791663.4403263927</v>
          </cell>
          <cell r="I495">
            <v>1663867.8815440903</v>
          </cell>
          <cell r="J495">
            <v>1108928.1497608423</v>
          </cell>
          <cell r="K495">
            <v>2793</v>
          </cell>
          <cell r="L495">
            <v>21588</v>
          </cell>
          <cell r="M495">
            <v>6301</v>
          </cell>
          <cell r="N495">
            <v>388540.15231150389</v>
          </cell>
          <cell r="O495">
            <v>1720350.611982733</v>
          </cell>
          <cell r="P495">
            <v>528943.65239435434</v>
          </cell>
          <cell r="Q495">
            <v>1082117.3839210868</v>
          </cell>
          <cell r="R495">
            <v>344369.94931733608</v>
          </cell>
          <cell r="S495">
            <v>607712.10967174172</v>
          </cell>
          <cell r="T495">
            <v>9546</v>
          </cell>
          <cell r="U495">
            <v>14711.167427122593</v>
          </cell>
          <cell r="V495">
            <v>1127795.2253428996</v>
          </cell>
          <cell r="W495">
            <v>2291</v>
          </cell>
          <cell r="X495">
            <v>192745.87765038013</v>
          </cell>
          <cell r="Y495">
            <v>15964</v>
          </cell>
          <cell r="Z495">
            <v>5120</v>
          </cell>
        </row>
        <row r="496">
          <cell r="A496" t="str">
            <v>Bucharest201403</v>
          </cell>
          <cell r="B496" t="str">
            <v>Bucharest</v>
          </cell>
          <cell r="C496" t="str">
            <v>201403</v>
          </cell>
          <cell r="D496">
            <v>51088</v>
          </cell>
          <cell r="E496">
            <v>36923</v>
          </cell>
          <cell r="F496">
            <v>3327815.2022286057</v>
          </cell>
          <cell r="G496">
            <v>5635961.7449985445</v>
          </cell>
          <cell r="H496">
            <v>3734859.4511211812</v>
          </cell>
          <cell r="I496">
            <v>2624871.344493404</v>
          </cell>
          <cell r="J496">
            <v>1066463.410987705</v>
          </cell>
          <cell r="K496">
            <v>3694</v>
          </cell>
          <cell r="L496">
            <v>26236</v>
          </cell>
          <cell r="M496">
            <v>6993</v>
          </cell>
          <cell r="N496">
            <v>590808.07465481758</v>
          </cell>
          <cell r="O496">
            <v>2163284.8012212217</v>
          </cell>
          <cell r="P496">
            <v>573722.55013740063</v>
          </cell>
          <cell r="Q496">
            <v>1327845.8875494897</v>
          </cell>
          <cell r="R496">
            <v>429791.0821442306</v>
          </cell>
          <cell r="S496">
            <v>968521.74047514796</v>
          </cell>
          <cell r="T496">
            <v>9546</v>
          </cell>
          <cell r="U496">
            <v>21190.18594533205</v>
          </cell>
          <cell r="V496">
            <v>1109987.9947353601</v>
          </cell>
          <cell r="W496">
            <v>4136</v>
          </cell>
          <cell r="X496">
            <v>302771.92920684814</v>
          </cell>
          <cell r="Y496">
            <v>18521</v>
          </cell>
          <cell r="Z496">
            <v>4559</v>
          </cell>
        </row>
        <row r="497">
          <cell r="A497" t="str">
            <v>Bucharest201404</v>
          </cell>
          <cell r="B497" t="str">
            <v>Bucharest</v>
          </cell>
          <cell r="C497" t="str">
            <v>201404</v>
          </cell>
          <cell r="D497">
            <v>49470</v>
          </cell>
          <cell r="E497">
            <v>34757</v>
          </cell>
          <cell r="F497">
            <v>3006790.2630245984</v>
          </cell>
          <cell r="G497">
            <v>4884938.2751090527</v>
          </cell>
          <cell r="H497">
            <v>3130854.5610119104</v>
          </cell>
          <cell r="I497">
            <v>2033219.7934688115</v>
          </cell>
          <cell r="J497">
            <v>1169996.1217965782</v>
          </cell>
          <cell r="K497">
            <v>2974</v>
          </cell>
          <cell r="L497">
            <v>24429</v>
          </cell>
          <cell r="M497">
            <v>7354</v>
          </cell>
          <cell r="N497">
            <v>490916.79066717625</v>
          </cell>
          <cell r="O497">
            <v>1928533.1674925387</v>
          </cell>
          <cell r="P497">
            <v>587340.52864971757</v>
          </cell>
          <cell r="Q497">
            <v>1105727.5790628791</v>
          </cell>
          <cell r="R497">
            <v>350859.93329241872</v>
          </cell>
          <cell r="S497">
            <v>651720.51623082161</v>
          </cell>
          <cell r="T497">
            <v>9546</v>
          </cell>
          <cell r="U497">
            <v>19327.400985896587</v>
          </cell>
          <cell r="V497">
            <v>1097634.8481056392</v>
          </cell>
          <cell r="W497">
            <v>3531</v>
          </cell>
          <cell r="X497">
            <v>212585.07455196977</v>
          </cell>
          <cell r="Y497">
            <v>17271</v>
          </cell>
          <cell r="Z497">
            <v>4207</v>
          </cell>
        </row>
        <row r="498">
          <cell r="A498" t="str">
            <v>Bucharest201405</v>
          </cell>
          <cell r="B498" t="str">
            <v>Bucharest</v>
          </cell>
          <cell r="C498" t="str">
            <v>201405</v>
          </cell>
          <cell r="D498">
            <v>51119</v>
          </cell>
          <cell r="E498">
            <v>43354</v>
          </cell>
          <cell r="F498">
            <v>3705998.1448461413</v>
          </cell>
          <cell r="G498">
            <v>6280149.4399271607</v>
          </cell>
          <cell r="H498">
            <v>4334699.0341124833</v>
          </cell>
          <cell r="I498">
            <v>3171172.5408224738</v>
          </cell>
          <cell r="J498">
            <v>1129682.1790644228</v>
          </cell>
          <cell r="K498">
            <v>3305</v>
          </cell>
          <cell r="L498">
            <v>29215</v>
          </cell>
          <cell r="M498">
            <v>10834</v>
          </cell>
          <cell r="N498">
            <v>565470.03680858016</v>
          </cell>
          <cell r="O498">
            <v>2291879.8469606638</v>
          </cell>
          <cell r="P498">
            <v>848648.93243139982</v>
          </cell>
          <cell r="Q498">
            <v>1569810.5540523827</v>
          </cell>
          <cell r="R498">
            <v>478090.56289806962</v>
          </cell>
          <cell r="S498">
            <v>1162218.0323161483</v>
          </cell>
          <cell r="T498">
            <v>9546</v>
          </cell>
          <cell r="U498">
            <v>17821.105267256498</v>
          </cell>
          <cell r="V498">
            <v>1163526.2784565687</v>
          </cell>
          <cell r="W498">
            <v>5526</v>
          </cell>
          <cell r="X498">
            <v>294598.18813964725</v>
          </cell>
          <cell r="Y498">
            <v>19693</v>
          </cell>
          <cell r="Z498">
            <v>4594</v>
          </cell>
        </row>
        <row r="499">
          <cell r="A499" t="str">
            <v>Bucharest201406</v>
          </cell>
          <cell r="B499" t="str">
            <v>Bucharest</v>
          </cell>
          <cell r="C499" t="str">
            <v>201406</v>
          </cell>
          <cell r="D499">
            <v>49470</v>
          </cell>
          <cell r="E499">
            <v>43665</v>
          </cell>
          <cell r="F499">
            <v>3788937.280077517</v>
          </cell>
          <cell r="G499">
            <v>6164302.5210497081</v>
          </cell>
          <cell r="H499">
            <v>4172310.4643534124</v>
          </cell>
          <cell r="I499">
            <v>3066802.2727526887</v>
          </cell>
          <cell r="J499">
            <v>1155187.1603969336</v>
          </cell>
          <cell r="K499">
            <v>3237</v>
          </cell>
          <cell r="L499">
            <v>29722</v>
          </cell>
          <cell r="M499">
            <v>10706</v>
          </cell>
          <cell r="N499">
            <v>573554.26394212246</v>
          </cell>
          <cell r="O499">
            <v>2383750.6824924946</v>
          </cell>
          <cell r="P499">
            <v>831632.33364289999</v>
          </cell>
          <cell r="Q499">
            <v>1445265.7900261581</v>
          </cell>
          <cell r="R499">
            <v>446907.48896875978</v>
          </cell>
          <cell r="S499">
            <v>955464.79054203629</v>
          </cell>
          <cell r="T499">
            <v>9546</v>
          </cell>
          <cell r="U499">
            <v>17834.308572471142</v>
          </cell>
          <cell r="V499">
            <v>1105508.2699254155</v>
          </cell>
          <cell r="W499">
            <v>5224</v>
          </cell>
          <cell r="X499">
            <v>267558.26662972569</v>
          </cell>
          <cell r="Y499">
            <v>20286</v>
          </cell>
          <cell r="Z499">
            <v>4636</v>
          </cell>
        </row>
        <row r="500">
          <cell r="A500" t="str">
            <v>Bucharest201407</v>
          </cell>
          <cell r="B500" t="str">
            <v>Bucharest</v>
          </cell>
          <cell r="C500" t="str">
            <v>201407</v>
          </cell>
          <cell r="D500">
            <v>51119</v>
          </cell>
          <cell r="E500">
            <v>40313</v>
          </cell>
          <cell r="F500">
            <v>3153962.582985878</v>
          </cell>
          <cell r="G500">
            <v>4952970.6549682617</v>
          </cell>
          <cell r="H500">
            <v>3213285.9284546077</v>
          </cell>
          <cell r="I500">
            <v>2045557.1744569668</v>
          </cell>
          <cell r="J500">
            <v>1078141.8463424742</v>
          </cell>
          <cell r="K500">
            <v>3448</v>
          </cell>
          <cell r="L500">
            <v>27309</v>
          </cell>
          <cell r="M500">
            <v>9556</v>
          </cell>
          <cell r="N500">
            <v>497703.96090200543</v>
          </cell>
          <cell r="O500">
            <v>1973998.1895370781</v>
          </cell>
          <cell r="P500">
            <v>682260.65633162856</v>
          </cell>
          <cell r="Q500">
            <v>1092816.5368416309</v>
          </cell>
          <cell r="R500">
            <v>354096.08577901125</v>
          </cell>
          <cell r="S500">
            <v>510871.01297351718</v>
          </cell>
          <cell r="T500">
            <v>9546</v>
          </cell>
          <cell r="U500">
            <v>13255.223296165466</v>
          </cell>
          <cell r="V500">
            <v>1167728.7338570058</v>
          </cell>
          <cell r="W500">
            <v>4324</v>
          </cell>
          <cell r="X500">
            <v>153628.06485673785</v>
          </cell>
          <cell r="Y500">
            <v>18299</v>
          </cell>
          <cell r="Z500">
            <v>5296</v>
          </cell>
        </row>
        <row r="501">
          <cell r="A501" t="str">
            <v>Bucharest201408</v>
          </cell>
          <cell r="B501" t="str">
            <v>Bucharest</v>
          </cell>
          <cell r="C501" t="str">
            <v>201408</v>
          </cell>
          <cell r="D501">
            <v>51119</v>
          </cell>
          <cell r="E501">
            <v>36690</v>
          </cell>
          <cell r="F501">
            <v>2754203.2017992735</v>
          </cell>
          <cell r="G501">
            <v>4333126.4980829358</v>
          </cell>
          <cell r="H501">
            <v>2722020.2572309971</v>
          </cell>
          <cell r="I501">
            <v>1660187.9704449303</v>
          </cell>
          <cell r="J501">
            <v>1039592.2232427299</v>
          </cell>
          <cell r="K501">
            <v>3422</v>
          </cell>
          <cell r="L501">
            <v>20628</v>
          </cell>
          <cell r="M501">
            <v>12640</v>
          </cell>
          <cell r="N501">
            <v>461853.1829020679</v>
          </cell>
          <cell r="O501">
            <v>1459826.5740447342</v>
          </cell>
          <cell r="P501">
            <v>832523.44485247135</v>
          </cell>
          <cell r="Q501">
            <v>945029.92751061916</v>
          </cell>
          <cell r="R501">
            <v>321355.46940404177</v>
          </cell>
          <cell r="S501">
            <v>446483.6404928863</v>
          </cell>
          <cell r="T501">
            <v>9546</v>
          </cell>
          <cell r="U501">
            <v>14194.895814746618</v>
          </cell>
          <cell r="V501">
            <v>1061832.4076298773</v>
          </cell>
          <cell r="W501">
            <v>1568</v>
          </cell>
          <cell r="X501">
            <v>127192.36239901185</v>
          </cell>
          <cell r="Y501">
            <v>14690</v>
          </cell>
          <cell r="Z501">
            <v>6500</v>
          </cell>
        </row>
        <row r="502">
          <cell r="A502" t="str">
            <v>Bucharest201409</v>
          </cell>
          <cell r="B502" t="str">
            <v>Bucharest</v>
          </cell>
          <cell r="C502" t="str">
            <v>201409</v>
          </cell>
          <cell r="D502">
            <v>49470</v>
          </cell>
          <cell r="E502">
            <v>42030</v>
          </cell>
          <cell r="F502">
            <v>3853916.3396596313</v>
          </cell>
          <cell r="G502">
            <v>6366358.9667247534</v>
          </cell>
          <cell r="H502">
            <v>4388941.1211370826</v>
          </cell>
          <cell r="I502">
            <v>3226875.8891056897</v>
          </cell>
          <cell r="J502">
            <v>1155693.1379069388</v>
          </cell>
          <cell r="K502">
            <v>4108</v>
          </cell>
          <cell r="L502">
            <v>28334</v>
          </cell>
          <cell r="M502">
            <v>9588</v>
          </cell>
          <cell r="N502">
            <v>680515.13462528586</v>
          </cell>
          <cell r="O502">
            <v>2385100.7763969004</v>
          </cell>
          <cell r="P502">
            <v>788300.42863744497</v>
          </cell>
          <cell r="Q502">
            <v>1491937.6836812496</v>
          </cell>
          <cell r="R502">
            <v>508635.85005006194</v>
          </cell>
          <cell r="S502">
            <v>1076726.4072664976</v>
          </cell>
          <cell r="T502">
            <v>9546</v>
          </cell>
          <cell r="U502">
            <v>16475.26327469945</v>
          </cell>
          <cell r="V502">
            <v>1162065.4110592604</v>
          </cell>
          <cell r="W502">
            <v>5860</v>
          </cell>
          <cell r="X502">
            <v>273674.75371661782</v>
          </cell>
          <cell r="Y502">
            <v>18095</v>
          </cell>
          <cell r="Z502">
            <v>4745</v>
          </cell>
        </row>
        <row r="503">
          <cell r="A503" t="str">
            <v>Bucharest201410</v>
          </cell>
          <cell r="B503" t="str">
            <v>Bucharest</v>
          </cell>
          <cell r="C503" t="str">
            <v>201410</v>
          </cell>
          <cell r="D503">
            <v>51119</v>
          </cell>
          <cell r="E503">
            <v>41146</v>
          </cell>
          <cell r="F503">
            <v>3785793.7745122612</v>
          </cell>
          <cell r="G503">
            <v>6358677.3285078406</v>
          </cell>
          <cell r="H503">
            <v>4362751.1344272494</v>
          </cell>
          <cell r="I503">
            <v>3215257.2938155709</v>
          </cell>
          <cell r="J503">
            <v>1147270.548104167</v>
          </cell>
          <cell r="K503">
            <v>4236</v>
          </cell>
          <cell r="L503">
            <v>27725</v>
          </cell>
          <cell r="M503">
            <v>9185</v>
          </cell>
          <cell r="N503">
            <v>690057.31995329261</v>
          </cell>
          <cell r="O503">
            <v>2317748.2548638284</v>
          </cell>
          <cell r="P503">
            <v>777988.19969514012</v>
          </cell>
          <cell r="Q503">
            <v>1586828.2717650533</v>
          </cell>
          <cell r="R503">
            <v>454197.95129558444</v>
          </cell>
          <cell r="S503">
            <v>1147789.5051345527</v>
          </cell>
          <cell r="T503">
            <v>9546</v>
          </cell>
          <cell r="U503">
            <v>20353.678235292435</v>
          </cell>
          <cell r="V503">
            <v>1147493.8853686452</v>
          </cell>
          <cell r="W503">
            <v>5019</v>
          </cell>
          <cell r="X503">
            <v>309772.59017345309</v>
          </cell>
          <cell r="Y503">
            <v>18414</v>
          </cell>
          <cell r="Z503">
            <v>5407</v>
          </cell>
        </row>
        <row r="504">
          <cell r="A504" t="str">
            <v>Bucharest201411</v>
          </cell>
          <cell r="B504" t="str">
            <v>Bucharest</v>
          </cell>
          <cell r="C504" t="str">
            <v>201411</v>
          </cell>
          <cell r="D504">
            <v>49470</v>
          </cell>
          <cell r="E504">
            <v>37967</v>
          </cell>
          <cell r="F504">
            <v>3494733.4008156359</v>
          </cell>
          <cell r="G504">
            <v>6055800.2204289436</v>
          </cell>
          <cell r="H504">
            <v>4112192.0113689601</v>
          </cell>
          <cell r="I504">
            <v>2920437.1155961473</v>
          </cell>
          <cell r="J504">
            <v>1123099.7719528377</v>
          </cell>
          <cell r="K504">
            <v>4199</v>
          </cell>
          <cell r="L504">
            <v>25962</v>
          </cell>
          <cell r="M504">
            <v>7806</v>
          </cell>
          <cell r="N504">
            <v>660818.04109337926</v>
          </cell>
          <cell r="O504">
            <v>2149587.3790927827</v>
          </cell>
          <cell r="P504">
            <v>684327.53305980563</v>
          </cell>
          <cell r="Q504">
            <v>1503289.8407478333</v>
          </cell>
          <cell r="R504">
            <v>450822.82842698693</v>
          </cell>
          <cell r="S504">
            <v>1081505.3323996961</v>
          </cell>
          <cell r="T504">
            <v>9546</v>
          </cell>
          <cell r="U504">
            <v>16601.477921158075</v>
          </cell>
          <cell r="V504">
            <v>1191754.4974358082</v>
          </cell>
          <cell r="W504">
            <v>4005</v>
          </cell>
          <cell r="X504">
            <v>320445.5602684021</v>
          </cell>
          <cell r="Y504">
            <v>18411</v>
          </cell>
          <cell r="Z504">
            <v>5444</v>
          </cell>
        </row>
        <row r="505">
          <cell r="A505" t="str">
            <v>Bucharest201412</v>
          </cell>
          <cell r="B505" t="str">
            <v>Bucharest</v>
          </cell>
          <cell r="C505" t="str">
            <v>201412</v>
          </cell>
          <cell r="D505">
            <v>51119</v>
          </cell>
          <cell r="E505">
            <v>31593</v>
          </cell>
          <cell r="F505">
            <v>2517766.6920543015</v>
          </cell>
          <cell r="G505">
            <v>4922293.5585489571</v>
          </cell>
          <cell r="H505">
            <v>2819845.1120601296</v>
          </cell>
          <cell r="I505">
            <v>1732014.5774101263</v>
          </cell>
          <cell r="J505">
            <v>1246597.2229552567</v>
          </cell>
          <cell r="K505">
            <v>3068</v>
          </cell>
          <cell r="L505">
            <v>19765</v>
          </cell>
          <cell r="M505">
            <v>8760</v>
          </cell>
          <cell r="N505">
            <v>445505.92455250025</v>
          </cell>
          <cell r="O505">
            <v>1461136.3866789937</v>
          </cell>
          <cell r="P505">
            <v>611124.1570379734</v>
          </cell>
          <cell r="Q505">
            <v>1493803.1540586948</v>
          </cell>
          <cell r="R505">
            <v>446472.00368151069</v>
          </cell>
          <cell r="S505">
            <v>85527.206838279963</v>
          </cell>
          <cell r="T505">
            <v>9546</v>
          </cell>
          <cell r="U505">
            <v>16121.011882245541</v>
          </cell>
          <cell r="V505">
            <v>1087830.6107368469</v>
          </cell>
          <cell r="W505">
            <v>3062</v>
          </cell>
          <cell r="X505">
            <v>-744344.61151438951</v>
          </cell>
          <cell r="Y505">
            <v>13519</v>
          </cell>
          <cell r="Z505">
            <v>5395</v>
          </cell>
        </row>
        <row r="506">
          <cell r="A506" t="str">
            <v>Bucharest201501</v>
          </cell>
          <cell r="B506" t="str">
            <v>Bucharest</v>
          </cell>
          <cell r="C506" t="str">
            <v>201501</v>
          </cell>
          <cell r="D506">
            <v>51119</v>
          </cell>
          <cell r="E506">
            <v>29928</v>
          </cell>
          <cell r="F506">
            <v>2490482.0260226671</v>
          </cell>
          <cell r="G506">
            <v>4096539.4012852181</v>
          </cell>
          <cell r="H506">
            <v>2505808.9732265174</v>
          </cell>
          <cell r="I506">
            <v>1318970.5407459696</v>
          </cell>
          <cell r="J506">
            <v>1134922.5485256314</v>
          </cell>
          <cell r="K506">
            <v>3902</v>
          </cell>
          <cell r="L506">
            <v>17801</v>
          </cell>
          <cell r="M506">
            <v>8225</v>
          </cell>
          <cell r="N506">
            <v>507130.89704042673</v>
          </cell>
          <cell r="O506">
            <v>1400857.7037532926</v>
          </cell>
          <cell r="P506">
            <v>582493.34914210439</v>
          </cell>
          <cell r="Q506">
            <v>972404.85491725802</v>
          </cell>
          <cell r="R506">
            <v>302322.79304471612</v>
          </cell>
          <cell r="S506">
            <v>401793.80911383033</v>
          </cell>
          <cell r="T506">
            <v>9546</v>
          </cell>
          <cell r="U506">
            <v>22727.811540752649</v>
          </cell>
          <cell r="V506">
            <v>1186837.9446296096</v>
          </cell>
          <cell r="W506">
            <v>1308</v>
          </cell>
          <cell r="X506">
            <v>78009.6029047966</v>
          </cell>
          <cell r="Y506">
            <v>13520</v>
          </cell>
          <cell r="Z506">
            <v>5410</v>
          </cell>
        </row>
        <row r="507">
          <cell r="A507" t="str">
            <v>Bucharest201502</v>
          </cell>
          <cell r="B507" t="str">
            <v>Bucharest</v>
          </cell>
          <cell r="C507" t="str">
            <v>201502</v>
          </cell>
          <cell r="D507">
            <v>43204</v>
          </cell>
          <cell r="E507">
            <v>31710</v>
          </cell>
          <cell r="F507">
            <v>2741569.7422863008</v>
          </cell>
          <cell r="G507">
            <v>4520018.7843560344</v>
          </cell>
          <cell r="H507">
            <v>2880194.9585630894</v>
          </cell>
          <cell r="I507">
            <v>1760838.1871298542</v>
          </cell>
          <cell r="J507">
            <v>1095872.7663215697</v>
          </cell>
          <cell r="K507">
            <v>3688</v>
          </cell>
          <cell r="L507">
            <v>20105</v>
          </cell>
          <cell r="M507">
            <v>7917</v>
          </cell>
          <cell r="N507">
            <v>525570.54358926415</v>
          </cell>
          <cell r="O507">
            <v>1629194.5452111661</v>
          </cell>
          <cell r="P507">
            <v>586805.23532643914</v>
          </cell>
          <cell r="Q507">
            <v>1095525.2284741402</v>
          </cell>
          <cell r="R507">
            <v>313175.23857665062</v>
          </cell>
          <cell r="S507">
            <v>556266.66171947122</v>
          </cell>
          <cell r="T507">
            <v>9546</v>
          </cell>
          <cell r="U507">
            <v>19574.01187312603</v>
          </cell>
          <cell r="V507">
            <v>1119356.7468169034</v>
          </cell>
          <cell r="W507">
            <v>1894</v>
          </cell>
          <cell r="X507">
            <v>114090.43171423674</v>
          </cell>
          <cell r="Y507">
            <v>15247</v>
          </cell>
          <cell r="Z507">
            <v>4986</v>
          </cell>
        </row>
        <row r="508">
          <cell r="A508" t="str">
            <v>Bucharest201503</v>
          </cell>
          <cell r="B508" t="str">
            <v>Bucharest</v>
          </cell>
          <cell r="C508" t="str">
            <v>201503</v>
          </cell>
          <cell r="D508">
            <v>47833</v>
          </cell>
          <cell r="E508">
            <v>39467</v>
          </cell>
          <cell r="F508">
            <v>3560344.3079255694</v>
          </cell>
          <cell r="G508">
            <v>6011869.9931016732</v>
          </cell>
          <cell r="H508">
            <v>4103569.1341396272</v>
          </cell>
          <cell r="I508">
            <v>2912711.3470099405</v>
          </cell>
          <cell r="J508">
            <v>1099496.2903560698</v>
          </cell>
          <cell r="K508">
            <v>4684</v>
          </cell>
          <cell r="L508">
            <v>24880</v>
          </cell>
          <cell r="M508">
            <v>9903</v>
          </cell>
          <cell r="N508">
            <v>702288.28006356955</v>
          </cell>
          <cell r="O508">
            <v>2078845.1886768937</v>
          </cell>
          <cell r="P508">
            <v>779211.40759858489</v>
          </cell>
          <cell r="Q508">
            <v>1405483.783844769</v>
          </cell>
          <cell r="R508">
            <v>415120.64355692267</v>
          </cell>
          <cell r="S508">
            <v>977909.96183726192</v>
          </cell>
          <cell r="T508">
            <v>9546</v>
          </cell>
          <cell r="U508">
            <v>22298.81601369381</v>
          </cell>
          <cell r="V508">
            <v>1190858.2391750515</v>
          </cell>
          <cell r="W508">
            <v>4513</v>
          </cell>
          <cell r="X508">
            <v>264509.64583414793</v>
          </cell>
          <cell r="Y508">
            <v>17031</v>
          </cell>
          <cell r="Z508">
            <v>5504</v>
          </cell>
        </row>
        <row r="509">
          <cell r="A509" t="str">
            <v>Bucharest201504</v>
          </cell>
          <cell r="B509" t="str">
            <v>Bucharest</v>
          </cell>
          <cell r="C509" t="str">
            <v>201504</v>
          </cell>
          <cell r="D509">
            <v>46290</v>
          </cell>
          <cell r="E509">
            <v>35404</v>
          </cell>
          <cell r="F509">
            <v>3154408.8479885878</v>
          </cell>
          <cell r="G509">
            <v>5113531.2047418812</v>
          </cell>
          <cell r="H509">
            <v>3207253.3606805205</v>
          </cell>
          <cell r="I509">
            <v>2039012.6211990537</v>
          </cell>
          <cell r="J509">
            <v>1217195.7000905871</v>
          </cell>
          <cell r="K509">
            <v>4297</v>
          </cell>
          <cell r="L509">
            <v>19901</v>
          </cell>
          <cell r="M509">
            <v>11206</v>
          </cell>
          <cell r="N509">
            <v>672401.36789363623</v>
          </cell>
          <cell r="O509">
            <v>1598303.0629207492</v>
          </cell>
          <cell r="P509">
            <v>883704.15534594655</v>
          </cell>
          <cell r="Q509">
            <v>1159973.4704296589</v>
          </cell>
          <cell r="R509">
            <v>373497.11197534204</v>
          </cell>
          <cell r="S509">
            <v>716239.92176359892</v>
          </cell>
          <cell r="T509">
            <v>9546</v>
          </cell>
          <cell r="U509">
            <v>23131.519381552935</v>
          </cell>
          <cell r="V509">
            <v>1168240.5297726989</v>
          </cell>
          <cell r="W509">
            <v>2465</v>
          </cell>
          <cell r="X509">
            <v>142179.90409630537</v>
          </cell>
          <cell r="Y509">
            <v>14162</v>
          </cell>
          <cell r="Z509">
            <v>5848</v>
          </cell>
        </row>
        <row r="510">
          <cell r="A510" t="str">
            <v>Bucharest201505</v>
          </cell>
          <cell r="B510" t="str">
            <v>Bucharest</v>
          </cell>
          <cell r="C510" t="str">
            <v>201505</v>
          </cell>
          <cell r="D510">
            <v>47833</v>
          </cell>
          <cell r="E510">
            <v>42145</v>
          </cell>
          <cell r="F510">
            <v>3990796.4549455652</v>
          </cell>
          <cell r="G510">
            <v>6550264.8667646497</v>
          </cell>
          <cell r="H510">
            <v>4514180.9608581662</v>
          </cell>
          <cell r="I510">
            <v>3333468.8469812502</v>
          </cell>
          <cell r="J510">
            <v>1185708.5025716722</v>
          </cell>
          <cell r="K510">
            <v>4954</v>
          </cell>
          <cell r="L510">
            <v>24832</v>
          </cell>
          <cell r="M510">
            <v>12359</v>
          </cell>
          <cell r="N510">
            <v>816691.78676077724</v>
          </cell>
          <cell r="O510">
            <v>2130383.7311201692</v>
          </cell>
          <cell r="P510">
            <v>1043720.3820782304</v>
          </cell>
          <cell r="Q510">
            <v>1534467.0962714553</v>
          </cell>
          <cell r="R510">
            <v>464644.0035687089</v>
          </cell>
          <cell r="S510">
            <v>1129063.8615676761</v>
          </cell>
          <cell r="T510">
            <v>9546</v>
          </cell>
          <cell r="U510">
            <v>18111.130412310362</v>
          </cell>
          <cell r="V510">
            <v>1180712.7299341857</v>
          </cell>
          <cell r="W510">
            <v>3959</v>
          </cell>
          <cell r="X510">
            <v>264548.58439528942</v>
          </cell>
          <cell r="Y510">
            <v>17196</v>
          </cell>
          <cell r="Z510">
            <v>6526</v>
          </cell>
        </row>
        <row r="511">
          <cell r="A511" t="str">
            <v>Bucharest201506</v>
          </cell>
          <cell r="B511" t="str">
            <v>Bucharest</v>
          </cell>
          <cell r="C511" t="str">
            <v>201506</v>
          </cell>
          <cell r="D511">
            <v>46290</v>
          </cell>
          <cell r="E511">
            <v>40249</v>
          </cell>
          <cell r="F511">
            <v>4048408.8758433117</v>
          </cell>
          <cell r="G511">
            <v>6388317.6655961173</v>
          </cell>
          <cell r="H511">
            <v>4432608.9271785915</v>
          </cell>
          <cell r="I511">
            <v>3228326.2651566742</v>
          </cell>
          <cell r="J511">
            <v>1081878.3817182183</v>
          </cell>
          <cell r="K511">
            <v>5294</v>
          </cell>
          <cell r="L511">
            <v>23535</v>
          </cell>
          <cell r="M511">
            <v>11420</v>
          </cell>
          <cell r="N511">
            <v>914477.92681360245</v>
          </cell>
          <cell r="O511">
            <v>2151354.8317128718</v>
          </cell>
          <cell r="P511">
            <v>982575.42805954814</v>
          </cell>
          <cell r="Q511">
            <v>1430448.1010179818</v>
          </cell>
          <cell r="R511">
            <v>467560.14374247193</v>
          </cell>
          <cell r="S511">
            <v>908451.62501487136</v>
          </cell>
          <cell r="T511">
            <v>9546</v>
          </cell>
          <cell r="U511">
            <v>16823.472476631403</v>
          </cell>
          <cell r="V511">
            <v>1204282.6438058317</v>
          </cell>
          <cell r="W511">
            <v>5961</v>
          </cell>
          <cell r="X511">
            <v>189407.6792794168</v>
          </cell>
          <cell r="Y511">
            <v>14421</v>
          </cell>
          <cell r="Z511">
            <v>5391</v>
          </cell>
        </row>
        <row r="512">
          <cell r="A512" t="str">
            <v>Bucharest201507</v>
          </cell>
          <cell r="B512" t="str">
            <v>Bucharest</v>
          </cell>
          <cell r="C512" t="str">
            <v>201507</v>
          </cell>
          <cell r="D512">
            <v>47833</v>
          </cell>
          <cell r="E512">
            <v>41136</v>
          </cell>
          <cell r="F512">
            <v>3663242.0068890685</v>
          </cell>
          <cell r="G512">
            <v>5762418.2111111004</v>
          </cell>
          <cell r="H512">
            <v>3841554.0178517103</v>
          </cell>
          <cell r="I512">
            <v>2627862.5972187445</v>
          </cell>
          <cell r="J512">
            <v>1055837.6594927609</v>
          </cell>
          <cell r="K512">
            <v>5545</v>
          </cell>
          <cell r="L512">
            <v>22083</v>
          </cell>
          <cell r="M512">
            <v>13508</v>
          </cell>
          <cell r="N512">
            <v>845044.43010780215</v>
          </cell>
          <cell r="O512">
            <v>1789704.8888572454</v>
          </cell>
          <cell r="P512">
            <v>1028492.4954690635</v>
          </cell>
          <cell r="Q512">
            <v>1235435.9543522</v>
          </cell>
          <cell r="R512">
            <v>431463.64999464154</v>
          </cell>
          <cell r="S512">
            <v>741219.90387520194</v>
          </cell>
          <cell r="T512">
            <v>9546</v>
          </cell>
          <cell r="U512">
            <v>26963.387096643448</v>
          </cell>
          <cell r="V512">
            <v>1213691.229587853</v>
          </cell>
          <cell r="W512">
            <v>4643</v>
          </cell>
          <cell r="X512">
            <v>202345.57568076253</v>
          </cell>
          <cell r="Y512">
            <v>13257</v>
          </cell>
          <cell r="Z512">
            <v>5963</v>
          </cell>
        </row>
        <row r="513">
          <cell r="A513" t="str">
            <v>Bucharest201508</v>
          </cell>
          <cell r="B513" t="str">
            <v>Bucharest</v>
          </cell>
          <cell r="C513" t="str">
            <v>201508</v>
          </cell>
          <cell r="D513">
            <v>47833</v>
          </cell>
          <cell r="E513">
            <v>39685</v>
          </cell>
          <cell r="F513">
            <v>3291142.357353976</v>
          </cell>
          <cell r="G513">
            <v>4911098.65284748</v>
          </cell>
          <cell r="H513">
            <v>3290853.1087422967</v>
          </cell>
          <cell r="I513">
            <v>2134183.5609703995</v>
          </cell>
          <cell r="J513">
            <v>1045492.7579646707</v>
          </cell>
          <cell r="K513">
            <v>5324</v>
          </cell>
          <cell r="L513">
            <v>19186</v>
          </cell>
          <cell r="M513">
            <v>15175</v>
          </cell>
          <cell r="N513">
            <v>760483.30239853263</v>
          </cell>
          <cell r="O513">
            <v>1452644.4235776365</v>
          </cell>
          <cell r="P513">
            <v>1078014.5127718449</v>
          </cell>
          <cell r="Q513">
            <v>1026535.4970944524</v>
          </cell>
          <cell r="R513">
            <v>333532.04979962111</v>
          </cell>
          <cell r="S513">
            <v>414674.41659763455</v>
          </cell>
          <cell r="T513">
            <v>9546</v>
          </cell>
          <cell r="U513">
            <v>20621.324896931648</v>
          </cell>
          <cell r="V513">
            <v>1156669.9587079883</v>
          </cell>
          <cell r="W513">
            <v>2325</v>
          </cell>
          <cell r="X513">
            <v>83075.196410536766</v>
          </cell>
          <cell r="Y513">
            <v>12732</v>
          </cell>
          <cell r="Z513">
            <v>6791</v>
          </cell>
        </row>
        <row r="514">
          <cell r="A514" t="str">
            <v>Bucharest201509</v>
          </cell>
          <cell r="B514" t="str">
            <v>Bucharest</v>
          </cell>
          <cell r="C514" t="str">
            <v>201509</v>
          </cell>
          <cell r="D514">
            <v>42540</v>
          </cell>
          <cell r="E514">
            <v>36909</v>
          </cell>
          <cell r="F514">
            <v>3991868.558853298</v>
          </cell>
          <cell r="G514">
            <v>6486427.2933402471</v>
          </cell>
          <cell r="H514">
            <v>4541373.5036249757</v>
          </cell>
          <cell r="I514">
            <v>3389718.075199272</v>
          </cell>
          <cell r="J514">
            <v>1106589.1506743431</v>
          </cell>
          <cell r="K514">
            <v>5255</v>
          </cell>
          <cell r="L514">
            <v>22688</v>
          </cell>
          <cell r="M514">
            <v>8966</v>
          </cell>
          <cell r="N514">
            <v>990216.56122148037</v>
          </cell>
          <cell r="O514">
            <v>2163725.6573444903</v>
          </cell>
          <cell r="P514">
            <v>837926.28210327029</v>
          </cell>
          <cell r="Q514">
            <v>1560516.0985357761</v>
          </cell>
          <cell r="R514">
            <v>522734.07081645727</v>
          </cell>
          <cell r="S514">
            <v>1155016.6363533139</v>
          </cell>
          <cell r="T514">
            <v>9546</v>
          </cell>
          <cell r="U514">
            <v>16751.861329704523</v>
          </cell>
          <cell r="V514">
            <v>1151655.8357141018</v>
          </cell>
          <cell r="W514">
            <v>6120</v>
          </cell>
          <cell r="X514">
            <v>206573.76633712649</v>
          </cell>
          <cell r="Y514">
            <v>12828</v>
          </cell>
          <cell r="Z514">
            <v>4161</v>
          </cell>
        </row>
        <row r="515">
          <cell r="A515" t="str">
            <v>Bucharest201510</v>
          </cell>
          <cell r="B515" t="str">
            <v>Bucharest</v>
          </cell>
          <cell r="C515" t="str">
            <v>201510</v>
          </cell>
          <cell r="D515">
            <v>43958</v>
          </cell>
          <cell r="E515">
            <v>37740</v>
          </cell>
          <cell r="F515">
            <v>3799815.0155335581</v>
          </cell>
          <cell r="G515">
            <v>6524052.0540017337</v>
          </cell>
          <cell r="H515">
            <v>4516659.825466007</v>
          </cell>
          <cell r="I515">
            <v>3374230.8219673298</v>
          </cell>
          <cell r="J515">
            <v>1179468.2624714971</v>
          </cell>
          <cell r="K515">
            <v>5415</v>
          </cell>
          <cell r="L515">
            <v>19764</v>
          </cell>
          <cell r="M515">
            <v>12561</v>
          </cell>
          <cell r="N515">
            <v>865550.50581514835</v>
          </cell>
          <cell r="O515">
            <v>1896193.7973251939</v>
          </cell>
          <cell r="P515">
            <v>1038070.933940202</v>
          </cell>
          <cell r="Q515">
            <v>1717700.1044071019</v>
          </cell>
          <cell r="R515">
            <v>517835.64458182454</v>
          </cell>
          <cell r="S515">
            <v>1339864.4758521616</v>
          </cell>
          <cell r="T515">
            <v>9546</v>
          </cell>
          <cell r="U515">
            <v>21487.819774746895</v>
          </cell>
          <cell r="V515">
            <v>1142428.9632174075</v>
          </cell>
          <cell r="W515">
            <v>3648</v>
          </cell>
          <cell r="X515">
            <v>268051.71218901873</v>
          </cell>
          <cell r="Y515">
            <v>11745</v>
          </cell>
          <cell r="Z515">
            <v>5790</v>
          </cell>
        </row>
        <row r="516">
          <cell r="A516" t="str">
            <v>Bucharest201511</v>
          </cell>
          <cell r="B516" t="str">
            <v>Bucharest</v>
          </cell>
          <cell r="C516" t="str">
            <v>201511</v>
          </cell>
          <cell r="D516">
            <v>42540</v>
          </cell>
          <cell r="E516">
            <v>35443</v>
          </cell>
          <cell r="F516">
            <v>3566542.7248780904</v>
          </cell>
          <cell r="G516">
            <v>5936863.0120197944</v>
          </cell>
          <cell r="H516">
            <v>4037905.9643195271</v>
          </cell>
          <cell r="I516">
            <v>2861981.8247855268</v>
          </cell>
          <cell r="J516">
            <v>1130398.2905336916</v>
          </cell>
          <cell r="K516">
            <v>4956</v>
          </cell>
          <cell r="L516">
            <v>20336</v>
          </cell>
          <cell r="M516">
            <v>10151</v>
          </cell>
          <cell r="N516">
            <v>740154.01671016216</v>
          </cell>
          <cell r="O516">
            <v>1926150.0827937126</v>
          </cell>
          <cell r="P516">
            <v>900238.72160169482</v>
          </cell>
          <cell r="Q516">
            <v>1464282.8014470935</v>
          </cell>
          <cell r="R516">
            <v>457657.66483148932</v>
          </cell>
          <cell r="S516">
            <v>1062519.2032858729</v>
          </cell>
          <cell r="T516">
            <v>9546</v>
          </cell>
          <cell r="U516">
            <v>18885.873508125544</v>
          </cell>
          <cell r="V516">
            <v>1175923.7344834507</v>
          </cell>
          <cell r="W516">
            <v>4364</v>
          </cell>
          <cell r="X516">
            <v>272487.12760180235</v>
          </cell>
          <cell r="Y516">
            <v>11685</v>
          </cell>
          <cell r="Z516">
            <v>6287</v>
          </cell>
        </row>
        <row r="517">
          <cell r="A517" t="str">
            <v>Bucharest201512</v>
          </cell>
          <cell r="B517" t="str">
            <v>Bucharest</v>
          </cell>
          <cell r="C517" t="str">
            <v>201512</v>
          </cell>
          <cell r="D517">
            <v>43958</v>
          </cell>
          <cell r="E517">
            <v>30689</v>
          </cell>
          <cell r="F517">
            <v>2763874.0410284316</v>
          </cell>
          <cell r="G517">
            <v>5204831.4292279091</v>
          </cell>
          <cell r="H517">
            <v>3305975.1451249123</v>
          </cell>
          <cell r="I517">
            <v>2148046.4258168787</v>
          </cell>
          <cell r="J517">
            <v>1247420.5273600817</v>
          </cell>
          <cell r="K517">
            <v>5631</v>
          </cell>
          <cell r="L517">
            <v>12610</v>
          </cell>
          <cell r="M517">
            <v>12448</v>
          </cell>
          <cell r="N517">
            <v>740090.46181726456</v>
          </cell>
          <cell r="O517">
            <v>1088515.8398990035</v>
          </cell>
          <cell r="P517">
            <v>935267.98547548056</v>
          </cell>
          <cell r="Q517">
            <v>1576678.7343971729</v>
          </cell>
          <cell r="R517">
            <v>526063.31779405475</v>
          </cell>
          <cell r="S517">
            <v>1121877.2354038954</v>
          </cell>
          <cell r="T517">
            <v>9546</v>
          </cell>
          <cell r="U517">
            <v>21833.34355866909</v>
          </cell>
          <cell r="V517">
            <v>1157929.1959697306</v>
          </cell>
          <cell r="W517">
            <v>1379</v>
          </cell>
          <cell r="X517">
            <v>141803.27422043681</v>
          </cell>
          <cell r="Y517">
            <v>8395</v>
          </cell>
          <cell r="Z517">
            <v>7946</v>
          </cell>
        </row>
        <row r="518">
          <cell r="A518" t="str">
            <v>Bucharest201601</v>
          </cell>
          <cell r="B518" t="str">
            <v>Bucharest</v>
          </cell>
          <cell r="C518" t="str">
            <v>201601</v>
          </cell>
          <cell r="D518">
            <v>43958</v>
          </cell>
          <cell r="E518">
            <v>29299</v>
          </cell>
          <cell r="F518">
            <v>2781158.5729231583</v>
          </cell>
          <cell r="G518">
            <v>4592917.2781576738</v>
          </cell>
          <cell r="H518">
            <v>2990037.7303403914</v>
          </cell>
          <cell r="I518">
            <v>1807768.0778445366</v>
          </cell>
          <cell r="J518">
            <v>1096705.0221197605</v>
          </cell>
          <cell r="K518">
            <v>5445</v>
          </cell>
          <cell r="L518">
            <v>12885</v>
          </cell>
          <cell r="M518">
            <v>10969</v>
          </cell>
          <cell r="N518">
            <v>737159.55184444785</v>
          </cell>
          <cell r="O518">
            <v>1198592.0192583203</v>
          </cell>
          <cell r="P518">
            <v>845407.18532395363</v>
          </cell>
          <cell r="Q518">
            <v>1095814.8060495257</v>
          </cell>
          <cell r="R518">
            <v>387842.61498346925</v>
          </cell>
          <cell r="S518">
            <v>605893.85789430141</v>
          </cell>
          <cell r="T518">
            <v>9546</v>
          </cell>
          <cell r="U518">
            <v>22802.331890523434</v>
          </cell>
          <cell r="V518">
            <v>1182269.6010253429</v>
          </cell>
          <cell r="W518">
            <v>2422</v>
          </cell>
          <cell r="X518">
            <v>136607.66172605753</v>
          </cell>
          <cell r="Y518">
            <v>8269</v>
          </cell>
          <cell r="Z518">
            <v>5056</v>
          </cell>
        </row>
        <row r="519">
          <cell r="A519" t="str">
            <v>Bucharest201602</v>
          </cell>
          <cell r="B519" t="str">
            <v>Bucharest</v>
          </cell>
          <cell r="C519" t="str">
            <v>201602</v>
          </cell>
          <cell r="D519">
            <v>41122</v>
          </cell>
          <cell r="E519">
            <v>28244</v>
          </cell>
          <cell r="F519">
            <v>2889941.7615541979</v>
          </cell>
          <cell r="G519">
            <v>4703428.8040576428</v>
          </cell>
          <cell r="H519">
            <v>3042974.9279970825</v>
          </cell>
          <cell r="I519">
            <v>1906918.5915120346</v>
          </cell>
          <cell r="J519">
            <v>1120775.5426653922</v>
          </cell>
          <cell r="K519">
            <v>5146</v>
          </cell>
          <cell r="L519">
            <v>14804</v>
          </cell>
          <cell r="M519">
            <v>8294</v>
          </cell>
          <cell r="N519">
            <v>747215.09958198667</v>
          </cell>
          <cell r="O519">
            <v>1453518.7509246469</v>
          </cell>
          <cell r="P519">
            <v>689207.8327228725</v>
          </cell>
          <cell r="Q519">
            <v>1080973.619633764</v>
          </cell>
          <cell r="R519">
            <v>365360.96676027775</v>
          </cell>
          <cell r="S519">
            <v>656283.48899906874</v>
          </cell>
          <cell r="T519">
            <v>9546</v>
          </cell>
          <cell r="U519">
            <v>21462.084518820047</v>
          </cell>
          <cell r="V519">
            <v>1136056.0187105834</v>
          </cell>
          <cell r="W519">
            <v>2630</v>
          </cell>
          <cell r="X519">
            <v>167462.44330367446</v>
          </cell>
          <cell r="Y519">
            <v>9892</v>
          </cell>
          <cell r="Z519">
            <v>4295</v>
          </cell>
        </row>
        <row r="520">
          <cell r="A520" t="str">
            <v>Bucharest201603</v>
          </cell>
          <cell r="B520" t="str">
            <v>Bucharest</v>
          </cell>
          <cell r="C520" t="str">
            <v>201603</v>
          </cell>
          <cell r="D520">
            <v>43958</v>
          </cell>
          <cell r="E520">
            <v>34643</v>
          </cell>
          <cell r="F520">
            <v>3513714.235180283</v>
          </cell>
          <cell r="G520">
            <v>5792757.0343751097</v>
          </cell>
          <cell r="H520">
            <v>3854623.4997355342</v>
          </cell>
          <cell r="I520">
            <v>2661765.6356506632</v>
          </cell>
          <cell r="J520">
            <v>1148101.9087630212</v>
          </cell>
          <cell r="K520">
            <v>7004</v>
          </cell>
          <cell r="L520">
            <v>17524</v>
          </cell>
          <cell r="M520">
            <v>10115</v>
          </cell>
          <cell r="N520">
            <v>965718.38785779476</v>
          </cell>
          <cell r="O520">
            <v>1699450.0036127865</v>
          </cell>
          <cell r="P520">
            <v>848546.21519252658</v>
          </cell>
          <cell r="Q520">
            <v>1442236.1909414828</v>
          </cell>
          <cell r="R520">
            <v>427229.41714775562</v>
          </cell>
          <cell r="S520">
            <v>885865.91684380174</v>
          </cell>
          <cell r="T520">
            <v>9546</v>
          </cell>
          <cell r="U520">
            <v>25375.633698374033</v>
          </cell>
          <cell r="V520">
            <v>1192857.7566681504</v>
          </cell>
          <cell r="W520">
            <v>2822</v>
          </cell>
          <cell r="X520">
            <v>183032.04935458302</v>
          </cell>
          <cell r="Y520">
            <v>12262</v>
          </cell>
          <cell r="Z520">
            <v>3861</v>
          </cell>
        </row>
        <row r="521">
          <cell r="A521" t="str">
            <v>Bucharest201604</v>
          </cell>
          <cell r="B521" t="str">
            <v>Bucharest</v>
          </cell>
          <cell r="C521" t="str">
            <v>201604</v>
          </cell>
          <cell r="D521">
            <v>42540</v>
          </cell>
          <cell r="E521">
            <v>34077</v>
          </cell>
          <cell r="F521">
            <v>3615620.7262157453</v>
          </cell>
          <cell r="G521">
            <v>5768082.9549425431</v>
          </cell>
          <cell r="H521">
            <v>3847473.5742845535</v>
          </cell>
          <cell r="I521">
            <v>2644886.2147276467</v>
          </cell>
          <cell r="J521">
            <v>1258065.7481355965</v>
          </cell>
          <cell r="K521">
            <v>6822</v>
          </cell>
          <cell r="L521">
            <v>16647</v>
          </cell>
          <cell r="M521">
            <v>10608</v>
          </cell>
          <cell r="N521">
            <v>1011372.7318720222</v>
          </cell>
          <cell r="O521">
            <v>1712406.6979402006</v>
          </cell>
          <cell r="P521">
            <v>891840.97191551328</v>
          </cell>
          <cell r="Q521">
            <v>1346433.455873698</v>
          </cell>
          <cell r="R521">
            <v>428694.31267207861</v>
          </cell>
          <cell r="S521">
            <v>890500.94832864404</v>
          </cell>
          <cell r="T521">
            <v>9546</v>
          </cell>
          <cell r="U521">
            <v>30361.336018323898</v>
          </cell>
          <cell r="V521">
            <v>1202588.1450416744</v>
          </cell>
          <cell r="W521">
            <v>3006</v>
          </cell>
          <cell r="X521">
            <v>169669.40933802724</v>
          </cell>
          <cell r="Y521">
            <v>11492</v>
          </cell>
          <cell r="Z521">
            <v>3339</v>
          </cell>
        </row>
        <row r="522">
          <cell r="A522" t="str">
            <v>Bucharest201605</v>
          </cell>
          <cell r="B522" t="str">
            <v>Bucharest</v>
          </cell>
          <cell r="C522" t="str">
            <v>201605</v>
          </cell>
          <cell r="D522">
            <v>43958</v>
          </cell>
          <cell r="E522">
            <v>37379</v>
          </cell>
          <cell r="F522">
            <v>4230753.1404129323</v>
          </cell>
          <cell r="G522">
            <v>6927641.2910777703</v>
          </cell>
          <cell r="H522">
            <v>4790126.0117172003</v>
          </cell>
          <cell r="I522">
            <v>3562265.3284123945</v>
          </cell>
          <cell r="J522">
            <v>1224368.0040249825</v>
          </cell>
          <cell r="K522">
            <v>7228</v>
          </cell>
          <cell r="L522">
            <v>19053</v>
          </cell>
          <cell r="M522">
            <v>11098</v>
          </cell>
          <cell r="N522">
            <v>1164887.785387516</v>
          </cell>
          <cell r="O522">
            <v>2052757.6954210997</v>
          </cell>
          <cell r="P522">
            <v>1013107.2881214917</v>
          </cell>
          <cell r="Q522">
            <v>1659633.5345669389</v>
          </cell>
          <cell r="R522">
            <v>529577.41104465723</v>
          </cell>
          <cell r="S522">
            <v>1262934.4109872878</v>
          </cell>
          <cell r="T522">
            <v>9546</v>
          </cell>
          <cell r="U522">
            <v>23788.999224275351</v>
          </cell>
          <cell r="V522">
            <v>1227859.9425770044</v>
          </cell>
          <cell r="W522">
            <v>4695</v>
          </cell>
          <cell r="X522">
            <v>293248.09423524141</v>
          </cell>
          <cell r="Y522">
            <v>12722</v>
          </cell>
          <cell r="Z522">
            <v>5129</v>
          </cell>
        </row>
        <row r="523">
          <cell r="A523" t="str">
            <v>Bucharest201606</v>
          </cell>
          <cell r="B523" t="str">
            <v>Bucharest</v>
          </cell>
          <cell r="C523" t="str">
            <v>201606</v>
          </cell>
          <cell r="D523">
            <v>42540</v>
          </cell>
          <cell r="E523">
            <v>36666</v>
          </cell>
          <cell r="F523">
            <v>4104088.2433436997</v>
          </cell>
          <cell r="G523">
            <v>6625807.6513992278</v>
          </cell>
          <cell r="H523">
            <v>4602102.8892066479</v>
          </cell>
          <cell r="I523">
            <v>3391966.5756988423</v>
          </cell>
          <cell r="J523">
            <v>1185680.3056825697</v>
          </cell>
          <cell r="K523">
            <v>7105</v>
          </cell>
          <cell r="L523">
            <v>18807</v>
          </cell>
          <cell r="M523">
            <v>10754</v>
          </cell>
          <cell r="N523">
            <v>1097310.3600961268</v>
          </cell>
          <cell r="O523">
            <v>2018534.0569502413</v>
          </cell>
          <cell r="P523">
            <v>988244.12169331312</v>
          </cell>
          <cell r="Q523">
            <v>1575752.9365383089</v>
          </cell>
          <cell r="R523">
            <v>482188.28699612617</v>
          </cell>
          <cell r="S523">
            <v>1113878.7178618312</v>
          </cell>
          <cell r="T523">
            <v>9546</v>
          </cell>
          <cell r="U523">
            <v>18554.448168754578</v>
          </cell>
          <cell r="V523">
            <v>1210136.1837126017</v>
          </cell>
          <cell r="W523">
            <v>4129</v>
          </cell>
          <cell r="X523">
            <v>246165.33162465692</v>
          </cell>
          <cell r="Y523">
            <v>12979</v>
          </cell>
          <cell r="Z523">
            <v>5094</v>
          </cell>
        </row>
        <row r="524">
          <cell r="A524" t="str">
            <v>Bucharest201607</v>
          </cell>
          <cell r="B524" t="str">
            <v>Bucharest</v>
          </cell>
          <cell r="C524" t="str">
            <v>201607</v>
          </cell>
          <cell r="D524">
            <v>43958</v>
          </cell>
          <cell r="E524">
            <v>35067</v>
          </cell>
          <cell r="F524">
            <v>3434356.8254520856</v>
          </cell>
          <cell r="G524">
            <v>5273729.51176662</v>
          </cell>
          <cell r="H524">
            <v>3566659.4130041599</v>
          </cell>
          <cell r="I524">
            <v>2419224.2666787817</v>
          </cell>
          <cell r="J524">
            <v>1044962.3879077435</v>
          </cell>
          <cell r="K524">
            <v>7081</v>
          </cell>
          <cell r="L524">
            <v>13078</v>
          </cell>
          <cell r="M524">
            <v>14908</v>
          </cell>
          <cell r="N524">
            <v>988374.14068195224</v>
          </cell>
          <cell r="O524">
            <v>1255640.815672785</v>
          </cell>
          <cell r="P524">
            <v>1190341.7437778413</v>
          </cell>
          <cell r="Q524">
            <v>1129704.3337630033</v>
          </cell>
          <cell r="R524">
            <v>399146.65831071138</v>
          </cell>
          <cell r="S524">
            <v>639310.30446839333</v>
          </cell>
          <cell r="T524">
            <v>9546</v>
          </cell>
          <cell r="U524">
            <v>21738.906358659267</v>
          </cell>
          <cell r="V524">
            <v>1147435.2537420988</v>
          </cell>
          <cell r="W524">
            <v>1663</v>
          </cell>
          <cell r="X524">
            <v>109278.83399525285</v>
          </cell>
          <cell r="Y524">
            <v>9639</v>
          </cell>
          <cell r="Z524">
            <v>5779</v>
          </cell>
        </row>
        <row r="525">
          <cell r="A525" t="str">
            <v>Bucharest201608</v>
          </cell>
          <cell r="B525" t="str">
            <v>Bucharest</v>
          </cell>
          <cell r="C525" t="str">
            <v>201608</v>
          </cell>
          <cell r="D525">
            <v>43958</v>
          </cell>
          <cell r="E525">
            <v>34184</v>
          </cell>
          <cell r="F525">
            <v>3228392.7676091366</v>
          </cell>
          <cell r="G525">
            <v>4774988.1940280804</v>
          </cell>
          <cell r="H525">
            <v>3166874.5203464627</v>
          </cell>
          <cell r="I525">
            <v>2067439.8200524468</v>
          </cell>
          <cell r="J525">
            <v>1041425.468604058</v>
          </cell>
          <cell r="K525">
            <v>6451</v>
          </cell>
          <cell r="L525">
            <v>11952</v>
          </cell>
          <cell r="M525">
            <v>15781</v>
          </cell>
          <cell r="N525">
            <v>881362.91841110587</v>
          </cell>
          <cell r="O525">
            <v>1126045.4517247081</v>
          </cell>
          <cell r="P525">
            <v>1220984.3773326874</v>
          </cell>
          <cell r="Q525">
            <v>960433.70899942517</v>
          </cell>
          <cell r="R525">
            <v>330166.32589405775</v>
          </cell>
          <cell r="S525">
            <v>373516.58125591278</v>
          </cell>
          <cell r="T525">
            <v>9546</v>
          </cell>
          <cell r="U525">
            <v>20805.723600268364</v>
          </cell>
          <cell r="V525">
            <v>1099435.1970963478</v>
          </cell>
          <cell r="W525">
            <v>1053</v>
          </cell>
          <cell r="X525">
            <v>64918.190107226372</v>
          </cell>
          <cell r="Y525">
            <v>9109</v>
          </cell>
          <cell r="Z525">
            <v>5325</v>
          </cell>
        </row>
        <row r="526">
          <cell r="A526" t="str">
            <v>Bucharest201609</v>
          </cell>
          <cell r="B526" t="str">
            <v>Bucharest</v>
          </cell>
          <cell r="C526" t="str">
            <v>201609</v>
          </cell>
          <cell r="D526">
            <v>42540</v>
          </cell>
          <cell r="E526">
            <v>37926</v>
          </cell>
          <cell r="F526">
            <v>4198905.3136337902</v>
          </cell>
          <cell r="G526">
            <v>6780161.533273492</v>
          </cell>
          <cell r="H526">
            <v>4698873.2698972821</v>
          </cell>
          <cell r="I526">
            <v>3526792.1291360222</v>
          </cell>
          <cell r="J526">
            <v>1187791.715592742</v>
          </cell>
          <cell r="K526">
            <v>8192</v>
          </cell>
          <cell r="L526">
            <v>17351</v>
          </cell>
          <cell r="M526">
            <v>12383</v>
          </cell>
          <cell r="N526">
            <v>1247516.3072690964</v>
          </cell>
          <cell r="O526">
            <v>1813614.0605374575</v>
          </cell>
          <cell r="P526">
            <v>1137775.5813761652</v>
          </cell>
          <cell r="Q526">
            <v>1554843.8243446648</v>
          </cell>
          <cell r="R526">
            <v>519943.25014981627</v>
          </cell>
          <cell r="S526">
            <v>1230694.6250711381</v>
          </cell>
          <cell r="T526">
            <v>9546</v>
          </cell>
          <cell r="U526">
            <v>22131.872527420521</v>
          </cell>
          <cell r="V526">
            <v>1172081.5726659894</v>
          </cell>
          <cell r="W526">
            <v>4400</v>
          </cell>
          <cell r="X526">
            <v>287354.72062799335</v>
          </cell>
          <cell r="Y526">
            <v>11195</v>
          </cell>
          <cell r="Z526">
            <v>5020</v>
          </cell>
        </row>
        <row r="527">
          <cell r="A527" t="str">
            <v>Bucharest201610</v>
          </cell>
          <cell r="B527" t="str">
            <v>Bucharest</v>
          </cell>
          <cell r="C527" t="str">
            <v>201610</v>
          </cell>
          <cell r="D527">
            <v>43958</v>
          </cell>
          <cell r="E527">
            <v>38168</v>
          </cell>
          <cell r="F527">
            <v>4378838.1377282497</v>
          </cell>
          <cell r="G527">
            <v>7358658.2643056065</v>
          </cell>
          <cell r="H527">
            <v>5119307.6843410134</v>
          </cell>
          <cell r="I527">
            <v>3891381.8102761726</v>
          </cell>
          <cell r="J527">
            <v>1248768.383416146</v>
          </cell>
          <cell r="K527">
            <v>8065</v>
          </cell>
          <cell r="L527">
            <v>19238</v>
          </cell>
          <cell r="M527">
            <v>10865</v>
          </cell>
          <cell r="N527">
            <v>1298867.3180213571</v>
          </cell>
          <cell r="O527">
            <v>2050988.6763071716</v>
          </cell>
          <cell r="P527">
            <v>1028981.6891165078</v>
          </cell>
          <cell r="Q527">
            <v>1855375.4435768723</v>
          </cell>
          <cell r="R527">
            <v>560028.03721180558</v>
          </cell>
          <cell r="S527">
            <v>1527932.1315447092</v>
          </cell>
          <cell r="T527">
            <v>9546</v>
          </cell>
          <cell r="U527">
            <v>32792.982026159763</v>
          </cell>
          <cell r="V527">
            <v>1227925.7353182435</v>
          </cell>
          <cell r="W527">
            <v>4607</v>
          </cell>
          <cell r="X527">
            <v>331922.36548760533</v>
          </cell>
          <cell r="Y527">
            <v>12740</v>
          </cell>
          <cell r="Z527">
            <v>5030</v>
          </cell>
        </row>
        <row r="528">
          <cell r="A528" t="str">
            <v>Bucharest201611</v>
          </cell>
          <cell r="B528" t="str">
            <v>Bucharest</v>
          </cell>
          <cell r="C528" t="str">
            <v>201611</v>
          </cell>
          <cell r="D528">
            <v>42540</v>
          </cell>
          <cell r="E528">
            <v>34521</v>
          </cell>
          <cell r="F528">
            <v>3745731.9992447672</v>
          </cell>
          <cell r="G528">
            <v>6322740.4448172692</v>
          </cell>
          <cell r="H528">
            <v>4335066.9363798201</v>
          </cell>
          <cell r="I528">
            <v>3105772.9626828181</v>
          </cell>
          <cell r="J528">
            <v>1214443.3704154193</v>
          </cell>
          <cell r="K528">
            <v>7267</v>
          </cell>
          <cell r="L528">
            <v>18620</v>
          </cell>
          <cell r="M528">
            <v>8634</v>
          </cell>
          <cell r="N528">
            <v>1040060.3811157644</v>
          </cell>
          <cell r="O528">
            <v>1888449.0517850518</v>
          </cell>
          <cell r="P528">
            <v>817221.93303287029</v>
          </cell>
          <cell r="Q528">
            <v>1583670.2201855779</v>
          </cell>
          <cell r="R528">
            <v>507390.26366320252</v>
          </cell>
          <cell r="S528">
            <v>1279479.4951302409</v>
          </cell>
          <cell r="T528">
            <v>9546</v>
          </cell>
          <cell r="U528">
            <v>20602.526970863342</v>
          </cell>
          <cell r="V528">
            <v>1229293.7320093811</v>
          </cell>
          <cell r="W528">
            <v>5053</v>
          </cell>
          <cell r="X528">
            <v>283054.24747020006</v>
          </cell>
          <cell r="Y528">
            <v>12161</v>
          </cell>
          <cell r="Z528">
            <v>3956</v>
          </cell>
        </row>
        <row r="529">
          <cell r="A529" t="str">
            <v>Bucharest201612</v>
          </cell>
          <cell r="B529" t="str">
            <v>Bucharest</v>
          </cell>
          <cell r="C529" t="str">
            <v>201612</v>
          </cell>
          <cell r="D529">
            <v>43958</v>
          </cell>
          <cell r="E529">
            <v>30271</v>
          </cell>
          <cell r="F529">
            <v>3050480.6892371429</v>
          </cell>
          <cell r="G529">
            <v>5382547.3758577118</v>
          </cell>
          <cell r="H529">
            <v>3347604.7188970149</v>
          </cell>
          <cell r="I529">
            <v>2092310.2997690053</v>
          </cell>
          <cell r="J529">
            <v>1312076.2178568542</v>
          </cell>
          <cell r="K529">
            <v>6516</v>
          </cell>
          <cell r="L529">
            <v>11972</v>
          </cell>
          <cell r="M529">
            <v>11783</v>
          </cell>
          <cell r="N529">
            <v>877345.08549883962</v>
          </cell>
          <cell r="O529">
            <v>1158799.0476200581</v>
          </cell>
          <cell r="P529">
            <v>1014336.7620002925</v>
          </cell>
          <cell r="Q529">
            <v>1520595.1219723821</v>
          </cell>
          <cell r="R529">
            <v>494317.20122203231</v>
          </cell>
          <cell r="S529">
            <v>1050074.3048741519</v>
          </cell>
          <cell r="T529">
            <v>9546</v>
          </cell>
          <cell r="U529">
            <v>17080.377466231585</v>
          </cell>
          <cell r="V529">
            <v>1255294.6205343604</v>
          </cell>
          <cell r="W529">
            <v>2059</v>
          </cell>
          <cell r="X529">
            <v>137686.30462664366</v>
          </cell>
          <cell r="Y529">
            <v>8782</v>
          </cell>
          <cell r="Z529">
            <v>5343</v>
          </cell>
        </row>
        <row r="530">
          <cell r="A530" t="str">
            <v>Budapest201301</v>
          </cell>
          <cell r="B530" t="str">
            <v>Budapest</v>
          </cell>
          <cell r="C530" t="str">
            <v>201301</v>
          </cell>
          <cell r="D530">
            <v>80724</v>
          </cell>
          <cell r="E530">
            <v>37579</v>
          </cell>
          <cell r="F530">
            <v>2607959.3616470392</v>
          </cell>
          <cell r="G530">
            <v>4390021.5385270566</v>
          </cell>
          <cell r="H530">
            <v>2162642.7200715849</v>
          </cell>
          <cell r="I530">
            <v>254872.22304079123</v>
          </cell>
          <cell r="J530">
            <v>1884061.9356412315</v>
          </cell>
          <cell r="K530">
            <v>2926</v>
          </cell>
          <cell r="L530">
            <v>21277</v>
          </cell>
          <cell r="M530">
            <v>13376</v>
          </cell>
          <cell r="N530">
            <v>298514.41720364708</v>
          </cell>
          <cell r="O530">
            <v>1436321.9852899103</v>
          </cell>
          <cell r="P530">
            <v>873122.9559219298</v>
          </cell>
          <cell r="Q530">
            <v>793657.84100582357</v>
          </cell>
          <cell r="R530">
            <v>406407.72878120048</v>
          </cell>
          <cell r="S530">
            <v>533164.46425302979</v>
          </cell>
          <cell r="T530">
            <v>10816.75</v>
          </cell>
          <cell r="U530">
            <v>63753.936697574332</v>
          </cell>
          <cell r="V530">
            <v>1907770.4970307937</v>
          </cell>
          <cell r="W530">
            <v>4990</v>
          </cell>
          <cell r="X530">
            <v>197943.6353667248</v>
          </cell>
          <cell r="Y530">
            <v>11092</v>
          </cell>
          <cell r="Z530">
            <v>10549</v>
          </cell>
        </row>
        <row r="531">
          <cell r="A531" t="str">
            <v>Budapest201302</v>
          </cell>
          <cell r="B531" t="str">
            <v>Budapest</v>
          </cell>
          <cell r="C531" t="str">
            <v>201302</v>
          </cell>
          <cell r="D531">
            <v>72912</v>
          </cell>
          <cell r="E531">
            <v>38649</v>
          </cell>
          <cell r="F531">
            <v>2660238.4898453015</v>
          </cell>
          <cell r="G531">
            <v>4560992.6705676485</v>
          </cell>
          <cell r="H531">
            <v>2288938.2201479455</v>
          </cell>
          <cell r="I531">
            <v>296168.21443872107</v>
          </cell>
          <cell r="J531">
            <v>1930579.7411110546</v>
          </cell>
          <cell r="K531">
            <v>2633</v>
          </cell>
          <cell r="L531">
            <v>23149</v>
          </cell>
          <cell r="M531">
            <v>12867</v>
          </cell>
          <cell r="N531">
            <v>267104.2275794642</v>
          </cell>
          <cell r="O531">
            <v>1579451.3227350409</v>
          </cell>
          <cell r="P531">
            <v>813682.93629924441</v>
          </cell>
          <cell r="Q531">
            <v>830666.91736942716</v>
          </cell>
          <cell r="R531">
            <v>464393.48426001798</v>
          </cell>
          <cell r="S531">
            <v>652235.74540899228</v>
          </cell>
          <cell r="T531">
            <v>10816.75</v>
          </cell>
          <cell r="U531">
            <v>52736.762290731538</v>
          </cell>
          <cell r="V531">
            <v>1992770.0057092244</v>
          </cell>
          <cell r="W531">
            <v>5190</v>
          </cell>
          <cell r="X531">
            <v>185218.47780905757</v>
          </cell>
          <cell r="Y531">
            <v>13543</v>
          </cell>
          <cell r="Z531">
            <v>10107</v>
          </cell>
        </row>
        <row r="532">
          <cell r="A532" t="str">
            <v>Budapest201303</v>
          </cell>
          <cell r="B532" t="str">
            <v>Budapest</v>
          </cell>
          <cell r="C532" t="str">
            <v>201303</v>
          </cell>
          <cell r="D532">
            <v>80724</v>
          </cell>
          <cell r="E532">
            <v>52731</v>
          </cell>
          <cell r="F532">
            <v>3855817.4859629637</v>
          </cell>
          <cell r="G532">
            <v>6206763.0217983201</v>
          </cell>
          <cell r="H532">
            <v>3671228.1205089521</v>
          </cell>
          <cell r="I532">
            <v>1713321.4031931865</v>
          </cell>
          <cell r="J532">
            <v>1980886.7441120879</v>
          </cell>
          <cell r="K532">
            <v>3353</v>
          </cell>
          <cell r="L532">
            <v>29531</v>
          </cell>
          <cell r="M532">
            <v>19847</v>
          </cell>
          <cell r="N532">
            <v>386680.78959607752</v>
          </cell>
          <cell r="O532">
            <v>2174120.9334723437</v>
          </cell>
          <cell r="P532">
            <v>1295015.7628945424</v>
          </cell>
          <cell r="Q532">
            <v>1056795.0799833965</v>
          </cell>
          <cell r="R532">
            <v>602152.11614046339</v>
          </cell>
          <cell r="S532">
            <v>740347.22571364744</v>
          </cell>
          <cell r="T532">
            <v>10816.75</v>
          </cell>
          <cell r="U532">
            <v>65694.673779304605</v>
          </cell>
          <cell r="V532">
            <v>1957906.7173157656</v>
          </cell>
          <cell r="W532">
            <v>7458</v>
          </cell>
          <cell r="X532">
            <v>253730.21676952951</v>
          </cell>
          <cell r="Y532">
            <v>16025</v>
          </cell>
          <cell r="Z532">
            <v>15077</v>
          </cell>
        </row>
        <row r="533">
          <cell r="A533" t="str">
            <v>Budapest201304</v>
          </cell>
          <cell r="B533" t="str">
            <v>Budapest</v>
          </cell>
          <cell r="C533" t="str">
            <v>201304</v>
          </cell>
          <cell r="D533">
            <v>78120</v>
          </cell>
          <cell r="E533">
            <v>58374</v>
          </cell>
          <cell r="F533">
            <v>4968144.87616855</v>
          </cell>
          <cell r="G533">
            <v>7796194.3525728565</v>
          </cell>
          <cell r="H533">
            <v>4978547.2117591612</v>
          </cell>
          <cell r="I533">
            <v>2676868.3076966112</v>
          </cell>
          <cell r="J533">
            <v>2117988.3717799773</v>
          </cell>
          <cell r="K533">
            <v>3328</v>
          </cell>
          <cell r="L533">
            <v>34475</v>
          </cell>
          <cell r="M533">
            <v>20571</v>
          </cell>
          <cell r="N533">
            <v>443676.50855421089</v>
          </cell>
          <cell r="O533">
            <v>2965581.6961224955</v>
          </cell>
          <cell r="P533">
            <v>1558886.6714918436</v>
          </cell>
          <cell r="Q533">
            <v>1291149.9244582416</v>
          </cell>
          <cell r="R533">
            <v>719721.45782735059</v>
          </cell>
          <cell r="S533">
            <v>1150539.7258273317</v>
          </cell>
          <cell r="T533">
            <v>10816.75</v>
          </cell>
          <cell r="U533">
            <v>59646.267946775071</v>
          </cell>
          <cell r="V533">
            <v>2301678.90406255</v>
          </cell>
          <cell r="W533">
            <v>11203</v>
          </cell>
          <cell r="X533">
            <v>378820.90441872086</v>
          </cell>
          <cell r="Y533">
            <v>17804</v>
          </cell>
          <cell r="Z533">
            <v>12812</v>
          </cell>
        </row>
        <row r="534">
          <cell r="A534" t="str">
            <v>Budapest201305</v>
          </cell>
          <cell r="B534" t="str">
            <v>Budapest</v>
          </cell>
          <cell r="C534" t="str">
            <v>201305</v>
          </cell>
          <cell r="D534">
            <v>80724</v>
          </cell>
          <cell r="E534">
            <v>65636</v>
          </cell>
          <cell r="F534">
            <v>6203582.6087037306</v>
          </cell>
          <cell r="G534">
            <v>9363812.4516505152</v>
          </cell>
          <cell r="H534">
            <v>6308844.873857487</v>
          </cell>
          <cell r="I534">
            <v>4012503.4232551157</v>
          </cell>
          <cell r="J534">
            <v>2080671.4433107078</v>
          </cell>
          <cell r="K534">
            <v>4388</v>
          </cell>
          <cell r="L534">
            <v>34340</v>
          </cell>
          <cell r="M534">
            <v>26908</v>
          </cell>
          <cell r="N534">
            <v>616882.96605529496</v>
          </cell>
          <cell r="O534">
            <v>3270375.8106130059</v>
          </cell>
          <cell r="P534">
            <v>2316323.8320354298</v>
          </cell>
          <cell r="Q534">
            <v>1360664.1015881165</v>
          </cell>
          <cell r="R534">
            <v>773062.86128465971</v>
          </cell>
          <cell r="S534">
            <v>1332694.9329431816</v>
          </cell>
          <cell r="T534">
            <v>10816.75</v>
          </cell>
          <cell r="U534">
            <v>61114.955003106501</v>
          </cell>
          <cell r="V534">
            <v>2296341.4506023708</v>
          </cell>
          <cell r="W534">
            <v>12405</v>
          </cell>
          <cell r="X534">
            <v>552507.67359041702</v>
          </cell>
          <cell r="Y534">
            <v>16605</v>
          </cell>
          <cell r="Z534">
            <v>13995</v>
          </cell>
        </row>
        <row r="535">
          <cell r="A535" t="str">
            <v>Budapest201306</v>
          </cell>
          <cell r="B535" t="str">
            <v>Budapest</v>
          </cell>
          <cell r="C535" t="str">
            <v>201306</v>
          </cell>
          <cell r="D535">
            <v>78120</v>
          </cell>
          <cell r="E535">
            <v>64501</v>
          </cell>
          <cell r="F535">
            <v>6331151.7029594891</v>
          </cell>
          <cell r="G535">
            <v>9855216.6287694965</v>
          </cell>
          <cell r="H535">
            <v>6758775.9469896369</v>
          </cell>
          <cell r="I535">
            <v>4331054.063269455</v>
          </cell>
          <cell r="J535">
            <v>2199587.2625390636</v>
          </cell>
          <cell r="K535">
            <v>4494</v>
          </cell>
          <cell r="L535">
            <v>34648</v>
          </cell>
          <cell r="M535">
            <v>25359</v>
          </cell>
          <cell r="N535">
            <v>642219.36754839728</v>
          </cell>
          <cell r="O535">
            <v>3549488.3985719476</v>
          </cell>
          <cell r="P535">
            <v>2139443.9368391447</v>
          </cell>
          <cell r="Q535">
            <v>1649642.7625148003</v>
          </cell>
          <cell r="R535">
            <v>906828.08078667289</v>
          </cell>
          <cell r="S535">
            <v>1498366.2298938041</v>
          </cell>
          <cell r="T535">
            <v>10816.75</v>
          </cell>
          <cell r="U535">
            <v>48632.969536182471</v>
          </cell>
          <cell r="V535">
            <v>2427721.8837201833</v>
          </cell>
          <cell r="W535">
            <v>13825</v>
          </cell>
          <cell r="X535">
            <v>457382.75319200475</v>
          </cell>
          <cell r="Y535">
            <v>15822</v>
          </cell>
          <cell r="Z535">
            <v>10618</v>
          </cell>
        </row>
        <row r="536">
          <cell r="A536" t="str">
            <v>Budapest201307</v>
          </cell>
          <cell r="B536" t="str">
            <v>Budapest</v>
          </cell>
          <cell r="C536" t="str">
            <v>201307</v>
          </cell>
          <cell r="D536">
            <v>80724</v>
          </cell>
          <cell r="E536">
            <v>64172</v>
          </cell>
          <cell r="F536">
            <v>5244102.2768869055</v>
          </cell>
          <cell r="G536">
            <v>7346690.7825367991</v>
          </cell>
          <cell r="H536">
            <v>4718203.1218591416</v>
          </cell>
          <cell r="I536">
            <v>2565909.5147030405</v>
          </cell>
          <cell r="J536">
            <v>1925128.6387309278</v>
          </cell>
          <cell r="K536">
            <v>5486</v>
          </cell>
          <cell r="L536">
            <v>24311</v>
          </cell>
          <cell r="M536">
            <v>34375</v>
          </cell>
          <cell r="N536">
            <v>653376.79189943941</v>
          </cell>
          <cell r="O536">
            <v>2021150.4558352767</v>
          </cell>
          <cell r="P536">
            <v>2569575.0291521894</v>
          </cell>
          <cell r="Q536">
            <v>966237.00097416481</v>
          </cell>
          <cell r="R536">
            <v>508657.25496476749</v>
          </cell>
          <cell r="S536">
            <v>372329.58234787267</v>
          </cell>
          <cell r="T536">
            <v>10816.75</v>
          </cell>
          <cell r="U536">
            <v>54626.50464125257</v>
          </cell>
          <cell r="V536">
            <v>2152293.6071561011</v>
          </cell>
          <cell r="W536">
            <v>5556</v>
          </cell>
          <cell r="X536">
            <v>125994.17396368459</v>
          </cell>
          <cell r="Y536">
            <v>13411</v>
          </cell>
          <cell r="Z536">
            <v>18809</v>
          </cell>
        </row>
        <row r="537">
          <cell r="A537" t="str">
            <v>Budapest201308</v>
          </cell>
          <cell r="B537" t="str">
            <v>Budapest</v>
          </cell>
          <cell r="C537" t="str">
            <v>201308</v>
          </cell>
          <cell r="D537">
            <v>80724</v>
          </cell>
          <cell r="E537">
            <v>66382</v>
          </cell>
          <cell r="F537">
            <v>4788370.3809001837</v>
          </cell>
          <cell r="G537">
            <v>6978806.6751028746</v>
          </cell>
          <cell r="H537">
            <v>4261023.5186302103</v>
          </cell>
          <cell r="I537">
            <v>2179363.4401941989</v>
          </cell>
          <cell r="J537">
            <v>1974890.8260787237</v>
          </cell>
          <cell r="K537">
            <v>4899</v>
          </cell>
          <cell r="L537">
            <v>22730</v>
          </cell>
          <cell r="M537">
            <v>38753</v>
          </cell>
          <cell r="N537">
            <v>546142.37725661136</v>
          </cell>
          <cell r="O537">
            <v>1687927.7994254837</v>
          </cell>
          <cell r="P537">
            <v>2554300.2042180891</v>
          </cell>
          <cell r="Q537">
            <v>1093378.1294502518</v>
          </cell>
          <cell r="R537">
            <v>551139.13160757814</v>
          </cell>
          <cell r="S537">
            <v>485246.32669359446</v>
          </cell>
          <cell r="T537">
            <v>10816.75</v>
          </cell>
          <cell r="U537">
            <v>61078.359427975956</v>
          </cell>
          <cell r="V537">
            <v>2081660.0784360114</v>
          </cell>
          <cell r="W537">
            <v>4549</v>
          </cell>
          <cell r="X537">
            <v>134402.79124760022</v>
          </cell>
          <cell r="Y537">
            <v>11822</v>
          </cell>
          <cell r="Z537">
            <v>23370</v>
          </cell>
        </row>
        <row r="538">
          <cell r="A538" t="str">
            <v>Budapest201309</v>
          </cell>
          <cell r="B538" t="str">
            <v>Budapest</v>
          </cell>
          <cell r="C538" t="str">
            <v>201309</v>
          </cell>
          <cell r="D538">
            <v>78120</v>
          </cell>
          <cell r="E538">
            <v>64500</v>
          </cell>
          <cell r="F538">
            <v>6183954.6258569621</v>
          </cell>
          <cell r="G538">
            <v>9040192.2896817178</v>
          </cell>
          <cell r="H538">
            <v>6175149.4917127695</v>
          </cell>
          <cell r="I538">
            <v>3937702.8613594347</v>
          </cell>
          <cell r="J538">
            <v>2090050.2165862978</v>
          </cell>
          <cell r="K538">
            <v>4304</v>
          </cell>
          <cell r="L538">
            <v>31532</v>
          </cell>
          <cell r="M538">
            <v>28664</v>
          </cell>
          <cell r="N538">
            <v>610400.66670895787</v>
          </cell>
          <cell r="O538">
            <v>3124615.9431191208</v>
          </cell>
          <cell r="P538">
            <v>2448938.0160288834</v>
          </cell>
          <cell r="Q538">
            <v>1302422.4306432237</v>
          </cell>
          <cell r="R538">
            <v>675111.63904009294</v>
          </cell>
          <cell r="S538">
            <v>999998.62011114741</v>
          </cell>
          <cell r="T538">
            <v>10816.75</v>
          </cell>
          <cell r="U538">
            <v>56883.26711177174</v>
          </cell>
          <cell r="V538">
            <v>2237446.6303533362</v>
          </cell>
          <cell r="W538">
            <v>11741</v>
          </cell>
          <cell r="X538">
            <v>383937.21895113867</v>
          </cell>
          <cell r="Y538">
            <v>14465</v>
          </cell>
          <cell r="Z538">
            <v>13720</v>
          </cell>
        </row>
        <row r="539">
          <cell r="A539" t="str">
            <v>Budapest201310</v>
          </cell>
          <cell r="B539" t="str">
            <v>Budapest</v>
          </cell>
          <cell r="C539" t="str">
            <v>201310</v>
          </cell>
          <cell r="D539">
            <v>80724</v>
          </cell>
          <cell r="E539">
            <v>59321</v>
          </cell>
          <cell r="F539">
            <v>5417630.5735795284</v>
          </cell>
          <cell r="G539">
            <v>8258948.3782370426</v>
          </cell>
          <cell r="H539">
            <v>5500972.1035355646</v>
          </cell>
          <cell r="I539">
            <v>3316786.5802875753</v>
          </cell>
          <cell r="J539">
            <v>2043237.9498532186</v>
          </cell>
          <cell r="K539">
            <v>3868</v>
          </cell>
          <cell r="L539">
            <v>29894</v>
          </cell>
          <cell r="M539">
            <v>25559</v>
          </cell>
          <cell r="N539">
            <v>534028.04835890187</v>
          </cell>
          <cell r="O539">
            <v>2786454.046954304</v>
          </cell>
          <cell r="P539">
            <v>2047148.4782663221</v>
          </cell>
          <cell r="Q539">
            <v>1259892.8581586871</v>
          </cell>
          <cell r="R539">
            <v>759754.76914670179</v>
          </cell>
          <cell r="S539">
            <v>999939.112017971</v>
          </cell>
          <cell r="T539">
            <v>10816.75</v>
          </cell>
          <cell r="U539">
            <v>79453.488249423914</v>
          </cell>
          <cell r="V539">
            <v>2184185.5232479894</v>
          </cell>
          <cell r="W539">
            <v>9115</v>
          </cell>
          <cell r="X539">
            <v>305846.34860755224</v>
          </cell>
          <cell r="Y539">
            <v>15406</v>
          </cell>
          <cell r="Z539">
            <v>13180</v>
          </cell>
        </row>
        <row r="540">
          <cell r="A540" t="str">
            <v>Budapest201311</v>
          </cell>
          <cell r="B540" t="str">
            <v>Budapest</v>
          </cell>
          <cell r="C540" t="str">
            <v>201311</v>
          </cell>
          <cell r="D540">
            <v>78120</v>
          </cell>
          <cell r="E540">
            <v>54650</v>
          </cell>
          <cell r="F540">
            <v>4126281.1751250038</v>
          </cell>
          <cell r="G540">
            <v>6900525.8544620965</v>
          </cell>
          <cell r="H540">
            <v>4277301.84222202</v>
          </cell>
          <cell r="I540">
            <v>2233457.291941579</v>
          </cell>
          <cell r="J540">
            <v>2004661.0013181311</v>
          </cell>
          <cell r="K540">
            <v>3717</v>
          </cell>
          <cell r="L540">
            <v>29545</v>
          </cell>
          <cell r="M540">
            <v>21388</v>
          </cell>
          <cell r="N540">
            <v>397136.12373590469</v>
          </cell>
          <cell r="O540">
            <v>2333636.8414093121</v>
          </cell>
          <cell r="P540">
            <v>1395508.0128551172</v>
          </cell>
          <cell r="Q540">
            <v>1176809.2947726981</v>
          </cell>
          <cell r="R540">
            <v>726385.62597868731</v>
          </cell>
          <cell r="S540">
            <v>1105420.9121625987</v>
          </cell>
          <cell r="T540">
            <v>10816.75</v>
          </cell>
          <cell r="U540">
            <v>72960.70858522784</v>
          </cell>
          <cell r="V540">
            <v>2043844.5502804406</v>
          </cell>
          <cell r="W540">
            <v>9488</v>
          </cell>
          <cell r="X540">
            <v>375747.50522674527</v>
          </cell>
          <cell r="Y540">
            <v>16082</v>
          </cell>
          <cell r="Z540">
            <v>14082</v>
          </cell>
        </row>
        <row r="541">
          <cell r="A541" t="str">
            <v>Budapest201312</v>
          </cell>
          <cell r="B541" t="str">
            <v>Budapest</v>
          </cell>
          <cell r="C541" t="str">
            <v>201312</v>
          </cell>
          <cell r="D541">
            <v>80724</v>
          </cell>
          <cell r="E541">
            <v>46235</v>
          </cell>
          <cell r="F541">
            <v>3499253.2395163546</v>
          </cell>
          <cell r="G541">
            <v>5862043.5624307264</v>
          </cell>
          <cell r="H541">
            <v>3304073.5903247749</v>
          </cell>
          <cell r="I541">
            <v>1434927.2842955752</v>
          </cell>
          <cell r="J541">
            <v>1861733.869715251</v>
          </cell>
          <cell r="K541">
            <v>3744</v>
          </cell>
          <cell r="L541">
            <v>16739</v>
          </cell>
          <cell r="M541">
            <v>25752</v>
          </cell>
          <cell r="N541">
            <v>417551.24321656069</v>
          </cell>
          <cell r="O541">
            <v>1185528.0834577088</v>
          </cell>
          <cell r="P541">
            <v>1896173.6478548241</v>
          </cell>
          <cell r="Q541">
            <v>1010185.7007746422</v>
          </cell>
          <cell r="R541">
            <v>591401.52563320985</v>
          </cell>
          <cell r="S541">
            <v>694781.21546639921</v>
          </cell>
          <cell r="T541">
            <v>10816.75</v>
          </cell>
          <cell r="U541">
            <v>74042.370791602414</v>
          </cell>
          <cell r="V541">
            <v>1869146.3060291996</v>
          </cell>
          <cell r="W541">
            <v>2385</v>
          </cell>
          <cell r="X541">
            <v>191699.78837964125</v>
          </cell>
          <cell r="Y541">
            <v>10315</v>
          </cell>
          <cell r="Z541">
            <v>18620</v>
          </cell>
        </row>
        <row r="542">
          <cell r="A542" t="str">
            <v>Budapest201401</v>
          </cell>
          <cell r="B542" t="str">
            <v>Budapest</v>
          </cell>
          <cell r="C542" t="str">
            <v>201401</v>
          </cell>
          <cell r="D542">
            <v>80724</v>
          </cell>
          <cell r="E542">
            <v>40314</v>
          </cell>
          <cell r="F542">
            <v>2959148.6470146603</v>
          </cell>
          <cell r="G542">
            <v>4690572.4513959344</v>
          </cell>
          <cell r="H542">
            <v>2401534.6652546045</v>
          </cell>
          <cell r="I542">
            <v>330344.3746656701</v>
          </cell>
          <cell r="J542">
            <v>1944269.7249325728</v>
          </cell>
          <cell r="K542">
            <v>2606</v>
          </cell>
          <cell r="L542">
            <v>22098</v>
          </cell>
          <cell r="M542">
            <v>15610</v>
          </cell>
          <cell r="N542">
            <v>292864.98730753083</v>
          </cell>
          <cell r="O542">
            <v>1560854.0225117137</v>
          </cell>
          <cell r="P542">
            <v>1105429.6307323119</v>
          </cell>
          <cell r="Q542">
            <v>777883.36124130199</v>
          </cell>
          <cell r="R542">
            <v>457921.72117519611</v>
          </cell>
          <cell r="S542">
            <v>513842.87104493193</v>
          </cell>
          <cell r="T542">
            <v>10816.75</v>
          </cell>
          <cell r="U542">
            <v>70277.975445949007</v>
          </cell>
          <cell r="V542">
            <v>2071190.2905889344</v>
          </cell>
          <cell r="W542">
            <v>6764</v>
          </cell>
          <cell r="X542">
            <v>117942.72179524926</v>
          </cell>
          <cell r="Y542">
            <v>12331</v>
          </cell>
          <cell r="Z542">
            <v>13013</v>
          </cell>
        </row>
        <row r="543">
          <cell r="A543" t="str">
            <v>Budapest201402</v>
          </cell>
          <cell r="B543" t="str">
            <v>Budapest</v>
          </cell>
          <cell r="C543" t="str">
            <v>201402</v>
          </cell>
          <cell r="D543">
            <v>72912</v>
          </cell>
          <cell r="E543">
            <v>43749</v>
          </cell>
          <cell r="F543">
            <v>3284410.4143937617</v>
          </cell>
          <cell r="G543">
            <v>5373358.8976960443</v>
          </cell>
          <cell r="H543">
            <v>2922626.7967826566</v>
          </cell>
          <cell r="I543">
            <v>824138.54685582593</v>
          </cell>
          <cell r="J543">
            <v>2032376.7373061883</v>
          </cell>
          <cell r="K543">
            <v>2620</v>
          </cell>
          <cell r="L543">
            <v>27931</v>
          </cell>
          <cell r="M543">
            <v>13198</v>
          </cell>
          <cell r="N543">
            <v>308529.91606291384</v>
          </cell>
          <cell r="O543">
            <v>2058971.8767270292</v>
          </cell>
          <cell r="P543">
            <v>916908.77025520895</v>
          </cell>
          <cell r="Q543">
            <v>907777.84566904232</v>
          </cell>
          <cell r="R543">
            <v>592788.84406954143</v>
          </cell>
          <cell r="S543">
            <v>831184.9520985405</v>
          </cell>
          <cell r="T543">
            <v>10816.75</v>
          </cell>
          <cell r="U543">
            <v>65012.410700933076</v>
          </cell>
          <cell r="V543">
            <v>2098488.2499268306</v>
          </cell>
          <cell r="W543">
            <v>8872</v>
          </cell>
          <cell r="X543">
            <v>211216.18306780467</v>
          </cell>
          <cell r="Y543">
            <v>15360</v>
          </cell>
          <cell r="Z543">
            <v>11229</v>
          </cell>
        </row>
        <row r="544">
          <cell r="A544" t="str">
            <v>Budapest201403</v>
          </cell>
          <cell r="B544" t="str">
            <v>Budapest</v>
          </cell>
          <cell r="C544" t="str">
            <v>201403</v>
          </cell>
          <cell r="D544">
            <v>80724</v>
          </cell>
          <cell r="E544">
            <v>54228</v>
          </cell>
          <cell r="F544">
            <v>4182644.6126160049</v>
          </cell>
          <cell r="G544">
            <v>6451224.1073780041</v>
          </cell>
          <cell r="H544">
            <v>3874168.2473072233</v>
          </cell>
          <cell r="I544">
            <v>1767138.4358751797</v>
          </cell>
          <cell r="J544">
            <v>2037728.3179190471</v>
          </cell>
          <cell r="K544">
            <v>2711</v>
          </cell>
          <cell r="L544">
            <v>31372</v>
          </cell>
          <cell r="M544">
            <v>20145</v>
          </cell>
          <cell r="N544">
            <v>339111.97305993643</v>
          </cell>
          <cell r="O544">
            <v>2433842.2613723692</v>
          </cell>
          <cell r="P544">
            <v>1404690.3329419717</v>
          </cell>
          <cell r="Q544">
            <v>1037088.7572413613</v>
          </cell>
          <cell r="R544">
            <v>553293.41981141921</v>
          </cell>
          <cell r="S544">
            <v>753072.34256967483</v>
          </cell>
          <cell r="T544">
            <v>10816.75</v>
          </cell>
          <cell r="U544">
            <v>69597.859151256736</v>
          </cell>
          <cell r="V544">
            <v>2107029.8114320436</v>
          </cell>
          <cell r="W544">
            <v>8114</v>
          </cell>
          <cell r="X544">
            <v>265000.43349482352</v>
          </cell>
          <cell r="Y544">
            <v>18653</v>
          </cell>
          <cell r="Z544">
            <v>15510</v>
          </cell>
        </row>
        <row r="545">
          <cell r="A545" t="str">
            <v>Budapest201404</v>
          </cell>
          <cell r="B545" t="str">
            <v>Budapest</v>
          </cell>
          <cell r="C545" t="str">
            <v>201404</v>
          </cell>
          <cell r="D545">
            <v>78120</v>
          </cell>
          <cell r="E545">
            <v>61753</v>
          </cell>
          <cell r="F545">
            <v>5351103.040069133</v>
          </cell>
          <cell r="G545">
            <v>7770170.6671592258</v>
          </cell>
          <cell r="H545">
            <v>5032784.3811348956</v>
          </cell>
          <cell r="I545">
            <v>2769234.2470156169</v>
          </cell>
          <cell r="J545">
            <v>2153345.7710757768</v>
          </cell>
          <cell r="K545">
            <v>4505</v>
          </cell>
          <cell r="L545">
            <v>27915</v>
          </cell>
          <cell r="M545">
            <v>29333</v>
          </cell>
          <cell r="N545">
            <v>585158.03192763822</v>
          </cell>
          <cell r="O545">
            <v>2357091.2521780077</v>
          </cell>
          <cell r="P545">
            <v>2408854.0144876437</v>
          </cell>
          <cell r="Q545">
            <v>1140144.2634100057</v>
          </cell>
          <cell r="R545">
            <v>626202.7660432593</v>
          </cell>
          <cell r="S545">
            <v>784993.43652540911</v>
          </cell>
          <cell r="T545">
            <v>10816.75</v>
          </cell>
          <cell r="U545">
            <v>70092.768964074086</v>
          </cell>
          <cell r="V545">
            <v>2263550.1341192788</v>
          </cell>
          <cell r="W545">
            <v>7300</v>
          </cell>
          <cell r="X545">
            <v>243643.32537716208</v>
          </cell>
          <cell r="Y545">
            <v>15569</v>
          </cell>
          <cell r="Z545">
            <v>17829</v>
          </cell>
        </row>
        <row r="546">
          <cell r="A546" t="str">
            <v>Budapest201405</v>
          </cell>
          <cell r="B546" t="str">
            <v>Budapest</v>
          </cell>
          <cell r="C546" t="str">
            <v>201405</v>
          </cell>
          <cell r="D546">
            <v>80910</v>
          </cell>
          <cell r="E546">
            <v>69170</v>
          </cell>
          <cell r="F546">
            <v>6977782.4402504321</v>
          </cell>
          <cell r="G546">
            <v>10400864.433039686</v>
          </cell>
          <cell r="H546">
            <v>7075950.2286888175</v>
          </cell>
          <cell r="I546">
            <v>4703107.1729715429</v>
          </cell>
          <cell r="J546">
            <v>2270600.60427375</v>
          </cell>
          <cell r="K546">
            <v>4877</v>
          </cell>
          <cell r="L546">
            <v>34496</v>
          </cell>
          <cell r="M546">
            <v>29797</v>
          </cell>
          <cell r="N546">
            <v>718771.33056934224</v>
          </cell>
          <cell r="O546">
            <v>3391989.1281937887</v>
          </cell>
          <cell r="P546">
            <v>2867021.9168562628</v>
          </cell>
          <cell r="Q546">
            <v>1512032.1257805699</v>
          </cell>
          <cell r="R546">
            <v>915459.81345955748</v>
          </cell>
          <cell r="S546">
            <v>1439740.5181251145</v>
          </cell>
          <cell r="T546">
            <v>10816.75</v>
          </cell>
          <cell r="U546">
            <v>77696.397851434071</v>
          </cell>
          <cell r="V546">
            <v>2372843.0557172736</v>
          </cell>
          <cell r="W546">
            <v>12069</v>
          </cell>
          <cell r="X546">
            <v>493767.82857794035</v>
          </cell>
          <cell r="Y546">
            <v>16542</v>
          </cell>
          <cell r="Z546">
            <v>17068</v>
          </cell>
        </row>
        <row r="547">
          <cell r="A547" t="str">
            <v>Budapest201406</v>
          </cell>
          <cell r="B547" t="str">
            <v>Budapest</v>
          </cell>
          <cell r="C547" t="str">
            <v>201406</v>
          </cell>
          <cell r="D547">
            <v>78300</v>
          </cell>
          <cell r="E547">
            <v>64899</v>
          </cell>
          <cell r="F547">
            <v>6574811.8268616134</v>
          </cell>
          <cell r="G547">
            <v>9763327.4521386791</v>
          </cell>
          <cell r="H547">
            <v>6538013.9832499344</v>
          </cell>
          <cell r="I547">
            <v>4349806.9060928551</v>
          </cell>
          <cell r="J547">
            <v>2224938.4749781121</v>
          </cell>
          <cell r="K547">
            <v>4502</v>
          </cell>
          <cell r="L547">
            <v>32422</v>
          </cell>
          <cell r="M547">
            <v>27975</v>
          </cell>
          <cell r="N547">
            <v>663070.68514468381</v>
          </cell>
          <cell r="O547">
            <v>3395460.2414375627</v>
          </cell>
          <cell r="P547">
            <v>2516280.7387017682</v>
          </cell>
          <cell r="Q547">
            <v>1476346.1783489855</v>
          </cell>
          <cell r="R547">
            <v>819126.631801093</v>
          </cell>
          <cell r="S547">
            <v>1293339.7752868077</v>
          </cell>
          <cell r="T547">
            <v>10816.75</v>
          </cell>
          <cell r="U547">
            <v>60572.057543840259</v>
          </cell>
          <cell r="V547">
            <v>2188207.0771570792</v>
          </cell>
          <cell r="W547">
            <v>10957</v>
          </cell>
          <cell r="X547">
            <v>398911.97036624374</v>
          </cell>
          <cell r="Y547">
            <v>16640</v>
          </cell>
          <cell r="Z547">
            <v>14782</v>
          </cell>
        </row>
        <row r="548">
          <cell r="A548" t="str">
            <v>Budapest201407</v>
          </cell>
          <cell r="B548" t="str">
            <v>Budapest</v>
          </cell>
          <cell r="C548" t="str">
            <v>201407</v>
          </cell>
          <cell r="D548">
            <v>80910</v>
          </cell>
          <cell r="E548">
            <v>68149</v>
          </cell>
          <cell r="F548">
            <v>6071908.8229107866</v>
          </cell>
          <cell r="G548">
            <v>8510829.7099860571</v>
          </cell>
          <cell r="H548">
            <v>5645160.3559429236</v>
          </cell>
          <cell r="I548">
            <v>3342877.7344711255</v>
          </cell>
          <cell r="J548">
            <v>2061838.2813070854</v>
          </cell>
          <cell r="K548">
            <v>4840</v>
          </cell>
          <cell r="L548">
            <v>28794</v>
          </cell>
          <cell r="M548">
            <v>34515</v>
          </cell>
          <cell r="N548">
            <v>651694.20034911716</v>
          </cell>
          <cell r="O548">
            <v>2559936.1888468866</v>
          </cell>
          <cell r="P548">
            <v>2860278.3755468475</v>
          </cell>
          <cell r="Q548">
            <v>1119803.7641957756</v>
          </cell>
          <cell r="R548">
            <v>640017.28936052322</v>
          </cell>
          <cell r="S548">
            <v>499916.45218475815</v>
          </cell>
          <cell r="T548">
            <v>10816.75</v>
          </cell>
          <cell r="U548">
            <v>59581.692122906912</v>
          </cell>
          <cell r="V548">
            <v>2302282.621471799</v>
          </cell>
          <cell r="W548">
            <v>7171</v>
          </cell>
          <cell r="X548">
            <v>147154.46983083058</v>
          </cell>
          <cell r="Y548">
            <v>16561</v>
          </cell>
          <cell r="Z548">
            <v>19921</v>
          </cell>
        </row>
        <row r="549">
          <cell r="A549" t="str">
            <v>Budapest201408</v>
          </cell>
          <cell r="B549" t="str">
            <v>Budapest</v>
          </cell>
          <cell r="C549" t="str">
            <v>201408</v>
          </cell>
          <cell r="D549">
            <v>80910</v>
          </cell>
          <cell r="E549">
            <v>70332</v>
          </cell>
          <cell r="F549">
            <v>5591874.9801973533</v>
          </cell>
          <cell r="G549">
            <v>7830654.6715669371</v>
          </cell>
          <cell r="H549">
            <v>5002946.8088800199</v>
          </cell>
          <cell r="I549">
            <v>2955540.9074115702</v>
          </cell>
          <cell r="J549">
            <v>1965951.8766566003</v>
          </cell>
          <cell r="K549">
            <v>5787</v>
          </cell>
          <cell r="L549">
            <v>22878</v>
          </cell>
          <cell r="M549">
            <v>41667</v>
          </cell>
          <cell r="N549">
            <v>698457.58164223982</v>
          </cell>
          <cell r="O549">
            <v>1721380.3264137553</v>
          </cell>
          <cell r="P549">
            <v>3172037.0075103194</v>
          </cell>
          <cell r="Q549">
            <v>1106232.1557474048</v>
          </cell>
          <cell r="R549">
            <v>581936.74997340329</v>
          </cell>
          <cell r="S549">
            <v>365433.56111169839</v>
          </cell>
          <cell r="T549">
            <v>10816.75</v>
          </cell>
          <cell r="U549">
            <v>70428.723100690171</v>
          </cell>
          <cell r="V549">
            <v>2047405.9014684493</v>
          </cell>
          <cell r="W549">
            <v>5831</v>
          </cell>
          <cell r="X549">
            <v>81490.038023209665</v>
          </cell>
          <cell r="Y549">
            <v>10943</v>
          </cell>
          <cell r="Z549">
            <v>26839</v>
          </cell>
        </row>
        <row r="550">
          <cell r="A550" t="str">
            <v>Budapest201409</v>
          </cell>
          <cell r="B550" t="str">
            <v>Budapest</v>
          </cell>
          <cell r="C550" t="str">
            <v>201409</v>
          </cell>
          <cell r="D550">
            <v>78300</v>
          </cell>
          <cell r="E550">
            <v>67485</v>
          </cell>
          <cell r="F550">
            <v>6951963.5193734448</v>
          </cell>
          <cell r="G550">
            <v>10009581.581814978</v>
          </cell>
          <cell r="H550">
            <v>6935146.1006408501</v>
          </cell>
          <cell r="I550">
            <v>4609748.8123320192</v>
          </cell>
          <cell r="J550">
            <v>2143545.1414922248</v>
          </cell>
          <cell r="K550">
            <v>4800</v>
          </cell>
          <cell r="L550">
            <v>34274</v>
          </cell>
          <cell r="M550">
            <v>28411</v>
          </cell>
          <cell r="N550">
            <v>683439.26381395664</v>
          </cell>
          <cell r="O550">
            <v>3586614.1645424929</v>
          </cell>
          <cell r="P550">
            <v>2681910.2332052821</v>
          </cell>
          <cell r="Q550">
            <v>1416350.0409220061</v>
          </cell>
          <cell r="R550">
            <v>819736.73055760702</v>
          </cell>
          <cell r="S550">
            <v>1131966.9804909644</v>
          </cell>
          <cell r="T550">
            <v>10816.75</v>
          </cell>
          <cell r="U550">
            <v>76678.128943681717</v>
          </cell>
          <cell r="V550">
            <v>2325397.2883088314</v>
          </cell>
          <cell r="W550">
            <v>12642</v>
          </cell>
          <cell r="X550">
            <v>351877.89513785811</v>
          </cell>
          <cell r="Y550">
            <v>16619</v>
          </cell>
          <cell r="Z550">
            <v>14375</v>
          </cell>
        </row>
        <row r="551">
          <cell r="A551" t="str">
            <v>Budapest201410</v>
          </cell>
          <cell r="B551" t="str">
            <v>Budapest</v>
          </cell>
          <cell r="C551" t="str">
            <v>201410</v>
          </cell>
          <cell r="D551">
            <v>80910</v>
          </cell>
          <cell r="E551">
            <v>67003</v>
          </cell>
          <cell r="F551">
            <v>6808211.6706223628</v>
          </cell>
          <cell r="G551">
            <v>10049588.780234426</v>
          </cell>
          <cell r="H551">
            <v>6913037.9515382927</v>
          </cell>
          <cell r="I551">
            <v>4523739.2290801797</v>
          </cell>
          <cell r="J551">
            <v>2179461.1285401145</v>
          </cell>
          <cell r="K551">
            <v>4985</v>
          </cell>
          <cell r="L551">
            <v>33180</v>
          </cell>
          <cell r="M551">
            <v>28838</v>
          </cell>
          <cell r="N551">
            <v>733649.9031645013</v>
          </cell>
          <cell r="O551">
            <v>3294504.3856632025</v>
          </cell>
          <cell r="P551">
            <v>2780056.5433722571</v>
          </cell>
          <cell r="Q551">
            <v>1410760.9963434679</v>
          </cell>
          <cell r="R551">
            <v>873572.27393336082</v>
          </cell>
          <cell r="S551">
            <v>1353817.8261730368</v>
          </cell>
          <cell r="T551">
            <v>10816.75</v>
          </cell>
          <cell r="U551">
            <v>79555.263236704282</v>
          </cell>
          <cell r="V551">
            <v>2389298.7224581135</v>
          </cell>
          <cell r="W551">
            <v>10627</v>
          </cell>
          <cell r="X551">
            <v>458857.78844617773</v>
          </cell>
          <cell r="Y551">
            <v>17409</v>
          </cell>
          <cell r="Z551">
            <v>17283</v>
          </cell>
        </row>
        <row r="552">
          <cell r="A552" t="str">
            <v>Budapest201411</v>
          </cell>
          <cell r="B552" t="str">
            <v>Budapest</v>
          </cell>
          <cell r="C552" t="str">
            <v>201411</v>
          </cell>
          <cell r="D552">
            <v>78300</v>
          </cell>
          <cell r="E552">
            <v>60640</v>
          </cell>
          <cell r="F552">
            <v>5127865.7726763161</v>
          </cell>
          <cell r="G552">
            <v>8029618.3103655204</v>
          </cell>
          <cell r="H552">
            <v>5102254.6649899483</v>
          </cell>
          <cell r="I552">
            <v>2767832.4176581549</v>
          </cell>
          <cell r="J552">
            <v>2157924.8044737745</v>
          </cell>
          <cell r="K552">
            <v>3949</v>
          </cell>
          <cell r="L552">
            <v>33625</v>
          </cell>
          <cell r="M552">
            <v>23066</v>
          </cell>
          <cell r="N552">
            <v>508263.98327890551</v>
          </cell>
          <cell r="O552">
            <v>2845432.3194045248</v>
          </cell>
          <cell r="P552">
            <v>1774169.4150565024</v>
          </cell>
          <cell r="Q552">
            <v>1324731.3242257424</v>
          </cell>
          <cell r="R552">
            <v>769031.9800286782</v>
          </cell>
          <cell r="S552">
            <v>1110271.1024062526</v>
          </cell>
          <cell r="T552">
            <v>10816.75</v>
          </cell>
          <cell r="U552">
            <v>82353.601154433563</v>
          </cell>
          <cell r="V552">
            <v>2334422.2473317934</v>
          </cell>
          <cell r="W552">
            <v>9837</v>
          </cell>
          <cell r="X552">
            <v>323953.27088679187</v>
          </cell>
          <cell r="Y552">
            <v>17884</v>
          </cell>
          <cell r="Z552">
            <v>16898</v>
          </cell>
        </row>
        <row r="553">
          <cell r="A553" t="str">
            <v>Budapest201412</v>
          </cell>
          <cell r="B553" t="str">
            <v>Budapest</v>
          </cell>
          <cell r="C553" t="str">
            <v>201412</v>
          </cell>
          <cell r="D553">
            <v>80910</v>
          </cell>
          <cell r="E553">
            <v>57342</v>
          </cell>
          <cell r="F553">
            <v>4725414.3617780842</v>
          </cell>
          <cell r="G553">
            <v>7412127.0691879541</v>
          </cell>
          <cell r="H553">
            <v>4404150.8390030134</v>
          </cell>
          <cell r="I553">
            <v>1805531.8639199468</v>
          </cell>
          <cell r="J553">
            <v>2132984.7741882666</v>
          </cell>
          <cell r="K553">
            <v>4894</v>
          </cell>
          <cell r="L553">
            <v>22279</v>
          </cell>
          <cell r="M553">
            <v>30169</v>
          </cell>
          <cell r="N553">
            <v>576448.19149710936</v>
          </cell>
          <cell r="O553">
            <v>1673638.1877631233</v>
          </cell>
          <cell r="P553">
            <v>2475327.9857494035</v>
          </cell>
          <cell r="Q553">
            <v>1302072.3728946918</v>
          </cell>
          <cell r="R553">
            <v>774766.17001671949</v>
          </cell>
          <cell r="S553">
            <v>819516.9965053401</v>
          </cell>
          <cell r="T553">
            <v>10816.75</v>
          </cell>
          <cell r="U553">
            <v>89565.870010179002</v>
          </cell>
          <cell r="V553">
            <v>2598618.9750830671</v>
          </cell>
          <cell r="W553">
            <v>4538</v>
          </cell>
          <cell r="X553">
            <v>144403.77990987618</v>
          </cell>
          <cell r="Y553">
            <v>12005</v>
          </cell>
          <cell r="Z553">
            <v>22260</v>
          </cell>
        </row>
        <row r="554">
          <cell r="A554" t="str">
            <v>Budapest201501</v>
          </cell>
          <cell r="B554" t="str">
            <v>Budapest</v>
          </cell>
          <cell r="C554" t="str">
            <v>201501</v>
          </cell>
          <cell r="D554">
            <v>80879</v>
          </cell>
          <cell r="E554">
            <v>48574</v>
          </cell>
          <cell r="F554">
            <v>4100337.7063291296</v>
          </cell>
          <cell r="G554">
            <v>6477687.4747592788</v>
          </cell>
          <cell r="H554">
            <v>3740095.8617484774</v>
          </cell>
          <cell r="I554">
            <v>1432607.5083662071</v>
          </cell>
          <cell r="J554">
            <v>2130171.4089158736</v>
          </cell>
          <cell r="K554">
            <v>3156</v>
          </cell>
          <cell r="L554">
            <v>28911</v>
          </cell>
          <cell r="M554">
            <v>16507</v>
          </cell>
          <cell r="N554">
            <v>396498.95863519516</v>
          </cell>
          <cell r="O554">
            <v>2377815.9031382645</v>
          </cell>
          <cell r="P554">
            <v>1326022.8477872219</v>
          </cell>
          <cell r="Q554">
            <v>1085094.5724527179</v>
          </cell>
          <cell r="R554">
            <v>664696.73464319203</v>
          </cell>
          <cell r="S554">
            <v>985219.07167382212</v>
          </cell>
          <cell r="T554">
            <v>10816.75</v>
          </cell>
          <cell r="U554">
            <v>71022.481331449468</v>
          </cell>
          <cell r="V554">
            <v>2307488.3533822703</v>
          </cell>
          <cell r="W554">
            <v>10076</v>
          </cell>
          <cell r="X554">
            <v>216475.82590599358</v>
          </cell>
          <cell r="Y554">
            <v>13528</v>
          </cell>
          <cell r="Z554">
            <v>13293</v>
          </cell>
        </row>
        <row r="555">
          <cell r="A555" t="str">
            <v>Budapest201502</v>
          </cell>
          <cell r="B555" t="str">
            <v>Budapest</v>
          </cell>
          <cell r="C555" t="str">
            <v>201502</v>
          </cell>
          <cell r="D555">
            <v>73052</v>
          </cell>
          <cell r="E555">
            <v>46769</v>
          </cell>
          <cell r="F555">
            <v>3845644.854818726</v>
          </cell>
          <cell r="G555">
            <v>6249514.1275345702</v>
          </cell>
          <cell r="H555">
            <v>3555104.3913522172</v>
          </cell>
          <cell r="I555">
            <v>1288775.7421948235</v>
          </cell>
          <cell r="J555">
            <v>2095468.2934741271</v>
          </cell>
          <cell r="K555">
            <v>3087</v>
          </cell>
          <cell r="L555">
            <v>27619</v>
          </cell>
          <cell r="M555">
            <v>16063</v>
          </cell>
          <cell r="N555">
            <v>388849.19004777912</v>
          </cell>
          <cell r="O555">
            <v>2274015.2764868462</v>
          </cell>
          <cell r="P555">
            <v>1182780.3882841007</v>
          </cell>
          <cell r="Q555">
            <v>1076408.5678477725</v>
          </cell>
          <cell r="R555">
            <v>591378.82471167902</v>
          </cell>
          <cell r="S555">
            <v>959360.977633039</v>
          </cell>
          <cell r="T555">
            <v>10816.75</v>
          </cell>
          <cell r="U555">
            <v>75817.770313877147</v>
          </cell>
          <cell r="V555">
            <v>2266328.6491573937</v>
          </cell>
          <cell r="W555">
            <v>8090</v>
          </cell>
          <cell r="X555">
            <v>279651.62674416043</v>
          </cell>
          <cell r="Y555">
            <v>13809</v>
          </cell>
          <cell r="Z555">
            <v>12560</v>
          </cell>
        </row>
        <row r="556">
          <cell r="A556" t="str">
            <v>Budapest201503</v>
          </cell>
          <cell r="B556" t="str">
            <v>Budapest</v>
          </cell>
          <cell r="C556" t="str">
            <v>201503</v>
          </cell>
          <cell r="D556">
            <v>80879</v>
          </cell>
          <cell r="E556">
            <v>58669</v>
          </cell>
          <cell r="F556">
            <v>4886466.1905535907</v>
          </cell>
          <cell r="G556">
            <v>7599920.8242836753</v>
          </cell>
          <cell r="H556">
            <v>4760502.1546867825</v>
          </cell>
          <cell r="I556">
            <v>2368748.8593302174</v>
          </cell>
          <cell r="J556">
            <v>2234843.9618703793</v>
          </cell>
          <cell r="K556">
            <v>3763</v>
          </cell>
          <cell r="L556">
            <v>33778</v>
          </cell>
          <cell r="M556">
            <v>21128</v>
          </cell>
          <cell r="N556">
            <v>479449.62721627671</v>
          </cell>
          <cell r="O556">
            <v>2791774.0719093727</v>
          </cell>
          <cell r="P556">
            <v>1615242.4914279408</v>
          </cell>
          <cell r="Q556">
            <v>1254993.0188192404</v>
          </cell>
          <cell r="R556">
            <v>684320.02571420791</v>
          </cell>
          <cell r="S556">
            <v>1004660.3206599113</v>
          </cell>
          <cell r="T556">
            <v>10816.75</v>
          </cell>
          <cell r="U556">
            <v>83744.55341344513</v>
          </cell>
          <cell r="V556">
            <v>2391753.2974570738</v>
          </cell>
          <cell r="W556">
            <v>8683</v>
          </cell>
          <cell r="X556">
            <v>274610.89509122167</v>
          </cell>
          <cell r="Y556">
            <v>18320</v>
          </cell>
          <cell r="Z556">
            <v>15621</v>
          </cell>
        </row>
        <row r="557">
          <cell r="A557" t="str">
            <v>Budapest201504</v>
          </cell>
          <cell r="B557" t="str">
            <v>Budapest</v>
          </cell>
          <cell r="C557" t="str">
            <v>201504</v>
          </cell>
          <cell r="D557">
            <v>78270</v>
          </cell>
          <cell r="E557">
            <v>66095</v>
          </cell>
          <cell r="F557">
            <v>6198223.6136810761</v>
          </cell>
          <cell r="G557">
            <v>8916414.3366320357</v>
          </cell>
          <cell r="H557">
            <v>5771827.2608791497</v>
          </cell>
          <cell r="I557">
            <v>3377614.3623456582</v>
          </cell>
          <cell r="J557">
            <v>2338868.2696504835</v>
          </cell>
          <cell r="K557">
            <v>5702</v>
          </cell>
          <cell r="L557">
            <v>32961</v>
          </cell>
          <cell r="M557">
            <v>27432</v>
          </cell>
          <cell r="N557">
            <v>717112.6686613122</v>
          </cell>
          <cell r="O557">
            <v>3012550.9177401755</v>
          </cell>
          <cell r="P557">
            <v>2468560.0240480369</v>
          </cell>
          <cell r="Q557">
            <v>1252411.6590032727</v>
          </cell>
          <cell r="R557">
            <v>738257.66426979052</v>
          </cell>
          <cell r="S557">
            <v>919531.88997854991</v>
          </cell>
          <cell r="T557">
            <v>10816.75</v>
          </cell>
          <cell r="U557">
            <v>81535.903378092218</v>
          </cell>
          <cell r="V557">
            <v>2394212.897402449</v>
          </cell>
          <cell r="W557">
            <v>8964</v>
          </cell>
          <cell r="X557">
            <v>275719.01007692283</v>
          </cell>
          <cell r="Y557">
            <v>16199</v>
          </cell>
          <cell r="Z557">
            <v>18277</v>
          </cell>
        </row>
        <row r="558">
          <cell r="A558" t="str">
            <v>Budapest201505</v>
          </cell>
          <cell r="B558" t="str">
            <v>Budapest</v>
          </cell>
          <cell r="C558" t="str">
            <v>201505</v>
          </cell>
          <cell r="D558">
            <v>80879</v>
          </cell>
          <cell r="E558">
            <v>68873</v>
          </cell>
          <cell r="F558">
            <v>7565323.5934483409</v>
          </cell>
          <cell r="G558">
            <v>10502033.687880971</v>
          </cell>
          <cell r="H558">
            <v>7187446.2846554555</v>
          </cell>
          <cell r="I558">
            <v>4662826.2700808719</v>
          </cell>
          <cell r="J558">
            <v>2475277.3046247461</v>
          </cell>
          <cell r="K558">
            <v>6714</v>
          </cell>
          <cell r="L558">
            <v>34108</v>
          </cell>
          <cell r="M558">
            <v>28051</v>
          </cell>
          <cell r="N558">
            <v>1010629.9027225678</v>
          </cell>
          <cell r="O558">
            <v>3450461.9916129066</v>
          </cell>
          <cell r="P558">
            <v>3104231.6991128661</v>
          </cell>
          <cell r="Q558">
            <v>1377272.8221388781</v>
          </cell>
          <cell r="R558">
            <v>824380.4187948457</v>
          </cell>
          <cell r="S558">
            <v>985628.12728113914</v>
          </cell>
          <cell r="T558">
            <v>10816.75</v>
          </cell>
          <cell r="U558">
            <v>79321.423392035998</v>
          </cell>
          <cell r="V558">
            <v>2524620.015220894</v>
          </cell>
          <cell r="W558">
            <v>11736</v>
          </cell>
          <cell r="X558">
            <v>219179.33927631285</v>
          </cell>
          <cell r="Y558">
            <v>15263</v>
          </cell>
          <cell r="Z558">
            <v>15755</v>
          </cell>
        </row>
        <row r="559">
          <cell r="A559" t="str">
            <v>Budapest201506</v>
          </cell>
          <cell r="B559" t="str">
            <v>Budapest</v>
          </cell>
          <cell r="C559" t="str">
            <v>201506</v>
          </cell>
          <cell r="D559">
            <v>78270</v>
          </cell>
          <cell r="E559">
            <v>66377</v>
          </cell>
          <cell r="F559">
            <v>7381000.4794480903</v>
          </cell>
          <cell r="G559">
            <v>10667891.194395091</v>
          </cell>
          <cell r="H559">
            <v>7426044.5967947096</v>
          </cell>
          <cell r="I559">
            <v>4929644.429762885</v>
          </cell>
          <cell r="J559">
            <v>2269392.0684014647</v>
          </cell>
          <cell r="K559">
            <v>5496</v>
          </cell>
          <cell r="L559">
            <v>35858</v>
          </cell>
          <cell r="M559">
            <v>25023</v>
          </cell>
          <cell r="N559">
            <v>843788.21625444805</v>
          </cell>
          <cell r="O559">
            <v>3877552.9626016272</v>
          </cell>
          <cell r="P559">
            <v>2659659.2973604635</v>
          </cell>
          <cell r="Q559">
            <v>1451803.3835889124</v>
          </cell>
          <cell r="R559">
            <v>821799.93584760744</v>
          </cell>
          <cell r="S559">
            <v>1399037.2928274563</v>
          </cell>
          <cell r="T559">
            <v>10816.75</v>
          </cell>
          <cell r="U559">
            <v>64614.808865583502</v>
          </cell>
          <cell r="V559">
            <v>2496400.118421392</v>
          </cell>
          <cell r="W559">
            <v>12714</v>
          </cell>
          <cell r="X559">
            <v>534669.4947677548</v>
          </cell>
          <cell r="Y559">
            <v>16239</v>
          </cell>
          <cell r="Z559">
            <v>13432</v>
          </cell>
        </row>
        <row r="560">
          <cell r="A560" t="str">
            <v>Budapest201507</v>
          </cell>
          <cell r="B560" t="str">
            <v>Budapest</v>
          </cell>
          <cell r="C560" t="str">
            <v>201507</v>
          </cell>
          <cell r="D560">
            <v>80879</v>
          </cell>
          <cell r="E560">
            <v>73842</v>
          </cell>
          <cell r="F560">
            <v>7421586.9066102207</v>
          </cell>
          <cell r="G560">
            <v>9940549.4520532116</v>
          </cell>
          <cell r="H560">
            <v>6864766.4732534634</v>
          </cell>
          <cell r="I560">
            <v>4289964.9882363379</v>
          </cell>
          <cell r="J560">
            <v>2206874.4519992401</v>
          </cell>
          <cell r="K560">
            <v>5909</v>
          </cell>
          <cell r="L560">
            <v>30892</v>
          </cell>
          <cell r="M560">
            <v>37041</v>
          </cell>
          <cell r="N560">
            <v>907832.85164870555</v>
          </cell>
          <cell r="O560">
            <v>2834259.912120237</v>
          </cell>
          <cell r="P560">
            <v>3679494.1460728305</v>
          </cell>
          <cell r="Q560">
            <v>1139246.2174562416</v>
          </cell>
          <cell r="R560">
            <v>716627.73757033376</v>
          </cell>
          <cell r="S560">
            <v>532856.53922024369</v>
          </cell>
          <cell r="T560">
            <v>10816.75</v>
          </cell>
          <cell r="U560">
            <v>74540.705344351009</v>
          </cell>
          <cell r="V560">
            <v>2574800.5959219597</v>
          </cell>
          <cell r="W560">
            <v>6607</v>
          </cell>
          <cell r="X560">
            <v>168414.46482987003</v>
          </cell>
          <cell r="Y560">
            <v>14815</v>
          </cell>
          <cell r="Z560">
            <v>22115</v>
          </cell>
        </row>
        <row r="561">
          <cell r="A561" t="str">
            <v>Budapest201508</v>
          </cell>
          <cell r="B561" t="str">
            <v>Budapest</v>
          </cell>
          <cell r="C561" t="str">
            <v>201508</v>
          </cell>
          <cell r="D561">
            <v>80879</v>
          </cell>
          <cell r="E561">
            <v>74784</v>
          </cell>
          <cell r="F561">
            <v>6870264.8046917785</v>
          </cell>
          <cell r="G561">
            <v>9171043.354313897</v>
          </cell>
          <cell r="H561">
            <v>6056981.000492854</v>
          </cell>
          <cell r="I561">
            <v>3575457.7392622391</v>
          </cell>
          <cell r="J561">
            <v>2207312.2370183617</v>
          </cell>
          <cell r="K561">
            <v>7235</v>
          </cell>
          <cell r="L561">
            <v>25081</v>
          </cell>
          <cell r="M561">
            <v>42468</v>
          </cell>
          <cell r="N561">
            <v>960021.4787145867</v>
          </cell>
          <cell r="O561">
            <v>2057574.2021995001</v>
          </cell>
          <cell r="P561">
            <v>3852669.1237776917</v>
          </cell>
          <cell r="Q561">
            <v>1090176.9043943449</v>
          </cell>
          <cell r="R561">
            <v>683537.12366192415</v>
          </cell>
          <cell r="S561">
            <v>356596.30857943697</v>
          </cell>
          <cell r="T561">
            <v>10816.75</v>
          </cell>
          <cell r="U561">
            <v>76832.11127498094</v>
          </cell>
          <cell r="V561">
            <v>2481522.7162718358</v>
          </cell>
          <cell r="W561">
            <v>3246</v>
          </cell>
          <cell r="X561">
            <v>84306.008382429834</v>
          </cell>
          <cell r="Y561">
            <v>12934</v>
          </cell>
          <cell r="Z561">
            <v>28083</v>
          </cell>
        </row>
        <row r="562">
          <cell r="A562" t="str">
            <v>Budapest201509</v>
          </cell>
          <cell r="B562" t="str">
            <v>Budapest</v>
          </cell>
          <cell r="C562" t="str">
            <v>201509</v>
          </cell>
          <cell r="D562">
            <v>78270</v>
          </cell>
          <cell r="E562">
            <v>72701</v>
          </cell>
          <cell r="F562">
            <v>8505275.0479472764</v>
          </cell>
          <cell r="G562">
            <v>11875319.364188133</v>
          </cell>
          <cell r="H562">
            <v>8472029.8659859579</v>
          </cell>
          <cell r="I562">
            <v>5924643.897646063</v>
          </cell>
          <cell r="J562">
            <v>2359729.1128616105</v>
          </cell>
          <cell r="K562">
            <v>6889</v>
          </cell>
          <cell r="L562">
            <v>35065</v>
          </cell>
          <cell r="M562">
            <v>30747</v>
          </cell>
          <cell r="N562">
            <v>1091034.4702899666</v>
          </cell>
          <cell r="O562">
            <v>3945563.929709712</v>
          </cell>
          <cell r="P562">
            <v>3468676.6479475982</v>
          </cell>
          <cell r="Q562">
            <v>1539253.5015440211</v>
          </cell>
          <cell r="R562">
            <v>925509.79156373208</v>
          </cell>
          <cell r="S562">
            <v>1339258.5121100959</v>
          </cell>
          <cell r="T562">
            <v>10816.75</v>
          </cell>
          <cell r="U562">
            <v>70047.124774414115</v>
          </cell>
          <cell r="V562">
            <v>2547386.1315714465</v>
          </cell>
          <cell r="W562">
            <v>12513</v>
          </cell>
          <cell r="X562">
            <v>375263.56486745039</v>
          </cell>
          <cell r="Y562">
            <v>15910</v>
          </cell>
          <cell r="Z562">
            <v>15470</v>
          </cell>
        </row>
        <row r="563">
          <cell r="A563" t="str">
            <v>Budapest201510</v>
          </cell>
          <cell r="B563" t="str">
            <v>Budapest</v>
          </cell>
          <cell r="C563" t="str">
            <v>201510</v>
          </cell>
          <cell r="D563">
            <v>80879</v>
          </cell>
          <cell r="E563">
            <v>66232</v>
          </cell>
          <cell r="F563">
            <v>7595294.8051585602</v>
          </cell>
          <cell r="G563">
            <v>10802841.518619208</v>
          </cell>
          <cell r="H563">
            <v>7531951.4053136436</v>
          </cell>
          <cell r="I563">
            <v>5115917.6084186696</v>
          </cell>
          <cell r="J563">
            <v>2317764.594351456</v>
          </cell>
          <cell r="K563">
            <v>5304</v>
          </cell>
          <cell r="L563">
            <v>35922</v>
          </cell>
          <cell r="M563">
            <v>25006</v>
          </cell>
          <cell r="N563">
            <v>812551.99942493811</v>
          </cell>
          <cell r="O563">
            <v>4043515.8903926457</v>
          </cell>
          <cell r="P563">
            <v>2739226.9169567521</v>
          </cell>
          <cell r="Q563">
            <v>1407201.3836805942</v>
          </cell>
          <cell r="R563">
            <v>911940.94618418626</v>
          </cell>
          <cell r="S563">
            <v>1386047.448260094</v>
          </cell>
          <cell r="T563">
            <v>10816.75</v>
          </cell>
          <cell r="U563">
            <v>75473.704274141695</v>
          </cell>
          <cell r="V563">
            <v>2416032.4988015899</v>
          </cell>
          <cell r="W563">
            <v>12042</v>
          </cell>
          <cell r="X563">
            <v>458015.83992135013</v>
          </cell>
          <cell r="Y563">
            <v>17216</v>
          </cell>
          <cell r="Z563">
            <v>13667</v>
          </cell>
        </row>
        <row r="564">
          <cell r="A564" t="str">
            <v>Budapest201511</v>
          </cell>
          <cell r="B564" t="str">
            <v>Budapest</v>
          </cell>
          <cell r="C564" t="str">
            <v>201511</v>
          </cell>
          <cell r="D564">
            <v>78270</v>
          </cell>
          <cell r="E564">
            <v>57401</v>
          </cell>
          <cell r="F564">
            <v>5274596.3183420002</v>
          </cell>
          <cell r="G564">
            <v>8312890.8179940404</v>
          </cell>
          <cell r="H564">
            <v>5359017.5347784143</v>
          </cell>
          <cell r="I564">
            <v>3007842.9622399029</v>
          </cell>
          <cell r="J564">
            <v>2266330.8856268106</v>
          </cell>
          <cell r="K564">
            <v>4402</v>
          </cell>
          <cell r="L564">
            <v>30966</v>
          </cell>
          <cell r="M564">
            <v>22033</v>
          </cell>
          <cell r="N564">
            <v>594736.51675759815</v>
          </cell>
          <cell r="O564">
            <v>2833950.5781930615</v>
          </cell>
          <cell r="P564">
            <v>1845909.2233913406</v>
          </cell>
          <cell r="Q564">
            <v>1322797.294869117</v>
          </cell>
          <cell r="R564">
            <v>788139.77431931207</v>
          </cell>
          <cell r="S564">
            <v>1327908.8073371621</v>
          </cell>
          <cell r="T564">
            <v>10816.75</v>
          </cell>
          <cell r="U564">
            <v>77933.630868447479</v>
          </cell>
          <cell r="V564">
            <v>2351173.799210012</v>
          </cell>
          <cell r="W564">
            <v>9691</v>
          </cell>
          <cell r="X564">
            <v>422544.28511058027</v>
          </cell>
          <cell r="Y564">
            <v>16038</v>
          </cell>
          <cell r="Z564">
            <v>14998</v>
          </cell>
        </row>
        <row r="565">
          <cell r="A565" t="str">
            <v>Budapest201512</v>
          </cell>
          <cell r="B565" t="str">
            <v>Budapest</v>
          </cell>
          <cell r="C565" t="str">
            <v>201512</v>
          </cell>
          <cell r="D565">
            <v>80879</v>
          </cell>
          <cell r="E565">
            <v>56158</v>
          </cell>
          <cell r="F565">
            <v>5210129.9612129657</v>
          </cell>
          <cell r="G565">
            <v>8121167.6438416094</v>
          </cell>
          <cell r="H565">
            <v>5021192.9715694096</v>
          </cell>
          <cell r="I565">
            <v>2629255.6696020872</v>
          </cell>
          <cell r="J565">
            <v>2332646.1341720051</v>
          </cell>
          <cell r="K565">
            <v>4756</v>
          </cell>
          <cell r="L565">
            <v>23214</v>
          </cell>
          <cell r="M565">
            <v>28188</v>
          </cell>
          <cell r="N565">
            <v>621115.64958597533</v>
          </cell>
          <cell r="O565">
            <v>1988027.3682332877</v>
          </cell>
          <cell r="P565">
            <v>2600986.9417779273</v>
          </cell>
          <cell r="Q565">
            <v>1264497.0658958526</v>
          </cell>
          <cell r="R565">
            <v>819504.24888740527</v>
          </cell>
          <cell r="S565">
            <v>984255.29140095785</v>
          </cell>
          <cell r="T565">
            <v>10816.75</v>
          </cell>
          <cell r="U565">
            <v>89235.626619362738</v>
          </cell>
          <cell r="V565">
            <v>2391937.8502545995</v>
          </cell>
          <cell r="W565">
            <v>5857</v>
          </cell>
          <cell r="X565">
            <v>189697.48930975189</v>
          </cell>
          <cell r="Y565">
            <v>12230</v>
          </cell>
          <cell r="Z565">
            <v>21286</v>
          </cell>
        </row>
        <row r="566">
          <cell r="A566" t="str">
            <v>Budapest201601</v>
          </cell>
          <cell r="B566" t="str">
            <v>Budapest</v>
          </cell>
          <cell r="C566" t="str">
            <v>201601</v>
          </cell>
          <cell r="D566">
            <v>80879</v>
          </cell>
          <cell r="E566">
            <v>49544</v>
          </cell>
          <cell r="F566">
            <v>4506425.3925621305</v>
          </cell>
          <cell r="G566">
            <v>6882213.8106650263</v>
          </cell>
          <cell r="H566">
            <v>4132254.7859179932</v>
          </cell>
          <cell r="I566">
            <v>1817449.2003210972</v>
          </cell>
          <cell r="J566">
            <v>2179310.3122791951</v>
          </cell>
          <cell r="K566">
            <v>3057</v>
          </cell>
          <cell r="L566">
            <v>28655</v>
          </cell>
          <cell r="M566">
            <v>17832</v>
          </cell>
          <cell r="N566">
            <v>406309.67248393223</v>
          </cell>
          <cell r="O566">
            <v>2552175.3741330449</v>
          </cell>
          <cell r="P566">
            <v>1547940.3459451539</v>
          </cell>
          <cell r="Q566">
            <v>1149984.7239477937</v>
          </cell>
          <cell r="R566">
            <v>357817.62668309407</v>
          </cell>
          <cell r="S566">
            <v>795005.82963177282</v>
          </cell>
          <cell r="T566">
            <v>10816.75</v>
          </cell>
          <cell r="U566">
            <v>84490.874852743465</v>
          </cell>
          <cell r="V566">
            <v>2314808.1465986772</v>
          </cell>
          <cell r="W566">
            <v>10528</v>
          </cell>
          <cell r="X566">
            <v>276619.74173691217</v>
          </cell>
          <cell r="Y566">
            <v>13218</v>
          </cell>
          <cell r="Z566">
            <v>13755</v>
          </cell>
        </row>
        <row r="567">
          <cell r="A567" t="str">
            <v>Budapest201602</v>
          </cell>
          <cell r="B567" t="str">
            <v>Budapest</v>
          </cell>
          <cell r="C567" t="str">
            <v>201602</v>
          </cell>
          <cell r="D567">
            <v>75661</v>
          </cell>
          <cell r="E567">
            <v>46544</v>
          </cell>
          <cell r="F567">
            <v>3964007.1604884961</v>
          </cell>
          <cell r="G567">
            <v>6213729.5798340701</v>
          </cell>
          <cell r="H567">
            <v>3562383.9338617581</v>
          </cell>
          <cell r="I567">
            <v>1336841.8037223564</v>
          </cell>
          <cell r="J567">
            <v>2135900.957356194</v>
          </cell>
          <cell r="K567">
            <v>3803</v>
          </cell>
          <cell r="L567">
            <v>26210</v>
          </cell>
          <cell r="M567">
            <v>16531</v>
          </cell>
          <cell r="N567">
            <v>486855.59136578115</v>
          </cell>
          <cell r="O567">
            <v>2156413.9096747926</v>
          </cell>
          <cell r="P567">
            <v>1320737.6594479224</v>
          </cell>
          <cell r="Q567">
            <v>1108746.0387162515</v>
          </cell>
          <cell r="R567">
            <v>375692.95226823399</v>
          </cell>
          <cell r="S567">
            <v>797036.02843162976</v>
          </cell>
          <cell r="T567">
            <v>10816.75</v>
          </cell>
          <cell r="U567">
            <v>80716.278300689999</v>
          </cell>
          <cell r="V567">
            <v>2225542.7327246433</v>
          </cell>
          <cell r="W567">
            <v>5861</v>
          </cell>
          <cell r="X567">
            <v>262034.46084347274</v>
          </cell>
          <cell r="Y567">
            <v>15008</v>
          </cell>
          <cell r="Z567">
            <v>13762</v>
          </cell>
        </row>
        <row r="568">
          <cell r="A568" t="str">
            <v>Budapest201603</v>
          </cell>
          <cell r="B568" t="str">
            <v>Budapest</v>
          </cell>
          <cell r="C568" t="str">
            <v>201603</v>
          </cell>
          <cell r="D568">
            <v>80879</v>
          </cell>
          <cell r="E568">
            <v>60662</v>
          </cell>
          <cell r="F568">
            <v>5546521.5780122411</v>
          </cell>
          <cell r="G568">
            <v>8006728.0147435656</v>
          </cell>
          <cell r="H568">
            <v>4939488.454504706</v>
          </cell>
          <cell r="I568">
            <v>2556504.657521144</v>
          </cell>
          <cell r="J568">
            <v>2328910.0348004554</v>
          </cell>
          <cell r="K568">
            <v>5322</v>
          </cell>
          <cell r="L568">
            <v>31450</v>
          </cell>
          <cell r="M568">
            <v>23890</v>
          </cell>
          <cell r="N568">
            <v>684979.4893425121</v>
          </cell>
          <cell r="O568">
            <v>2850079.3524588794</v>
          </cell>
          <cell r="P568">
            <v>2011462.7345950734</v>
          </cell>
          <cell r="Q568">
            <v>1357849.2238960071</v>
          </cell>
          <cell r="R568">
            <v>401442.90179241216</v>
          </cell>
          <cell r="S568">
            <v>840499.20619560638</v>
          </cell>
          <cell r="T568">
            <v>10816.75</v>
          </cell>
          <cell r="U568">
            <v>81760.907480645459</v>
          </cell>
          <cell r="V568">
            <v>2382983.0946568451</v>
          </cell>
          <cell r="W568">
            <v>7982</v>
          </cell>
          <cell r="X568">
            <v>280168.66945767961</v>
          </cell>
          <cell r="Y568">
            <v>17301</v>
          </cell>
          <cell r="Z568">
            <v>18437</v>
          </cell>
        </row>
        <row r="569">
          <cell r="A569" t="str">
            <v>Budapest201604</v>
          </cell>
          <cell r="B569" t="str">
            <v>Budapest</v>
          </cell>
          <cell r="C569" t="str">
            <v>201604</v>
          </cell>
          <cell r="D569">
            <v>78270</v>
          </cell>
          <cell r="E569">
            <v>65498</v>
          </cell>
          <cell r="F569">
            <v>6741967.5373050496</v>
          </cell>
          <cell r="G569">
            <v>9650716.621047141</v>
          </cell>
          <cell r="H569">
            <v>6530853.7665193705</v>
          </cell>
          <cell r="I569">
            <v>3979481.1012239247</v>
          </cell>
          <cell r="J569">
            <v>2308134.5973128024</v>
          </cell>
          <cell r="K569">
            <v>5563</v>
          </cell>
          <cell r="L569">
            <v>35650</v>
          </cell>
          <cell r="M569">
            <v>24285</v>
          </cell>
          <cell r="N569">
            <v>843585.67227201071</v>
          </cell>
          <cell r="O569">
            <v>3438874.4410139583</v>
          </cell>
          <cell r="P569">
            <v>2459507.4240190801</v>
          </cell>
          <cell r="Q569">
            <v>1506968.6752400519</v>
          </cell>
          <cell r="R569">
            <v>475590.87363908393</v>
          </cell>
          <cell r="S569">
            <v>1044695.9812606936</v>
          </cell>
          <cell r="T569">
            <v>10816.75</v>
          </cell>
          <cell r="U569">
            <v>69574.040035809856</v>
          </cell>
          <cell r="V569">
            <v>2551372.5069758534</v>
          </cell>
          <cell r="W569">
            <v>9370</v>
          </cell>
          <cell r="X569">
            <v>332273.38475787034</v>
          </cell>
          <cell r="Y569">
            <v>20114</v>
          </cell>
          <cell r="Z569">
            <v>16019</v>
          </cell>
        </row>
        <row r="570">
          <cell r="A570" t="str">
            <v>Budapest201605</v>
          </cell>
          <cell r="B570" t="str">
            <v>Budapest</v>
          </cell>
          <cell r="C570" t="str">
            <v>201605</v>
          </cell>
          <cell r="D570">
            <v>80879</v>
          </cell>
          <cell r="E570">
            <v>69073</v>
          </cell>
          <cell r="F570">
            <v>8222944.4790420532</v>
          </cell>
          <cell r="G570">
            <v>11269321.970222462</v>
          </cell>
          <cell r="H570">
            <v>7940825.9568533981</v>
          </cell>
          <cell r="I570">
            <v>5329961.9374308996</v>
          </cell>
          <cell r="J570">
            <v>2369392.614001282</v>
          </cell>
          <cell r="K570">
            <v>6386</v>
          </cell>
          <cell r="L570">
            <v>36308</v>
          </cell>
          <cell r="M570">
            <v>26379</v>
          </cell>
          <cell r="N570">
            <v>1076570.6027583266</v>
          </cell>
          <cell r="O570">
            <v>4062011.4828986125</v>
          </cell>
          <cell r="P570">
            <v>3084362.395000889</v>
          </cell>
          <cell r="Q570">
            <v>1609226.4782526642</v>
          </cell>
          <cell r="R570">
            <v>554644.76042477461</v>
          </cell>
          <cell r="S570">
            <v>1166616.7982869702</v>
          </cell>
          <cell r="T570">
            <v>10816.75</v>
          </cell>
          <cell r="U570">
            <v>79911.575371474028</v>
          </cell>
          <cell r="V570">
            <v>2610865.3389377664</v>
          </cell>
          <cell r="W570">
            <v>10132</v>
          </cell>
          <cell r="X570">
            <v>367887.61161824875</v>
          </cell>
          <cell r="Y570">
            <v>19158</v>
          </cell>
          <cell r="Z570">
            <v>15144</v>
          </cell>
        </row>
        <row r="571">
          <cell r="A571" t="str">
            <v>Budapest201606</v>
          </cell>
          <cell r="B571" t="str">
            <v>Budapest</v>
          </cell>
          <cell r="C571" t="str">
            <v>201606</v>
          </cell>
          <cell r="D571">
            <v>78270</v>
          </cell>
          <cell r="E571">
            <v>65624</v>
          </cell>
          <cell r="F571">
            <v>7709452.6943967342</v>
          </cell>
          <cell r="G571">
            <v>10848862.449148988</v>
          </cell>
          <cell r="H571">
            <v>7651774.2041556481</v>
          </cell>
          <cell r="I571">
            <v>5112426.6228971574</v>
          </cell>
          <cell r="J571">
            <v>2284662.522614859</v>
          </cell>
          <cell r="K571">
            <v>5334</v>
          </cell>
          <cell r="L571">
            <v>36104</v>
          </cell>
          <cell r="M571">
            <v>24186</v>
          </cell>
          <cell r="N571">
            <v>918643.29133918276</v>
          </cell>
          <cell r="O571">
            <v>4059670.7813632088</v>
          </cell>
          <cell r="P571">
            <v>2731138.6200785674</v>
          </cell>
          <cell r="Q571">
            <v>1587030.3724908661</v>
          </cell>
          <cell r="R571">
            <v>571164.17177212937</v>
          </cell>
          <cell r="S571">
            <v>1230069.5393130477</v>
          </cell>
          <cell r="T571">
            <v>10816.75</v>
          </cell>
          <cell r="U571">
            <v>63492.821275488008</v>
          </cell>
          <cell r="V571">
            <v>2539347.9119371162</v>
          </cell>
          <cell r="W571">
            <v>10629</v>
          </cell>
          <cell r="X571">
            <v>433364.95931961155</v>
          </cell>
          <cell r="Y571">
            <v>18544</v>
          </cell>
          <cell r="Z571">
            <v>13431</v>
          </cell>
        </row>
        <row r="572">
          <cell r="A572" t="str">
            <v>Budapest201607</v>
          </cell>
          <cell r="B572" t="str">
            <v>Budapest</v>
          </cell>
          <cell r="C572" t="str">
            <v>201607</v>
          </cell>
          <cell r="D572">
            <v>80879</v>
          </cell>
          <cell r="E572">
            <v>70038</v>
          </cell>
          <cell r="F572">
            <v>7632497.0309881512</v>
          </cell>
          <cell r="G572">
            <v>9940943.2571152411</v>
          </cell>
          <cell r="H572">
            <v>6839759.9319696855</v>
          </cell>
          <cell r="I572">
            <v>4307629.7011304982</v>
          </cell>
          <cell r="J572">
            <v>2252960.3868099228</v>
          </cell>
          <cell r="K572">
            <v>6763</v>
          </cell>
          <cell r="L572">
            <v>31453</v>
          </cell>
          <cell r="M572">
            <v>31822</v>
          </cell>
          <cell r="N572">
            <v>1068627.1054867096</v>
          </cell>
          <cell r="O572">
            <v>3143643.9495630562</v>
          </cell>
          <cell r="P572">
            <v>3420225.9759383854</v>
          </cell>
          <cell r="Q572">
            <v>1256712.0535465847</v>
          </cell>
          <cell r="R572">
            <v>442495.55614691228</v>
          </cell>
          <cell r="S572">
            <v>478912.34366365243</v>
          </cell>
          <cell r="T572">
            <v>10816.75</v>
          </cell>
          <cell r="U572">
            <v>70602.44821117539</v>
          </cell>
          <cell r="V572">
            <v>2532130.6495142514</v>
          </cell>
          <cell r="W572">
            <v>7960</v>
          </cell>
          <cell r="X572">
            <v>126725.69596091472</v>
          </cell>
          <cell r="Y572">
            <v>15434</v>
          </cell>
          <cell r="Z572">
            <v>19523</v>
          </cell>
        </row>
        <row r="573">
          <cell r="A573" t="str">
            <v>Budapest201608</v>
          </cell>
          <cell r="B573" t="str">
            <v>Budapest</v>
          </cell>
          <cell r="C573" t="str">
            <v>201608</v>
          </cell>
          <cell r="D573">
            <v>80879</v>
          </cell>
          <cell r="E573">
            <v>72038</v>
          </cell>
          <cell r="F573">
            <v>6981867.6150220558</v>
          </cell>
          <cell r="G573">
            <v>9114453.8757220209</v>
          </cell>
          <cell r="H573">
            <v>5989378.9533728641</v>
          </cell>
          <cell r="I573">
            <v>3590681.432108134</v>
          </cell>
          <cell r="J573">
            <v>2220024.2162518785</v>
          </cell>
          <cell r="K573">
            <v>7621</v>
          </cell>
          <cell r="L573">
            <v>24805</v>
          </cell>
          <cell r="M573">
            <v>39612</v>
          </cell>
          <cell r="N573">
            <v>1052354.3702802085</v>
          </cell>
          <cell r="O573">
            <v>2162196.9712657798</v>
          </cell>
          <cell r="P573">
            <v>3767316.2750918441</v>
          </cell>
          <cell r="Q573">
            <v>1167127.0309295622</v>
          </cell>
          <cell r="R573">
            <v>402282.8007641607</v>
          </cell>
          <cell r="S573">
            <v>328294.50404389249</v>
          </cell>
          <cell r="T573">
            <v>10816.75</v>
          </cell>
          <cell r="U573">
            <v>77385.219716623891</v>
          </cell>
          <cell r="V573">
            <v>2398697.4372576056</v>
          </cell>
          <cell r="W573">
            <v>2247</v>
          </cell>
          <cell r="X573">
            <v>78902.534413931891</v>
          </cell>
          <cell r="Y573">
            <v>14538</v>
          </cell>
          <cell r="Z573">
            <v>28160</v>
          </cell>
        </row>
        <row r="574">
          <cell r="A574" t="str">
            <v>Budapest201609</v>
          </cell>
          <cell r="B574" t="str">
            <v>Budapest</v>
          </cell>
          <cell r="C574" t="str">
            <v>201609</v>
          </cell>
          <cell r="D574">
            <v>78270</v>
          </cell>
          <cell r="E574">
            <v>71039</v>
          </cell>
          <cell r="F574">
            <v>8515428.0759931151</v>
          </cell>
          <cell r="G574">
            <v>11944415.92799649</v>
          </cell>
          <cell r="H574">
            <v>8453648.7851187941</v>
          </cell>
          <cell r="I574">
            <v>6114548.6083069919</v>
          </cell>
          <cell r="J574">
            <v>2379138.483638139</v>
          </cell>
          <cell r="K574">
            <v>6742</v>
          </cell>
          <cell r="L574">
            <v>35948</v>
          </cell>
          <cell r="M574">
            <v>28349</v>
          </cell>
          <cell r="N574">
            <v>1149083.1258244766</v>
          </cell>
          <cell r="O574">
            <v>4147156.6023860173</v>
          </cell>
          <cell r="P574">
            <v>3219188.3413195172</v>
          </cell>
          <cell r="Q574">
            <v>1777542.5807732446</v>
          </cell>
          <cell r="R574">
            <v>653536.25551018259</v>
          </cell>
          <cell r="S574">
            <v>1451735.1049893727</v>
          </cell>
          <cell r="T574">
            <v>10816.75</v>
          </cell>
          <cell r="U574">
            <v>59630.756313783117</v>
          </cell>
          <cell r="V574">
            <v>2339100.0859715976</v>
          </cell>
          <cell r="W574">
            <v>12569</v>
          </cell>
          <cell r="X574">
            <v>452966.74673320958</v>
          </cell>
          <cell r="Y574">
            <v>16593</v>
          </cell>
          <cell r="Z574">
            <v>15041</v>
          </cell>
        </row>
        <row r="575">
          <cell r="A575" t="str">
            <v>Budapest201610</v>
          </cell>
          <cell r="B575" t="str">
            <v>Budapest</v>
          </cell>
          <cell r="C575" t="str">
            <v>201610</v>
          </cell>
          <cell r="D575">
            <v>80879</v>
          </cell>
          <cell r="E575">
            <v>71385</v>
          </cell>
          <cell r="F575">
            <v>9125064.4435955677</v>
          </cell>
          <cell r="G575">
            <v>13118570.027787423</v>
          </cell>
          <cell r="H575">
            <v>9353513.839050211</v>
          </cell>
          <cell r="I575">
            <v>6612543.6411817968</v>
          </cell>
          <cell r="J575">
            <v>2561805.7840825077</v>
          </cell>
          <cell r="K575">
            <v>5857</v>
          </cell>
          <cell r="L575">
            <v>38409</v>
          </cell>
          <cell r="M575">
            <v>27119</v>
          </cell>
          <cell r="N575">
            <v>985064.61040386697</v>
          </cell>
          <cell r="O575">
            <v>4965922.6612641774</v>
          </cell>
          <cell r="P575">
            <v>3174077.1719275233</v>
          </cell>
          <cell r="Q575">
            <v>2068132.3216530411</v>
          </cell>
          <cell r="R575">
            <v>710546.16544039408</v>
          </cell>
          <cell r="S575">
            <v>1809291.7005143892</v>
          </cell>
          <cell r="T575">
            <v>10816.75</v>
          </cell>
          <cell r="U575">
            <v>78234.383582776878</v>
          </cell>
          <cell r="V575">
            <v>2740969.389096404</v>
          </cell>
          <cell r="W575">
            <v>11665</v>
          </cell>
          <cell r="X575">
            <v>619605.67903190712</v>
          </cell>
          <cell r="Y575">
            <v>20048</v>
          </cell>
          <cell r="Z575">
            <v>16751</v>
          </cell>
        </row>
        <row r="576">
          <cell r="A576" t="str">
            <v>Budapest201611</v>
          </cell>
          <cell r="B576" t="str">
            <v>Budapest</v>
          </cell>
          <cell r="C576" t="str">
            <v>201611</v>
          </cell>
          <cell r="D576">
            <v>78270</v>
          </cell>
          <cell r="E576">
            <v>62481</v>
          </cell>
          <cell r="F576">
            <v>6046497.7699376754</v>
          </cell>
          <cell r="G576">
            <v>9267843.8395804092</v>
          </cell>
          <cell r="H576">
            <v>5868719.7415984571</v>
          </cell>
          <cell r="I576">
            <v>3462235.0915363375</v>
          </cell>
          <cell r="J576">
            <v>2442872.8717042715</v>
          </cell>
          <cell r="K576">
            <v>4750</v>
          </cell>
          <cell r="L576">
            <v>34628</v>
          </cell>
          <cell r="M576">
            <v>23103</v>
          </cell>
          <cell r="N576">
            <v>664539.97164452914</v>
          </cell>
          <cell r="O576">
            <v>3371314.7194076451</v>
          </cell>
          <cell r="P576">
            <v>2010643.0788855008</v>
          </cell>
          <cell r="Q576">
            <v>1680008.8648948246</v>
          </cell>
          <cell r="R576">
            <v>557696.96842454001</v>
          </cell>
          <cell r="S576">
            <v>1392208.9081332148</v>
          </cell>
          <cell r="T576">
            <v>10816.75</v>
          </cell>
          <cell r="U576">
            <v>76029.47760441713</v>
          </cell>
          <cell r="V576">
            <v>2406485.2374445624</v>
          </cell>
          <cell r="W576">
            <v>9893</v>
          </cell>
          <cell r="X576">
            <v>459090.7363915001</v>
          </cell>
          <cell r="Y576">
            <v>17936</v>
          </cell>
          <cell r="Z576">
            <v>16429</v>
          </cell>
        </row>
        <row r="577">
          <cell r="A577" t="str">
            <v>Budapest201612</v>
          </cell>
          <cell r="B577" t="str">
            <v>Budapest</v>
          </cell>
          <cell r="C577" t="str">
            <v>201612</v>
          </cell>
          <cell r="D577">
            <v>80879</v>
          </cell>
          <cell r="E577">
            <v>60366</v>
          </cell>
          <cell r="F577">
            <v>6085660.8223355785</v>
          </cell>
          <cell r="G577">
            <v>9570008.6637287382</v>
          </cell>
          <cell r="H577">
            <v>6122772.8446844667</v>
          </cell>
          <cell r="I577">
            <v>3538306.2083313935</v>
          </cell>
          <cell r="J577">
            <v>2445414.8491534446</v>
          </cell>
          <cell r="K577">
            <v>5899</v>
          </cell>
          <cell r="L577">
            <v>24077</v>
          </cell>
          <cell r="M577">
            <v>30390</v>
          </cell>
          <cell r="N577">
            <v>835071.31488287821</v>
          </cell>
          <cell r="O577">
            <v>2193512.87469617</v>
          </cell>
          <cell r="P577">
            <v>3057076.6327565298</v>
          </cell>
          <cell r="Q577">
            <v>1769842.1635357835</v>
          </cell>
          <cell r="R577">
            <v>700393.76316951355</v>
          </cell>
          <cell r="S577">
            <v>1306314.7686181902</v>
          </cell>
          <cell r="T577">
            <v>10816.75</v>
          </cell>
          <cell r="U577">
            <v>90514.692567315418</v>
          </cell>
          <cell r="V577">
            <v>2584465.729035262</v>
          </cell>
          <cell r="W577">
            <v>5027</v>
          </cell>
          <cell r="X577">
            <v>265792.88965223357</v>
          </cell>
          <cell r="Y577">
            <v>11795</v>
          </cell>
          <cell r="Z577">
            <v>22667</v>
          </cell>
        </row>
        <row r="578">
          <cell r="A578" t="str">
            <v>Cardiff201301</v>
          </cell>
          <cell r="B578" t="str">
            <v>Cardiff</v>
          </cell>
          <cell r="C578" t="str">
            <v>201301</v>
          </cell>
          <cell r="D578">
            <v>50327</v>
          </cell>
          <cell r="E578">
            <v>27917</v>
          </cell>
          <cell r="F578">
            <v>1769645</v>
          </cell>
          <cell r="G578">
            <v>3308801</v>
          </cell>
          <cell r="H578">
            <v>1480464</v>
          </cell>
          <cell r="I578">
            <v>286667.01</v>
          </cell>
          <cell r="J578">
            <v>1390793</v>
          </cell>
          <cell r="K578">
            <v>6514</v>
          </cell>
          <cell r="L578">
            <v>12952</v>
          </cell>
          <cell r="M578">
            <v>8451</v>
          </cell>
          <cell r="N578">
            <v>477309</v>
          </cell>
          <cell r="O578">
            <v>754990</v>
          </cell>
          <cell r="P578">
            <v>537347</v>
          </cell>
          <cell r="Q578">
            <v>672053</v>
          </cell>
          <cell r="R578">
            <v>288677</v>
          </cell>
          <cell r="S578">
            <v>415169</v>
          </cell>
          <cell r="T578">
            <v>8056</v>
          </cell>
          <cell r="U578">
            <v>310295</v>
          </cell>
          <cell r="V578">
            <v>1193797</v>
          </cell>
          <cell r="W578">
            <v>2244</v>
          </cell>
          <cell r="X578">
            <v>122770</v>
          </cell>
          <cell r="Y578">
            <v>9466</v>
          </cell>
          <cell r="Z578">
            <v>6771</v>
          </cell>
        </row>
        <row r="579">
          <cell r="A579" t="str">
            <v>Cardiff201302</v>
          </cell>
          <cell r="B579" t="str">
            <v>Cardiff</v>
          </cell>
          <cell r="C579" t="str">
            <v>201302</v>
          </cell>
          <cell r="D579">
            <v>45836</v>
          </cell>
          <cell r="E579">
            <v>33686</v>
          </cell>
          <cell r="F579">
            <v>2382214</v>
          </cell>
          <cell r="G579">
            <v>4291140</v>
          </cell>
          <cell r="H579">
            <v>2241010</v>
          </cell>
          <cell r="I579">
            <v>1004854.29</v>
          </cell>
          <cell r="J579">
            <v>1466846</v>
          </cell>
          <cell r="K579">
            <v>8506</v>
          </cell>
          <cell r="L579">
            <v>14191</v>
          </cell>
          <cell r="M579">
            <v>10989</v>
          </cell>
          <cell r="N579">
            <v>758613</v>
          </cell>
          <cell r="O579">
            <v>872529</v>
          </cell>
          <cell r="P579">
            <v>751071</v>
          </cell>
          <cell r="Q579">
            <v>850995</v>
          </cell>
          <cell r="R579">
            <v>428399</v>
          </cell>
          <cell r="S579">
            <v>506787</v>
          </cell>
          <cell r="T579">
            <v>8056</v>
          </cell>
          <cell r="U579">
            <v>336720</v>
          </cell>
          <cell r="V579">
            <v>1236155</v>
          </cell>
          <cell r="W579">
            <v>2292</v>
          </cell>
          <cell r="X579">
            <v>140729</v>
          </cell>
          <cell r="Y579">
            <v>10455</v>
          </cell>
          <cell r="Z579">
            <v>9986</v>
          </cell>
        </row>
        <row r="580">
          <cell r="A580" t="str">
            <v>Cardiff201303</v>
          </cell>
          <cell r="B580" t="str">
            <v>Cardiff</v>
          </cell>
          <cell r="C580" t="str">
            <v>201303</v>
          </cell>
          <cell r="D580">
            <v>51307</v>
          </cell>
          <cell r="E580">
            <v>39322</v>
          </cell>
          <cell r="F580">
            <v>2925221</v>
          </cell>
          <cell r="G580">
            <v>5367012</v>
          </cell>
          <cell r="H580">
            <v>3027131</v>
          </cell>
          <cell r="I580">
            <v>1774234.32</v>
          </cell>
          <cell r="J580">
            <v>1520964</v>
          </cell>
          <cell r="K580">
            <v>8671</v>
          </cell>
          <cell r="L580">
            <v>16704</v>
          </cell>
          <cell r="M580">
            <v>13947</v>
          </cell>
          <cell r="N580">
            <v>847316</v>
          </cell>
          <cell r="O580">
            <v>1079962</v>
          </cell>
          <cell r="P580">
            <v>997945</v>
          </cell>
          <cell r="Q580">
            <v>1141802</v>
          </cell>
          <cell r="R580">
            <v>583575</v>
          </cell>
          <cell r="S580">
            <v>791992</v>
          </cell>
          <cell r="T580">
            <v>8056</v>
          </cell>
          <cell r="U580">
            <v>340556</v>
          </cell>
          <cell r="V580">
            <v>1252897</v>
          </cell>
          <cell r="W580">
            <v>4063</v>
          </cell>
          <cell r="X580">
            <v>195901</v>
          </cell>
          <cell r="Y580">
            <v>10071</v>
          </cell>
          <cell r="Z580">
            <v>11755</v>
          </cell>
        </row>
        <row r="581">
          <cell r="A581" t="str">
            <v>Cardiff201304</v>
          </cell>
          <cell r="B581" t="str">
            <v>Cardiff</v>
          </cell>
          <cell r="C581" t="str">
            <v>201304</v>
          </cell>
          <cell r="D581">
            <v>48830</v>
          </cell>
          <cell r="E581">
            <v>38152</v>
          </cell>
          <cell r="F581">
            <v>2385948</v>
          </cell>
          <cell r="G581">
            <v>4358782</v>
          </cell>
          <cell r="H581">
            <v>2212945</v>
          </cell>
          <cell r="I581">
            <v>970965.39</v>
          </cell>
          <cell r="J581">
            <v>1557173</v>
          </cell>
          <cell r="K581">
            <v>8319</v>
          </cell>
          <cell r="L581">
            <v>14905</v>
          </cell>
          <cell r="M581">
            <v>14928</v>
          </cell>
          <cell r="N581">
            <v>647797</v>
          </cell>
          <cell r="O581">
            <v>893787</v>
          </cell>
          <cell r="P581">
            <v>844363</v>
          </cell>
          <cell r="Q581">
            <v>909119</v>
          </cell>
          <cell r="R581">
            <v>383462</v>
          </cell>
          <cell r="S581">
            <v>568154</v>
          </cell>
          <cell r="T581">
            <v>8056</v>
          </cell>
          <cell r="U581">
            <v>353577</v>
          </cell>
          <cell r="V581">
            <v>1241979</v>
          </cell>
          <cell r="W581">
            <v>3115</v>
          </cell>
          <cell r="X581">
            <v>165045</v>
          </cell>
          <cell r="Y581">
            <v>9412</v>
          </cell>
          <cell r="Z581">
            <v>10947</v>
          </cell>
        </row>
        <row r="582">
          <cell r="A582" t="str">
            <v>Cardiff201305</v>
          </cell>
          <cell r="B582" t="str">
            <v>Cardiff</v>
          </cell>
          <cell r="C582" t="str">
            <v>201305</v>
          </cell>
          <cell r="D582">
            <v>50327</v>
          </cell>
          <cell r="E582">
            <v>40160</v>
          </cell>
          <cell r="F582">
            <v>2624600</v>
          </cell>
          <cell r="G582">
            <v>4784710</v>
          </cell>
          <cell r="H582">
            <v>2549469</v>
          </cell>
          <cell r="I582">
            <v>1284188.3500000001</v>
          </cell>
          <cell r="J582">
            <v>1579882</v>
          </cell>
          <cell r="K582">
            <v>9881</v>
          </cell>
          <cell r="L582">
            <v>15994</v>
          </cell>
          <cell r="M582">
            <v>14285</v>
          </cell>
          <cell r="N582">
            <v>803000</v>
          </cell>
          <cell r="O582">
            <v>951749</v>
          </cell>
          <cell r="P582">
            <v>869849</v>
          </cell>
          <cell r="Q582">
            <v>1027869</v>
          </cell>
          <cell r="R582">
            <v>439595</v>
          </cell>
          <cell r="S582">
            <v>654132</v>
          </cell>
          <cell r="T582">
            <v>8056</v>
          </cell>
          <cell r="U582">
            <v>341318</v>
          </cell>
          <cell r="V582">
            <v>1265281</v>
          </cell>
          <cell r="W582">
            <v>3593</v>
          </cell>
          <cell r="X582">
            <v>181363</v>
          </cell>
          <cell r="Y582">
            <v>10057</v>
          </cell>
          <cell r="Z582">
            <v>9896</v>
          </cell>
        </row>
        <row r="583">
          <cell r="A583" t="str">
            <v>Cardiff201306</v>
          </cell>
          <cell r="B583" t="str">
            <v>Cardiff</v>
          </cell>
          <cell r="C583" t="str">
            <v>201306</v>
          </cell>
          <cell r="D583">
            <v>49810</v>
          </cell>
          <cell r="E583">
            <v>44033</v>
          </cell>
          <cell r="F583">
            <v>3081858</v>
          </cell>
          <cell r="G583">
            <v>5342360</v>
          </cell>
          <cell r="H583">
            <v>2989661</v>
          </cell>
          <cell r="I583">
            <v>1728526.4</v>
          </cell>
          <cell r="J583">
            <v>1609264</v>
          </cell>
          <cell r="K583">
            <v>9783</v>
          </cell>
          <cell r="L583">
            <v>18375</v>
          </cell>
          <cell r="M583">
            <v>15875</v>
          </cell>
          <cell r="N583">
            <v>898109</v>
          </cell>
          <cell r="O583">
            <v>1151894</v>
          </cell>
          <cell r="P583">
            <v>1031854</v>
          </cell>
          <cell r="Q583">
            <v>1082135</v>
          </cell>
          <cell r="R583">
            <v>433371</v>
          </cell>
          <cell r="S583">
            <v>715002</v>
          </cell>
          <cell r="T583">
            <v>8056</v>
          </cell>
          <cell r="U583">
            <v>328207</v>
          </cell>
          <cell r="V583">
            <v>1261134</v>
          </cell>
          <cell r="W583">
            <v>5755</v>
          </cell>
          <cell r="X583">
            <v>212557</v>
          </cell>
          <cell r="Y583">
            <v>10547</v>
          </cell>
          <cell r="Z583">
            <v>9745</v>
          </cell>
        </row>
        <row r="584">
          <cell r="A584" t="str">
            <v>Cardiff201307</v>
          </cell>
          <cell r="B584" t="str">
            <v>Cardiff</v>
          </cell>
          <cell r="C584" t="str">
            <v>201307</v>
          </cell>
          <cell r="D584">
            <v>50327</v>
          </cell>
          <cell r="E584">
            <v>43388</v>
          </cell>
          <cell r="F584">
            <v>2841171</v>
          </cell>
          <cell r="G584">
            <v>4971024</v>
          </cell>
          <cell r="H584">
            <v>2676614</v>
          </cell>
          <cell r="I584">
            <v>1369669.19</v>
          </cell>
          <cell r="J584">
            <v>1596161</v>
          </cell>
          <cell r="K584">
            <v>11362</v>
          </cell>
          <cell r="L584">
            <v>14549</v>
          </cell>
          <cell r="M584">
            <v>17477</v>
          </cell>
          <cell r="N584">
            <v>941871</v>
          </cell>
          <cell r="O584">
            <v>859560</v>
          </cell>
          <cell r="P584">
            <v>1039736</v>
          </cell>
          <cell r="Q584">
            <v>999800</v>
          </cell>
          <cell r="R584">
            <v>437172</v>
          </cell>
          <cell r="S584">
            <v>623096</v>
          </cell>
          <cell r="T584">
            <v>8056</v>
          </cell>
          <cell r="U584">
            <v>334680</v>
          </cell>
          <cell r="V584">
            <v>1306944</v>
          </cell>
          <cell r="W584">
            <v>2629</v>
          </cell>
          <cell r="X584">
            <v>178908</v>
          </cell>
          <cell r="Y584">
            <v>9275</v>
          </cell>
          <cell r="Z584">
            <v>12429</v>
          </cell>
        </row>
        <row r="585">
          <cell r="A585" t="str">
            <v>Cardiff201308</v>
          </cell>
          <cell r="B585" t="str">
            <v>Cardiff</v>
          </cell>
          <cell r="C585" t="str">
            <v>201308</v>
          </cell>
          <cell r="D585">
            <v>50327</v>
          </cell>
          <cell r="E585">
            <v>41028</v>
          </cell>
          <cell r="F585">
            <v>2520135</v>
          </cell>
          <cell r="G585">
            <v>4296368</v>
          </cell>
          <cell r="H585">
            <v>2144486</v>
          </cell>
          <cell r="I585">
            <v>825567.56</v>
          </cell>
          <cell r="J585">
            <v>1547624</v>
          </cell>
          <cell r="K585">
            <v>10530</v>
          </cell>
          <cell r="L585">
            <v>11382</v>
          </cell>
          <cell r="M585">
            <v>19116</v>
          </cell>
          <cell r="N585">
            <v>839263</v>
          </cell>
          <cell r="O585">
            <v>641341</v>
          </cell>
          <cell r="P585">
            <v>1045300</v>
          </cell>
          <cell r="Q585">
            <v>829004</v>
          </cell>
          <cell r="R585">
            <v>369180</v>
          </cell>
          <cell r="S585">
            <v>306248</v>
          </cell>
          <cell r="T585">
            <v>8056</v>
          </cell>
          <cell r="U585">
            <v>351469</v>
          </cell>
          <cell r="V585">
            <v>1318918</v>
          </cell>
          <cell r="W585">
            <v>2178</v>
          </cell>
          <cell r="X585">
            <v>65321</v>
          </cell>
          <cell r="Y585">
            <v>6554</v>
          </cell>
          <cell r="Z585">
            <v>13410</v>
          </cell>
        </row>
        <row r="586">
          <cell r="A586" t="str">
            <v>Cardiff201309</v>
          </cell>
          <cell r="B586" t="str">
            <v>Cardiff</v>
          </cell>
          <cell r="C586" t="str">
            <v>201309</v>
          </cell>
          <cell r="D586">
            <v>49810</v>
          </cell>
          <cell r="E586">
            <v>42098</v>
          </cell>
          <cell r="F586">
            <v>2799554</v>
          </cell>
          <cell r="G586">
            <v>5009097</v>
          </cell>
          <cell r="H586">
            <v>2700893</v>
          </cell>
          <cell r="I586">
            <v>1442397.48</v>
          </cell>
          <cell r="J586">
            <v>1620895</v>
          </cell>
          <cell r="K586">
            <v>10056</v>
          </cell>
          <cell r="L586">
            <v>17038</v>
          </cell>
          <cell r="M586">
            <v>15004</v>
          </cell>
          <cell r="N586">
            <v>853054</v>
          </cell>
          <cell r="O586">
            <v>1044288</v>
          </cell>
          <cell r="P586">
            <v>902208</v>
          </cell>
          <cell r="Q586">
            <v>1036162</v>
          </cell>
          <cell r="R586">
            <v>436711</v>
          </cell>
          <cell r="S586">
            <v>747596</v>
          </cell>
          <cell r="T586">
            <v>8056</v>
          </cell>
          <cell r="U586">
            <v>325395</v>
          </cell>
          <cell r="V586">
            <v>1258497</v>
          </cell>
          <cell r="W586">
            <v>4758</v>
          </cell>
          <cell r="X586">
            <v>236254</v>
          </cell>
          <cell r="Y586">
            <v>10027</v>
          </cell>
          <cell r="Z586">
            <v>9630</v>
          </cell>
        </row>
        <row r="587">
          <cell r="A587" t="str">
            <v>Cardiff201310</v>
          </cell>
          <cell r="B587" t="str">
            <v>Cardiff</v>
          </cell>
          <cell r="C587" t="str">
            <v>201310</v>
          </cell>
          <cell r="D587">
            <v>50327</v>
          </cell>
          <cell r="E587">
            <v>42056</v>
          </cell>
          <cell r="F587">
            <v>3006311</v>
          </cell>
          <cell r="G587">
            <v>5293344</v>
          </cell>
          <cell r="H587">
            <v>2872329</v>
          </cell>
          <cell r="I587">
            <v>1535698.56</v>
          </cell>
          <cell r="J587">
            <v>1597914</v>
          </cell>
          <cell r="K587">
            <v>11125</v>
          </cell>
          <cell r="L587">
            <v>17682</v>
          </cell>
          <cell r="M587">
            <v>13249</v>
          </cell>
          <cell r="N587">
            <v>975766</v>
          </cell>
          <cell r="O587">
            <v>1125494</v>
          </cell>
          <cell r="P587">
            <v>905047</v>
          </cell>
          <cell r="Q587">
            <v>1091305</v>
          </cell>
          <cell r="R587">
            <v>450131</v>
          </cell>
          <cell r="S587">
            <v>780591</v>
          </cell>
          <cell r="T587">
            <v>8056</v>
          </cell>
          <cell r="U587">
            <v>335181</v>
          </cell>
          <cell r="V587">
            <v>1336629</v>
          </cell>
          <cell r="W587">
            <v>4844</v>
          </cell>
          <cell r="X587">
            <v>226881</v>
          </cell>
          <cell r="Y587">
            <v>10638</v>
          </cell>
          <cell r="Z587">
            <v>9586</v>
          </cell>
        </row>
        <row r="588">
          <cell r="A588" t="str">
            <v>Cardiff201311</v>
          </cell>
          <cell r="B588" t="str">
            <v>Cardiff</v>
          </cell>
          <cell r="C588" t="str">
            <v>201311</v>
          </cell>
          <cell r="D588">
            <v>48830</v>
          </cell>
          <cell r="E588">
            <v>40333</v>
          </cell>
          <cell r="F588">
            <v>3210790</v>
          </cell>
          <cell r="G588">
            <v>5920456</v>
          </cell>
          <cell r="H588">
            <v>3374482</v>
          </cell>
          <cell r="I588">
            <v>2012297.5899999999</v>
          </cell>
          <cell r="J588">
            <v>1754672</v>
          </cell>
          <cell r="K588">
            <v>13200</v>
          </cell>
          <cell r="L588">
            <v>16379</v>
          </cell>
          <cell r="M588">
            <v>10754</v>
          </cell>
          <cell r="N588">
            <v>1231179</v>
          </cell>
          <cell r="O588">
            <v>1103591</v>
          </cell>
          <cell r="P588">
            <v>876019</v>
          </cell>
          <cell r="Q588">
            <v>1282112</v>
          </cell>
          <cell r="R588">
            <v>643945</v>
          </cell>
          <cell r="S588">
            <v>1028440</v>
          </cell>
          <cell r="T588">
            <v>8056</v>
          </cell>
          <cell r="U588">
            <v>334589</v>
          </cell>
          <cell r="V588">
            <v>1362184</v>
          </cell>
          <cell r="W588">
            <v>5308</v>
          </cell>
          <cell r="X588">
            <v>275741</v>
          </cell>
          <cell r="Y588">
            <v>9489</v>
          </cell>
          <cell r="Z588">
            <v>9556</v>
          </cell>
        </row>
        <row r="589">
          <cell r="A589" t="str">
            <v>Cardiff201312</v>
          </cell>
          <cell r="B589" t="str">
            <v>Cardiff</v>
          </cell>
          <cell r="C589" t="str">
            <v>201312</v>
          </cell>
          <cell r="D589">
            <v>51307</v>
          </cell>
          <cell r="E589">
            <v>35812</v>
          </cell>
          <cell r="F589">
            <v>2366406</v>
          </cell>
          <cell r="G589">
            <v>5586720</v>
          </cell>
          <cell r="H589">
            <v>2799116</v>
          </cell>
          <cell r="I589">
            <v>1488492.8599999999</v>
          </cell>
          <cell r="J589">
            <v>1718825</v>
          </cell>
          <cell r="K589">
            <v>10468</v>
          </cell>
          <cell r="L589">
            <v>11791</v>
          </cell>
          <cell r="M589">
            <v>13553</v>
          </cell>
          <cell r="N589">
            <v>838915</v>
          </cell>
          <cell r="O589">
            <v>690767</v>
          </cell>
          <cell r="P589">
            <v>836725</v>
          </cell>
          <cell r="Q589">
            <v>1586329</v>
          </cell>
          <cell r="R589">
            <v>924806</v>
          </cell>
          <cell r="S589">
            <v>1583858</v>
          </cell>
          <cell r="T589">
            <v>8056</v>
          </cell>
          <cell r="U589">
            <v>326750</v>
          </cell>
          <cell r="V589">
            <v>1310623</v>
          </cell>
          <cell r="W589">
            <v>3293</v>
          </cell>
          <cell r="X589">
            <v>190305</v>
          </cell>
          <cell r="Y589">
            <v>7306</v>
          </cell>
          <cell r="Z589">
            <v>12189</v>
          </cell>
        </row>
        <row r="590">
          <cell r="A590" t="str">
            <v>Cardiff201401</v>
          </cell>
          <cell r="B590" t="str">
            <v>Cardiff</v>
          </cell>
          <cell r="C590" t="str">
            <v>201401</v>
          </cell>
          <cell r="D590">
            <v>50327</v>
          </cell>
          <cell r="E590">
            <v>29249</v>
          </cell>
          <cell r="F590">
            <v>1858841</v>
          </cell>
          <cell r="G590">
            <v>3412340</v>
          </cell>
          <cell r="H590">
            <v>1509722</v>
          </cell>
          <cell r="I590">
            <v>324133.71999999997</v>
          </cell>
          <cell r="J590">
            <v>1453893</v>
          </cell>
          <cell r="K590">
            <v>8428</v>
          </cell>
          <cell r="L590">
            <v>11326</v>
          </cell>
          <cell r="M590">
            <v>9337</v>
          </cell>
          <cell r="N590">
            <v>626234</v>
          </cell>
          <cell r="O590">
            <v>620866</v>
          </cell>
          <cell r="P590">
            <v>611746</v>
          </cell>
          <cell r="Q590">
            <v>681222</v>
          </cell>
          <cell r="R590">
            <v>272802</v>
          </cell>
          <cell r="S590">
            <v>369147</v>
          </cell>
          <cell r="T590">
            <v>8056</v>
          </cell>
          <cell r="U590">
            <v>347554</v>
          </cell>
          <cell r="V590">
            <v>1185588</v>
          </cell>
          <cell r="W590">
            <v>2321</v>
          </cell>
          <cell r="X590">
            <v>129205</v>
          </cell>
          <cell r="Y590">
            <v>8021</v>
          </cell>
          <cell r="Z590">
            <v>8306</v>
          </cell>
        </row>
        <row r="591">
          <cell r="A591" t="str">
            <v>Cardiff201402</v>
          </cell>
          <cell r="B591" t="str">
            <v>Cardiff</v>
          </cell>
          <cell r="C591" t="str">
            <v>201402</v>
          </cell>
          <cell r="D591">
            <v>45836</v>
          </cell>
          <cell r="E591">
            <v>33220</v>
          </cell>
          <cell r="F591">
            <v>2745601</v>
          </cell>
          <cell r="G591">
            <v>4784936</v>
          </cell>
          <cell r="H591">
            <v>2660161</v>
          </cell>
          <cell r="I591">
            <v>1361934.08</v>
          </cell>
          <cell r="J591">
            <v>1504654</v>
          </cell>
          <cell r="K591">
            <v>9823</v>
          </cell>
          <cell r="L591">
            <v>12271</v>
          </cell>
          <cell r="M591">
            <v>10831</v>
          </cell>
          <cell r="N591">
            <v>874599</v>
          </cell>
          <cell r="O591">
            <v>903931</v>
          </cell>
          <cell r="P591">
            <v>967068</v>
          </cell>
          <cell r="Q591">
            <v>938835</v>
          </cell>
          <cell r="R591">
            <v>452478</v>
          </cell>
          <cell r="S591">
            <v>584643</v>
          </cell>
          <cell r="T591">
            <v>8056</v>
          </cell>
          <cell r="U591">
            <v>332570</v>
          </cell>
          <cell r="V591">
            <v>1298226</v>
          </cell>
          <cell r="W591">
            <v>2874</v>
          </cell>
          <cell r="X591">
            <v>144991</v>
          </cell>
          <cell r="Y591">
            <v>8350</v>
          </cell>
          <cell r="Z591">
            <v>9583</v>
          </cell>
        </row>
        <row r="592">
          <cell r="A592" t="str">
            <v>Cardiff201403</v>
          </cell>
          <cell r="B592" t="str">
            <v>Cardiff</v>
          </cell>
          <cell r="C592" t="str">
            <v>201403</v>
          </cell>
          <cell r="D592">
            <v>51307</v>
          </cell>
          <cell r="E592">
            <v>40317</v>
          </cell>
          <cell r="F592">
            <v>2962480</v>
          </cell>
          <cell r="G592">
            <v>5386299</v>
          </cell>
          <cell r="H592">
            <v>3021751</v>
          </cell>
          <cell r="I592">
            <v>1688576.3900000001</v>
          </cell>
          <cell r="J592">
            <v>1602110</v>
          </cell>
          <cell r="K592">
            <v>11271</v>
          </cell>
          <cell r="L592">
            <v>17252</v>
          </cell>
          <cell r="M592">
            <v>11543</v>
          </cell>
          <cell r="N592">
            <v>1002755</v>
          </cell>
          <cell r="O592">
            <v>1105992</v>
          </cell>
          <cell r="P592">
            <v>853732</v>
          </cell>
          <cell r="Q592">
            <v>1149639</v>
          </cell>
          <cell r="R592">
            <v>528790</v>
          </cell>
          <cell r="S592">
            <v>828193</v>
          </cell>
          <cell r="T592">
            <v>8056</v>
          </cell>
          <cell r="U592">
            <v>343373</v>
          </cell>
          <cell r="V592">
            <v>1333177</v>
          </cell>
          <cell r="W592">
            <v>5124</v>
          </cell>
          <cell r="X592">
            <v>241152</v>
          </cell>
          <cell r="Y592">
            <v>10812</v>
          </cell>
          <cell r="Z592">
            <v>9921</v>
          </cell>
        </row>
        <row r="593">
          <cell r="A593" t="str">
            <v>Cardiff201404</v>
          </cell>
          <cell r="B593" t="str">
            <v>Cardiff</v>
          </cell>
          <cell r="C593" t="str">
            <v>201404</v>
          </cell>
          <cell r="D593">
            <v>48830</v>
          </cell>
          <cell r="E593">
            <v>38997</v>
          </cell>
          <cell r="F593">
            <v>2563788</v>
          </cell>
          <cell r="G593">
            <v>4504066</v>
          </cell>
          <cell r="H593">
            <v>2295307</v>
          </cell>
          <cell r="I593">
            <v>1056618.42</v>
          </cell>
          <cell r="J593">
            <v>1570375</v>
          </cell>
          <cell r="K593">
            <v>12363</v>
          </cell>
          <cell r="L593">
            <v>13444</v>
          </cell>
          <cell r="M593">
            <v>13190</v>
          </cell>
          <cell r="N593">
            <v>962372</v>
          </cell>
          <cell r="O593">
            <v>801294</v>
          </cell>
          <cell r="P593">
            <v>800120</v>
          </cell>
          <cell r="Q593">
            <v>898138</v>
          </cell>
          <cell r="R593">
            <v>395024</v>
          </cell>
          <cell r="S593">
            <v>541440</v>
          </cell>
          <cell r="T593">
            <v>8056</v>
          </cell>
          <cell r="U593">
            <v>346592</v>
          </cell>
          <cell r="V593">
            <v>1238689</v>
          </cell>
          <cell r="W593">
            <v>3187</v>
          </cell>
          <cell r="X593">
            <v>145443</v>
          </cell>
          <cell r="Y593">
            <v>8561</v>
          </cell>
          <cell r="Z593">
            <v>10012</v>
          </cell>
        </row>
        <row r="594">
          <cell r="A594" t="str">
            <v>Cardiff201405</v>
          </cell>
          <cell r="B594" t="str">
            <v>Cardiff</v>
          </cell>
          <cell r="C594" t="str">
            <v>201405</v>
          </cell>
          <cell r="D594">
            <v>52218</v>
          </cell>
          <cell r="E594">
            <v>42640</v>
          </cell>
          <cell r="F594">
            <v>3265202</v>
          </cell>
          <cell r="G594">
            <v>5463802</v>
          </cell>
          <cell r="H594">
            <v>3082676</v>
          </cell>
          <cell r="I594">
            <v>1755046.03</v>
          </cell>
          <cell r="J594">
            <v>1653983</v>
          </cell>
          <cell r="K594">
            <v>13191</v>
          </cell>
          <cell r="L594">
            <v>15827</v>
          </cell>
          <cell r="M594">
            <v>13622</v>
          </cell>
          <cell r="N594">
            <v>1225504</v>
          </cell>
          <cell r="O594">
            <v>1049089</v>
          </cell>
          <cell r="P594">
            <v>990607</v>
          </cell>
          <cell r="Q594">
            <v>1026689</v>
          </cell>
          <cell r="R594">
            <v>449432</v>
          </cell>
          <cell r="S594">
            <v>681493</v>
          </cell>
          <cell r="T594">
            <v>8056</v>
          </cell>
          <cell r="U594">
            <v>332099</v>
          </cell>
          <cell r="V594">
            <v>1327631</v>
          </cell>
          <cell r="W594">
            <v>4564</v>
          </cell>
          <cell r="X594">
            <v>218317</v>
          </cell>
          <cell r="Y594">
            <v>9520</v>
          </cell>
          <cell r="Z594">
            <v>8934</v>
          </cell>
        </row>
        <row r="595">
          <cell r="A595" t="str">
            <v>Cardiff201406</v>
          </cell>
          <cell r="B595" t="str">
            <v>Cardiff</v>
          </cell>
          <cell r="C595" t="str">
            <v>201406</v>
          </cell>
          <cell r="D595">
            <v>51640</v>
          </cell>
          <cell r="E595">
            <v>42951</v>
          </cell>
          <cell r="F595">
            <v>2888900</v>
          </cell>
          <cell r="G595">
            <v>5138285</v>
          </cell>
          <cell r="H595">
            <v>2781471</v>
          </cell>
          <cell r="I595">
            <v>1470477.62</v>
          </cell>
          <cell r="J595">
            <v>1637097</v>
          </cell>
          <cell r="K595">
            <v>11913</v>
          </cell>
          <cell r="L595">
            <v>17508</v>
          </cell>
          <cell r="M595">
            <v>13530</v>
          </cell>
          <cell r="N595">
            <v>1005174</v>
          </cell>
          <cell r="O595">
            <v>1079562</v>
          </cell>
          <cell r="P595">
            <v>804165</v>
          </cell>
          <cell r="Q595">
            <v>1099674</v>
          </cell>
          <cell r="R595">
            <v>420067</v>
          </cell>
          <cell r="S595">
            <v>787576</v>
          </cell>
          <cell r="T595">
            <v>8056</v>
          </cell>
          <cell r="U595">
            <v>329388</v>
          </cell>
          <cell r="V595">
            <v>1310993</v>
          </cell>
          <cell r="W595">
            <v>5460</v>
          </cell>
          <cell r="X595">
            <v>230484</v>
          </cell>
          <cell r="Y595">
            <v>10407</v>
          </cell>
          <cell r="Z595">
            <v>7717</v>
          </cell>
        </row>
        <row r="596">
          <cell r="A596" t="str">
            <v>Cardiff201407</v>
          </cell>
          <cell r="B596" t="str">
            <v>Cardiff</v>
          </cell>
          <cell r="C596" t="str">
            <v>201407</v>
          </cell>
          <cell r="D596">
            <v>52218</v>
          </cell>
          <cell r="E596">
            <v>44470</v>
          </cell>
          <cell r="F596">
            <v>3182536</v>
          </cell>
          <cell r="G596">
            <v>5265380</v>
          </cell>
          <cell r="H596">
            <v>2915062</v>
          </cell>
          <cell r="I596">
            <v>1585635.2</v>
          </cell>
          <cell r="J596">
            <v>1656930</v>
          </cell>
          <cell r="K596">
            <v>13462</v>
          </cell>
          <cell r="L596">
            <v>14702</v>
          </cell>
          <cell r="M596">
            <v>16306</v>
          </cell>
          <cell r="N596">
            <v>1200192</v>
          </cell>
          <cell r="O596">
            <v>904339</v>
          </cell>
          <cell r="P596">
            <v>1078004</v>
          </cell>
          <cell r="Q596">
            <v>984264</v>
          </cell>
          <cell r="R596">
            <v>399157</v>
          </cell>
          <cell r="S596">
            <v>575216</v>
          </cell>
          <cell r="T596">
            <v>8056</v>
          </cell>
          <cell r="U596">
            <v>334457</v>
          </cell>
          <cell r="V596">
            <v>1329426</v>
          </cell>
          <cell r="W596">
            <v>3249</v>
          </cell>
          <cell r="X596">
            <v>181775</v>
          </cell>
          <cell r="Y596">
            <v>9689</v>
          </cell>
          <cell r="Z596">
            <v>11443</v>
          </cell>
        </row>
        <row r="597">
          <cell r="A597" t="str">
            <v>Cardiff201408</v>
          </cell>
          <cell r="B597" t="str">
            <v>Cardiff</v>
          </cell>
          <cell r="C597" t="str">
            <v>201408</v>
          </cell>
          <cell r="D597">
            <v>52218</v>
          </cell>
          <cell r="E597">
            <v>43431</v>
          </cell>
          <cell r="F597">
            <v>3180006</v>
          </cell>
          <cell r="G597">
            <v>5015447</v>
          </cell>
          <cell r="H597">
            <v>2699497</v>
          </cell>
          <cell r="I597">
            <v>1372240.96</v>
          </cell>
          <cell r="J597">
            <v>1619936</v>
          </cell>
          <cell r="K597">
            <v>12676</v>
          </cell>
          <cell r="L597">
            <v>12002</v>
          </cell>
          <cell r="M597">
            <v>18753</v>
          </cell>
          <cell r="N597">
            <v>1122205</v>
          </cell>
          <cell r="O597">
            <v>860010</v>
          </cell>
          <cell r="P597">
            <v>1197790</v>
          </cell>
          <cell r="Q597">
            <v>857389</v>
          </cell>
          <cell r="R597">
            <v>359175</v>
          </cell>
          <cell r="S597">
            <v>379567</v>
          </cell>
          <cell r="T597">
            <v>8056</v>
          </cell>
          <cell r="U597">
            <v>329985</v>
          </cell>
          <cell r="V597">
            <v>1327256</v>
          </cell>
          <cell r="W597">
            <v>3478</v>
          </cell>
          <cell r="X597">
            <v>114311</v>
          </cell>
          <cell r="Y597">
            <v>6853</v>
          </cell>
          <cell r="Z597">
            <v>13488</v>
          </cell>
        </row>
        <row r="598">
          <cell r="A598" t="str">
            <v>Cardiff201409</v>
          </cell>
          <cell r="B598" t="str">
            <v>Cardiff</v>
          </cell>
          <cell r="C598" t="str">
            <v>201409</v>
          </cell>
          <cell r="D598">
            <v>51640</v>
          </cell>
          <cell r="E598">
            <v>42780</v>
          </cell>
          <cell r="F598">
            <v>3390275</v>
          </cell>
          <cell r="G598">
            <v>5448851</v>
          </cell>
          <cell r="H598">
            <v>3103393</v>
          </cell>
          <cell r="I598">
            <v>1728785.9</v>
          </cell>
          <cell r="J598">
            <v>1645342</v>
          </cell>
          <cell r="K598">
            <v>11273</v>
          </cell>
          <cell r="L598">
            <v>18090</v>
          </cell>
          <cell r="M598">
            <v>13417</v>
          </cell>
          <cell r="N598">
            <v>1029980</v>
          </cell>
          <cell r="O598">
            <v>1490014</v>
          </cell>
          <cell r="P598">
            <v>870279</v>
          </cell>
          <cell r="Q598">
            <v>963636</v>
          </cell>
          <cell r="R598">
            <v>348215</v>
          </cell>
          <cell r="S598">
            <v>667520</v>
          </cell>
          <cell r="T598">
            <v>8056</v>
          </cell>
          <cell r="U598">
            <v>325057</v>
          </cell>
          <cell r="V598">
            <v>1374606</v>
          </cell>
          <cell r="W598">
            <v>5639</v>
          </cell>
          <cell r="X598">
            <v>244815</v>
          </cell>
          <cell r="Y598">
            <v>11037</v>
          </cell>
          <cell r="Z598">
            <v>8752</v>
          </cell>
        </row>
        <row r="599">
          <cell r="A599" t="str">
            <v>Cardiff201410</v>
          </cell>
          <cell r="B599" t="str">
            <v>Cardiff</v>
          </cell>
          <cell r="C599" t="str">
            <v>201410</v>
          </cell>
          <cell r="D599">
            <v>52218</v>
          </cell>
          <cell r="E599">
            <v>44165</v>
          </cell>
          <cell r="F599">
            <v>3247702</v>
          </cell>
          <cell r="G599">
            <v>5566510</v>
          </cell>
          <cell r="H599">
            <v>3080930</v>
          </cell>
          <cell r="I599">
            <v>1694398.6400000001</v>
          </cell>
          <cell r="J599">
            <v>1703680</v>
          </cell>
          <cell r="K599">
            <v>13214</v>
          </cell>
          <cell r="L599">
            <v>18952</v>
          </cell>
          <cell r="M599">
            <v>11999</v>
          </cell>
          <cell r="N599">
            <v>1190994</v>
          </cell>
          <cell r="O599">
            <v>1218746</v>
          </cell>
          <cell r="P599">
            <v>837958</v>
          </cell>
          <cell r="Q599">
            <v>1131676</v>
          </cell>
          <cell r="R599">
            <v>475215</v>
          </cell>
          <cell r="S599">
            <v>820372</v>
          </cell>
          <cell r="T599">
            <v>8056</v>
          </cell>
          <cell r="U599">
            <v>337827</v>
          </cell>
          <cell r="V599">
            <v>1386531</v>
          </cell>
          <cell r="W599">
            <v>5450</v>
          </cell>
          <cell r="X599">
            <v>202212</v>
          </cell>
          <cell r="Y599">
            <v>12011</v>
          </cell>
          <cell r="Z599">
            <v>9741</v>
          </cell>
        </row>
        <row r="600">
          <cell r="A600" t="str">
            <v>Cardiff201411</v>
          </cell>
          <cell r="B600" t="str">
            <v>Cardiff</v>
          </cell>
          <cell r="C600" t="str">
            <v>201411</v>
          </cell>
          <cell r="D600">
            <v>49952</v>
          </cell>
          <cell r="E600">
            <v>40621</v>
          </cell>
          <cell r="F600">
            <v>3479594</v>
          </cell>
          <cell r="G600">
            <v>5998139</v>
          </cell>
          <cell r="H600">
            <v>3690275</v>
          </cell>
          <cell r="I600">
            <v>2217159.25</v>
          </cell>
          <cell r="J600">
            <v>1694071</v>
          </cell>
          <cell r="K600">
            <v>13554</v>
          </cell>
          <cell r="L600">
            <v>17695</v>
          </cell>
          <cell r="M600">
            <v>9372</v>
          </cell>
          <cell r="N600">
            <v>1413311</v>
          </cell>
          <cell r="O600">
            <v>1234452</v>
          </cell>
          <cell r="P600">
            <v>831830</v>
          </cell>
          <cell r="Q600">
            <v>1179639</v>
          </cell>
          <cell r="R600">
            <v>609532</v>
          </cell>
          <cell r="S600">
            <v>909181</v>
          </cell>
          <cell r="T600">
            <v>8056</v>
          </cell>
          <cell r="U600">
            <v>291748</v>
          </cell>
          <cell r="V600">
            <v>1473116</v>
          </cell>
          <cell r="W600">
            <v>5364</v>
          </cell>
          <cell r="X600">
            <v>256345</v>
          </cell>
          <cell r="Y600">
            <v>11043</v>
          </cell>
          <cell r="Z600">
            <v>8109</v>
          </cell>
        </row>
        <row r="601">
          <cell r="A601" t="str">
            <v>Cardiff201412</v>
          </cell>
          <cell r="B601" t="str">
            <v>Cardiff</v>
          </cell>
          <cell r="C601" t="str">
            <v>201412</v>
          </cell>
          <cell r="D601">
            <v>53198</v>
          </cell>
          <cell r="E601">
            <v>38950</v>
          </cell>
          <cell r="F601">
            <v>2800383</v>
          </cell>
          <cell r="G601">
            <v>6050186</v>
          </cell>
          <cell r="H601">
            <v>3136200</v>
          </cell>
          <cell r="I601">
            <v>1632535.72</v>
          </cell>
          <cell r="J601">
            <v>1893796</v>
          </cell>
          <cell r="K601">
            <v>13401</v>
          </cell>
          <cell r="L601">
            <v>13532</v>
          </cell>
          <cell r="M601">
            <v>12017</v>
          </cell>
          <cell r="N601">
            <v>1139230</v>
          </cell>
          <cell r="O601">
            <v>826388</v>
          </cell>
          <cell r="P601">
            <v>834767</v>
          </cell>
          <cell r="Q601">
            <v>1566276</v>
          </cell>
          <cell r="R601">
            <v>920895</v>
          </cell>
          <cell r="S601">
            <v>1513452</v>
          </cell>
          <cell r="T601">
            <v>8056</v>
          </cell>
          <cell r="U601">
            <v>346605</v>
          </cell>
          <cell r="V601">
            <v>1503663</v>
          </cell>
          <cell r="W601">
            <v>3650</v>
          </cell>
          <cell r="X601">
            <v>209698</v>
          </cell>
          <cell r="Y601">
            <v>8484</v>
          </cell>
          <cell r="Z601">
            <v>10804</v>
          </cell>
        </row>
        <row r="602">
          <cell r="A602" t="str">
            <v>Cardiff201501</v>
          </cell>
          <cell r="B602" t="str">
            <v>Cardiff</v>
          </cell>
          <cell r="C602" t="str">
            <v>201501</v>
          </cell>
          <cell r="D602">
            <v>52218</v>
          </cell>
          <cell r="E602">
            <v>32191</v>
          </cell>
          <cell r="F602">
            <v>2135745.14</v>
          </cell>
          <cell r="G602">
            <v>3768438.96</v>
          </cell>
          <cell r="H602">
            <v>1757105</v>
          </cell>
          <cell r="I602">
            <v>450742.99</v>
          </cell>
          <cell r="J602">
            <v>1530661</v>
          </cell>
          <cell r="K602">
            <v>10461</v>
          </cell>
          <cell r="L602">
            <v>12672</v>
          </cell>
          <cell r="M602">
            <v>9058</v>
          </cell>
          <cell r="N602">
            <v>763422</v>
          </cell>
          <cell r="O602">
            <v>775650</v>
          </cell>
          <cell r="P602">
            <v>596671</v>
          </cell>
          <cell r="Q602">
            <v>745986</v>
          </cell>
          <cell r="R602">
            <v>294229</v>
          </cell>
          <cell r="S602">
            <v>395359</v>
          </cell>
          <cell r="T602">
            <v>8056</v>
          </cell>
          <cell r="U602">
            <v>335402</v>
          </cell>
          <cell r="V602">
            <v>1315307</v>
          </cell>
          <cell r="W602">
            <v>2396</v>
          </cell>
          <cell r="X602">
            <v>116805</v>
          </cell>
          <cell r="Y602">
            <v>9108</v>
          </cell>
          <cell r="Z602">
            <v>8013</v>
          </cell>
        </row>
        <row r="603">
          <cell r="A603" t="str">
            <v>Cardiff201502</v>
          </cell>
          <cell r="B603" t="str">
            <v>Cardiff</v>
          </cell>
          <cell r="C603" t="str">
            <v>201502</v>
          </cell>
          <cell r="D603">
            <v>47544</v>
          </cell>
          <cell r="E603">
            <v>35235</v>
          </cell>
          <cell r="F603">
            <v>2843175.86</v>
          </cell>
          <cell r="G603">
            <v>4890341.38</v>
          </cell>
          <cell r="H603">
            <v>2724149</v>
          </cell>
          <cell r="I603">
            <v>1341039.5900000001</v>
          </cell>
          <cell r="J603">
            <v>1580985</v>
          </cell>
          <cell r="K603">
            <v>12777</v>
          </cell>
          <cell r="L603">
            <v>13510</v>
          </cell>
          <cell r="M603">
            <v>8948</v>
          </cell>
          <cell r="N603">
            <v>1199224</v>
          </cell>
          <cell r="O603">
            <v>915993</v>
          </cell>
          <cell r="P603">
            <v>727960</v>
          </cell>
          <cell r="Q603">
            <v>936022</v>
          </cell>
          <cell r="R603">
            <v>445974</v>
          </cell>
          <cell r="S603">
            <v>569063</v>
          </cell>
          <cell r="T603">
            <v>8056</v>
          </cell>
          <cell r="U603">
            <v>344560</v>
          </cell>
          <cell r="V603">
            <v>1383687</v>
          </cell>
          <cell r="W603">
            <v>3038</v>
          </cell>
          <cell r="X603">
            <v>146730</v>
          </cell>
          <cell r="Y603">
            <v>9473</v>
          </cell>
          <cell r="Z603">
            <v>7789</v>
          </cell>
        </row>
        <row r="604">
          <cell r="A604" t="str">
            <v>Cardiff201503</v>
          </cell>
          <cell r="B604" t="str">
            <v>Cardiff</v>
          </cell>
          <cell r="C604" t="str">
            <v>201503</v>
          </cell>
          <cell r="D604">
            <v>53198</v>
          </cell>
          <cell r="E604">
            <v>40950</v>
          </cell>
          <cell r="F604">
            <v>3176760.15</v>
          </cell>
          <cell r="G604">
            <v>5632349.3799999999</v>
          </cell>
          <cell r="H604">
            <v>3208434</v>
          </cell>
          <cell r="I604">
            <v>1768591.28</v>
          </cell>
          <cell r="J604">
            <v>1656093</v>
          </cell>
          <cell r="K604">
            <v>13724</v>
          </cell>
          <cell r="L604">
            <v>17921</v>
          </cell>
          <cell r="M604">
            <v>9305</v>
          </cell>
          <cell r="N604">
            <v>1270279</v>
          </cell>
          <cell r="O604">
            <v>1185630</v>
          </cell>
          <cell r="P604">
            <v>720851</v>
          </cell>
          <cell r="Q604">
            <v>1127819</v>
          </cell>
          <cell r="R604">
            <v>562920</v>
          </cell>
          <cell r="S604">
            <v>782094</v>
          </cell>
          <cell r="T604">
            <v>8056</v>
          </cell>
          <cell r="U604">
            <v>366898</v>
          </cell>
          <cell r="V604">
            <v>1439846</v>
          </cell>
          <cell r="W604">
            <v>5238</v>
          </cell>
          <cell r="X604">
            <v>204377</v>
          </cell>
          <cell r="Y604">
            <v>11660</v>
          </cell>
          <cell r="Z604">
            <v>7699</v>
          </cell>
        </row>
        <row r="605">
          <cell r="A605" t="str">
            <v>Cardiff201504</v>
          </cell>
          <cell r="B605" t="str">
            <v>Cardiff</v>
          </cell>
          <cell r="C605" t="str">
            <v>201504</v>
          </cell>
          <cell r="D605">
            <v>50660</v>
          </cell>
          <cell r="E605">
            <v>40621</v>
          </cell>
          <cell r="F605">
            <v>2951111.2</v>
          </cell>
          <cell r="G605">
            <v>5032993.66</v>
          </cell>
          <cell r="H605">
            <v>2784403</v>
          </cell>
          <cell r="I605">
            <v>1413350.37</v>
          </cell>
          <cell r="J605">
            <v>1634157</v>
          </cell>
          <cell r="K605">
            <v>12943</v>
          </cell>
          <cell r="L605">
            <v>17203</v>
          </cell>
          <cell r="M605">
            <v>10475</v>
          </cell>
          <cell r="N605">
            <v>1087498</v>
          </cell>
          <cell r="O605">
            <v>1162237</v>
          </cell>
          <cell r="P605">
            <v>701381</v>
          </cell>
          <cell r="Q605">
            <v>956351</v>
          </cell>
          <cell r="R605">
            <v>419084</v>
          </cell>
          <cell r="S605">
            <v>608190</v>
          </cell>
          <cell r="T605">
            <v>8056</v>
          </cell>
          <cell r="U605">
            <v>365238</v>
          </cell>
          <cell r="V605">
            <v>1371672</v>
          </cell>
          <cell r="W605">
            <v>5269</v>
          </cell>
          <cell r="X605">
            <v>177446</v>
          </cell>
          <cell r="Y605">
            <v>10942</v>
          </cell>
          <cell r="Z605">
            <v>7926</v>
          </cell>
        </row>
        <row r="606">
          <cell r="A606" t="str">
            <v>Cardiff201505</v>
          </cell>
          <cell r="B606" t="str">
            <v>Cardiff</v>
          </cell>
          <cell r="C606" t="str">
            <v>201505</v>
          </cell>
          <cell r="D606">
            <v>52218</v>
          </cell>
          <cell r="E606">
            <v>42341</v>
          </cell>
          <cell r="F606">
            <v>3029476.34</v>
          </cell>
          <cell r="G606">
            <v>5257970.12</v>
          </cell>
          <cell r="H606">
            <v>2871818</v>
          </cell>
          <cell r="I606">
            <v>1559440.77</v>
          </cell>
          <cell r="J606">
            <v>1675291</v>
          </cell>
          <cell r="K606">
            <v>15206</v>
          </cell>
          <cell r="L606">
            <v>14945</v>
          </cell>
          <cell r="M606">
            <v>12190</v>
          </cell>
          <cell r="N606">
            <v>1277955</v>
          </cell>
          <cell r="O606">
            <v>950384</v>
          </cell>
          <cell r="P606">
            <v>801138</v>
          </cell>
          <cell r="Q606">
            <v>1033156</v>
          </cell>
          <cell r="R606">
            <v>456303</v>
          </cell>
          <cell r="S606">
            <v>673540</v>
          </cell>
          <cell r="T606">
            <v>8056</v>
          </cell>
          <cell r="U606">
            <v>374919</v>
          </cell>
          <cell r="V606">
            <v>1312375</v>
          </cell>
          <cell r="W606">
            <v>3118</v>
          </cell>
          <cell r="X606">
            <v>185640</v>
          </cell>
          <cell r="Y606">
            <v>10557</v>
          </cell>
          <cell r="Z606">
            <v>8131</v>
          </cell>
        </row>
        <row r="607">
          <cell r="A607" t="str">
            <v>Cardiff201506</v>
          </cell>
          <cell r="B607" t="str">
            <v>Cardiff</v>
          </cell>
          <cell r="C607" t="str">
            <v>201506</v>
          </cell>
          <cell r="D607">
            <v>51640</v>
          </cell>
          <cell r="E607">
            <v>43591</v>
          </cell>
          <cell r="F607">
            <v>3477393.46</v>
          </cell>
          <cell r="G607">
            <v>5748984.3100000005</v>
          </cell>
          <cell r="H607">
            <v>3222038</v>
          </cell>
          <cell r="I607">
            <v>1877181.5</v>
          </cell>
          <cell r="J607">
            <v>1691582</v>
          </cell>
          <cell r="K607">
            <v>14437</v>
          </cell>
          <cell r="L607">
            <v>18035</v>
          </cell>
          <cell r="M607">
            <v>11119</v>
          </cell>
          <cell r="N607">
            <v>1459569</v>
          </cell>
          <cell r="O607">
            <v>1216142</v>
          </cell>
          <cell r="P607">
            <v>801683</v>
          </cell>
          <cell r="Q607">
            <v>1093726</v>
          </cell>
          <cell r="R607">
            <v>444603</v>
          </cell>
          <cell r="S607">
            <v>804882</v>
          </cell>
          <cell r="T607">
            <v>8056</v>
          </cell>
          <cell r="U607">
            <v>326986</v>
          </cell>
          <cell r="V607">
            <v>1345506</v>
          </cell>
          <cell r="W607">
            <v>4765</v>
          </cell>
          <cell r="X607">
            <v>209461</v>
          </cell>
          <cell r="Y607">
            <v>11801</v>
          </cell>
          <cell r="Z607">
            <v>7007</v>
          </cell>
        </row>
        <row r="608">
          <cell r="A608" t="str">
            <v>Cardiff201507</v>
          </cell>
          <cell r="B608" t="str">
            <v>Cardiff</v>
          </cell>
          <cell r="C608" t="str">
            <v>201507</v>
          </cell>
          <cell r="D608">
            <v>52218</v>
          </cell>
          <cell r="E608">
            <v>45524</v>
          </cell>
          <cell r="F608">
            <v>3996325.4699999997</v>
          </cell>
          <cell r="G608">
            <v>6218034.4100000001</v>
          </cell>
          <cell r="H608">
            <v>3677872</v>
          </cell>
          <cell r="I608">
            <v>2256000.79</v>
          </cell>
          <cell r="J608">
            <v>1729832</v>
          </cell>
          <cell r="K608">
            <v>15737</v>
          </cell>
          <cell r="L608">
            <v>15397</v>
          </cell>
          <cell r="M608">
            <v>14390</v>
          </cell>
          <cell r="N608">
            <v>1702326</v>
          </cell>
          <cell r="O608">
            <v>1165114</v>
          </cell>
          <cell r="P608">
            <v>1128887</v>
          </cell>
          <cell r="Q608">
            <v>1017690</v>
          </cell>
          <cell r="R608">
            <v>461280</v>
          </cell>
          <cell r="S608">
            <v>642663</v>
          </cell>
          <cell r="T608">
            <v>8056</v>
          </cell>
          <cell r="U608">
            <v>345071</v>
          </cell>
          <cell r="V608">
            <v>1422504</v>
          </cell>
          <cell r="W608">
            <v>4196</v>
          </cell>
          <cell r="X608">
            <v>191030</v>
          </cell>
          <cell r="Y608">
            <v>9889</v>
          </cell>
          <cell r="Z608">
            <v>9031</v>
          </cell>
        </row>
        <row r="609">
          <cell r="A609" t="str">
            <v>Cardiff201508</v>
          </cell>
          <cell r="B609" t="str">
            <v>Cardiff</v>
          </cell>
          <cell r="C609" t="str">
            <v>201508</v>
          </cell>
          <cell r="D609">
            <v>53338</v>
          </cell>
          <cell r="E609">
            <v>44113</v>
          </cell>
          <cell r="F609">
            <v>3252954.5199999996</v>
          </cell>
          <cell r="G609">
            <v>5206928.32</v>
          </cell>
          <cell r="H609">
            <v>2742153</v>
          </cell>
          <cell r="I609">
            <v>1402182.92</v>
          </cell>
          <cell r="J609">
            <v>1690992</v>
          </cell>
          <cell r="K609">
            <v>14959</v>
          </cell>
          <cell r="L609">
            <v>13464</v>
          </cell>
          <cell r="M609">
            <v>15690</v>
          </cell>
          <cell r="N609">
            <v>1303484</v>
          </cell>
          <cell r="O609">
            <v>901472</v>
          </cell>
          <cell r="P609">
            <v>1047997</v>
          </cell>
          <cell r="Q609">
            <v>880764</v>
          </cell>
          <cell r="R609">
            <v>417199</v>
          </cell>
          <cell r="S609">
            <v>400890</v>
          </cell>
          <cell r="T609">
            <v>8056</v>
          </cell>
          <cell r="U609">
            <v>363935</v>
          </cell>
          <cell r="V609">
            <v>1340603</v>
          </cell>
          <cell r="W609">
            <v>3572</v>
          </cell>
          <cell r="X609">
            <v>102596</v>
          </cell>
          <cell r="Y609">
            <v>8516</v>
          </cell>
          <cell r="Z609">
            <v>11279</v>
          </cell>
        </row>
        <row r="610">
          <cell r="A610" t="str">
            <v>Cardiff201509</v>
          </cell>
          <cell r="B610" t="str">
            <v>Cardiff</v>
          </cell>
          <cell r="C610" t="str">
            <v>201509</v>
          </cell>
          <cell r="D610">
            <v>50940</v>
          </cell>
          <cell r="E610">
            <v>44854</v>
          </cell>
          <cell r="F610">
            <v>4262745.1000000006</v>
          </cell>
          <cell r="G610">
            <v>6595826.1799999997</v>
          </cell>
          <cell r="H610">
            <v>3970345</v>
          </cell>
          <cell r="I610">
            <v>2554250.04</v>
          </cell>
          <cell r="J610">
            <v>1707711</v>
          </cell>
          <cell r="K610">
            <v>16359</v>
          </cell>
          <cell r="L610">
            <v>17262</v>
          </cell>
          <cell r="M610">
            <v>11233</v>
          </cell>
          <cell r="N610">
            <v>1871355</v>
          </cell>
          <cell r="O610">
            <v>1370058</v>
          </cell>
          <cell r="P610">
            <v>1021334</v>
          </cell>
          <cell r="Q610">
            <v>1081060</v>
          </cell>
          <cell r="R610">
            <v>482903</v>
          </cell>
          <cell r="S610">
            <v>747703</v>
          </cell>
          <cell r="T610">
            <v>8056</v>
          </cell>
          <cell r="U610">
            <v>324903</v>
          </cell>
          <cell r="V610">
            <v>1415309</v>
          </cell>
          <cell r="W610">
            <v>5934</v>
          </cell>
          <cell r="X610">
            <v>237405</v>
          </cell>
          <cell r="Y610">
            <v>10049</v>
          </cell>
          <cell r="Z610">
            <v>7467</v>
          </cell>
        </row>
        <row r="611">
          <cell r="A611" t="str">
            <v>Cardiff201510</v>
          </cell>
          <cell r="B611" t="str">
            <v>Cardiff</v>
          </cell>
          <cell r="C611" t="str">
            <v>201510</v>
          </cell>
          <cell r="D611">
            <v>52638</v>
          </cell>
          <cell r="E611">
            <v>46480</v>
          </cell>
          <cell r="F611">
            <v>5522487.1799999997</v>
          </cell>
          <cell r="G611">
            <v>8306952.2599999998</v>
          </cell>
          <cell r="H611">
            <v>5239565</v>
          </cell>
          <cell r="I611">
            <v>3669228.95</v>
          </cell>
          <cell r="J611">
            <v>1871590</v>
          </cell>
          <cell r="K611">
            <v>15405</v>
          </cell>
          <cell r="L611">
            <v>18386</v>
          </cell>
          <cell r="M611">
            <v>12689</v>
          </cell>
          <cell r="N611">
            <v>1977021</v>
          </cell>
          <cell r="O611">
            <v>1775201</v>
          </cell>
          <cell r="P611">
            <v>1770264</v>
          </cell>
          <cell r="Q611">
            <v>1289708</v>
          </cell>
          <cell r="R611">
            <v>651751</v>
          </cell>
          <cell r="S611">
            <v>934954</v>
          </cell>
          <cell r="T611">
            <v>8056</v>
          </cell>
          <cell r="U611">
            <v>344549</v>
          </cell>
          <cell r="V611">
            <v>1570974</v>
          </cell>
          <cell r="W611">
            <v>6068</v>
          </cell>
          <cell r="X611">
            <v>247484</v>
          </cell>
          <cell r="Y611">
            <v>10954</v>
          </cell>
          <cell r="Z611">
            <v>7850</v>
          </cell>
        </row>
        <row r="612">
          <cell r="A612" t="str">
            <v>Cardiff201511</v>
          </cell>
          <cell r="B612" t="str">
            <v>Cardiff</v>
          </cell>
          <cell r="C612" t="str">
            <v>201511</v>
          </cell>
          <cell r="D612">
            <v>50660</v>
          </cell>
          <cell r="E612">
            <v>40839</v>
          </cell>
          <cell r="F612">
            <v>3121159.24</v>
          </cell>
          <cell r="G612">
            <v>5620030.8799999999</v>
          </cell>
          <cell r="H612">
            <v>3076321</v>
          </cell>
          <cell r="I612">
            <v>1626722.96</v>
          </cell>
          <cell r="J612">
            <v>1768691</v>
          </cell>
          <cell r="K612">
            <v>14151</v>
          </cell>
          <cell r="L612">
            <v>18623</v>
          </cell>
          <cell r="M612">
            <v>8065</v>
          </cell>
          <cell r="N612">
            <v>1257444</v>
          </cell>
          <cell r="O612">
            <v>1269598</v>
          </cell>
          <cell r="P612">
            <v>594114</v>
          </cell>
          <cell r="Q612">
            <v>1174410</v>
          </cell>
          <cell r="R612">
            <v>530498</v>
          </cell>
          <cell r="S612">
            <v>936176</v>
          </cell>
          <cell r="T612">
            <v>8056</v>
          </cell>
          <cell r="U612">
            <v>347181</v>
          </cell>
          <cell r="V612">
            <v>1459137</v>
          </cell>
          <cell r="W612">
            <v>5317</v>
          </cell>
          <cell r="X612">
            <v>244329</v>
          </cell>
          <cell r="Y612">
            <v>12186</v>
          </cell>
          <cell r="Z612">
            <v>6561</v>
          </cell>
        </row>
        <row r="613">
          <cell r="A613" t="str">
            <v>Cardiff201512</v>
          </cell>
          <cell r="B613" t="str">
            <v>Cardiff</v>
          </cell>
          <cell r="C613" t="str">
            <v>201512</v>
          </cell>
          <cell r="D613">
            <v>52638</v>
          </cell>
          <cell r="E613">
            <v>38591</v>
          </cell>
          <cell r="F613">
            <v>2915887.6</v>
          </cell>
          <cell r="G613">
            <v>6211732.7700000005</v>
          </cell>
          <cell r="H613">
            <v>3262438</v>
          </cell>
          <cell r="I613">
            <v>1844863.77</v>
          </cell>
          <cell r="J613">
            <v>1835327</v>
          </cell>
          <cell r="K613">
            <v>15474</v>
          </cell>
          <cell r="L613">
            <v>13184</v>
          </cell>
          <cell r="M613">
            <v>9933</v>
          </cell>
          <cell r="N613">
            <v>1320956</v>
          </cell>
          <cell r="O613">
            <v>872985</v>
          </cell>
          <cell r="P613">
            <v>721944</v>
          </cell>
          <cell r="Q613">
            <v>1561354</v>
          </cell>
          <cell r="R613">
            <v>967063</v>
          </cell>
          <cell r="S613">
            <v>1585690</v>
          </cell>
          <cell r="T613">
            <v>8056</v>
          </cell>
          <cell r="U613">
            <v>330989</v>
          </cell>
          <cell r="V613">
            <v>1418216</v>
          </cell>
          <cell r="W613">
            <v>3855</v>
          </cell>
          <cell r="X613">
            <v>198102</v>
          </cell>
          <cell r="Y613">
            <v>7591</v>
          </cell>
          <cell r="Z613">
            <v>8152</v>
          </cell>
        </row>
        <row r="614">
          <cell r="A614" t="str">
            <v>Cardiff201601</v>
          </cell>
          <cell r="B614" t="str">
            <v>Cardiff</v>
          </cell>
          <cell r="C614" t="str">
            <v>201601</v>
          </cell>
          <cell r="D614">
            <v>52638</v>
          </cell>
          <cell r="E614">
            <v>32908</v>
          </cell>
          <cell r="F614">
            <v>2166267.77</v>
          </cell>
          <cell r="G614">
            <v>3920352.15</v>
          </cell>
          <cell r="H614">
            <v>1804824</v>
          </cell>
          <cell r="I614">
            <v>492880.98</v>
          </cell>
          <cell r="J614">
            <v>1593564</v>
          </cell>
          <cell r="K614">
            <v>11254</v>
          </cell>
          <cell r="L614">
            <v>13585</v>
          </cell>
          <cell r="M614">
            <v>8069</v>
          </cell>
          <cell r="N614">
            <v>828933</v>
          </cell>
          <cell r="O614">
            <v>785341</v>
          </cell>
          <cell r="P614">
            <v>551991</v>
          </cell>
          <cell r="Q614">
            <v>777191</v>
          </cell>
          <cell r="R614">
            <v>337619</v>
          </cell>
          <cell r="S614">
            <v>467963</v>
          </cell>
          <cell r="T614">
            <v>8056</v>
          </cell>
          <cell r="U614">
            <v>348314</v>
          </cell>
          <cell r="V614">
            <v>1312584</v>
          </cell>
          <cell r="W614">
            <v>2490</v>
          </cell>
          <cell r="X614">
            <v>127243</v>
          </cell>
          <cell r="Y614">
            <v>9620</v>
          </cell>
          <cell r="Z614">
            <v>7008</v>
          </cell>
        </row>
        <row r="615">
          <cell r="A615" t="str">
            <v>Cardiff201602</v>
          </cell>
          <cell r="B615" t="str">
            <v>Cardiff</v>
          </cell>
          <cell r="C615" t="str">
            <v>201602</v>
          </cell>
          <cell r="D615">
            <v>49242</v>
          </cell>
          <cell r="E615">
            <v>38578</v>
          </cell>
          <cell r="F615">
            <v>3464137.3</v>
          </cell>
          <cell r="G615">
            <v>5628537.0999999987</v>
          </cell>
          <cell r="H615">
            <v>3245139</v>
          </cell>
          <cell r="I615">
            <v>1895553.81</v>
          </cell>
          <cell r="J615">
            <v>1600062</v>
          </cell>
          <cell r="K615">
            <v>13089</v>
          </cell>
          <cell r="L615">
            <v>15499</v>
          </cell>
          <cell r="M615">
            <v>9990</v>
          </cell>
          <cell r="N615">
            <v>1266019</v>
          </cell>
          <cell r="O615">
            <v>1333368</v>
          </cell>
          <cell r="P615">
            <v>864753</v>
          </cell>
          <cell r="Q615">
            <v>974950</v>
          </cell>
          <cell r="R615">
            <v>519261</v>
          </cell>
          <cell r="S615">
            <v>588281</v>
          </cell>
          <cell r="T615">
            <v>8056</v>
          </cell>
          <cell r="U615">
            <v>358215</v>
          </cell>
          <cell r="V615">
            <v>1350185</v>
          </cell>
          <cell r="W615">
            <v>2490</v>
          </cell>
          <cell r="X615">
            <v>144801</v>
          </cell>
          <cell r="Y615">
            <v>11599</v>
          </cell>
          <cell r="Z615">
            <v>8523</v>
          </cell>
        </row>
        <row r="616">
          <cell r="A616" t="str">
            <v>Cardiff201603</v>
          </cell>
          <cell r="B616" t="str">
            <v>Cardiff</v>
          </cell>
          <cell r="C616" t="str">
            <v>201603</v>
          </cell>
          <cell r="D616">
            <v>52638</v>
          </cell>
          <cell r="E616">
            <v>40242</v>
          </cell>
          <cell r="F616">
            <v>3172097.3</v>
          </cell>
          <cell r="G616">
            <v>5457709.620000001</v>
          </cell>
          <cell r="H616">
            <v>3068089</v>
          </cell>
          <cell r="I616">
            <v>1696964.3800000001</v>
          </cell>
          <cell r="J616">
            <v>1617519</v>
          </cell>
          <cell r="K616">
            <v>14110</v>
          </cell>
          <cell r="L616">
            <v>17679</v>
          </cell>
          <cell r="M616">
            <v>8453</v>
          </cell>
          <cell r="N616">
            <v>1226877</v>
          </cell>
          <cell r="O616">
            <v>1308849</v>
          </cell>
          <cell r="P616">
            <v>636367</v>
          </cell>
          <cell r="Q616">
            <v>1060788</v>
          </cell>
          <cell r="R616">
            <v>456485</v>
          </cell>
          <cell r="S616">
            <v>720728</v>
          </cell>
          <cell r="T616">
            <v>8056</v>
          </cell>
          <cell r="U616">
            <v>366679</v>
          </cell>
          <cell r="V616">
            <v>1371124</v>
          </cell>
          <cell r="W616">
            <v>3023</v>
          </cell>
          <cell r="X616">
            <v>211111</v>
          </cell>
          <cell r="Y616">
            <v>13250</v>
          </cell>
          <cell r="Z616">
            <v>7073</v>
          </cell>
        </row>
        <row r="617">
          <cell r="A617" t="str">
            <v>Cardiff201604</v>
          </cell>
          <cell r="B617" t="str">
            <v>Cardiff</v>
          </cell>
          <cell r="C617" t="str">
            <v>201604</v>
          </cell>
          <cell r="D617">
            <v>50940</v>
          </cell>
          <cell r="E617">
            <v>40669</v>
          </cell>
          <cell r="F617">
            <v>2996506.97</v>
          </cell>
          <cell r="G617">
            <v>5155860.04</v>
          </cell>
          <cell r="H617">
            <v>2764377</v>
          </cell>
          <cell r="I617">
            <v>1411376.6600000001</v>
          </cell>
          <cell r="J617">
            <v>1674850</v>
          </cell>
          <cell r="K617">
            <v>14085</v>
          </cell>
          <cell r="L617">
            <v>16372</v>
          </cell>
          <cell r="M617">
            <v>10212</v>
          </cell>
          <cell r="N617">
            <v>1157914</v>
          </cell>
          <cell r="O617">
            <v>1131408</v>
          </cell>
          <cell r="P617">
            <v>707185</v>
          </cell>
          <cell r="Q617">
            <v>1011532</v>
          </cell>
          <cell r="R617">
            <v>450427</v>
          </cell>
          <cell r="S617">
            <v>641983</v>
          </cell>
          <cell r="T617">
            <v>8056</v>
          </cell>
          <cell r="U617">
            <v>357257</v>
          </cell>
          <cell r="V617">
            <v>1352999</v>
          </cell>
          <cell r="W617">
            <v>3125</v>
          </cell>
          <cell r="X617">
            <v>146257</v>
          </cell>
          <cell r="Y617">
            <v>12037</v>
          </cell>
          <cell r="Z617">
            <v>7097</v>
          </cell>
        </row>
        <row r="618">
          <cell r="A618" t="str">
            <v>Cardiff201605</v>
          </cell>
          <cell r="B618" t="str">
            <v>Cardiff</v>
          </cell>
          <cell r="C618" t="str">
            <v>201605</v>
          </cell>
          <cell r="D618">
            <v>52638</v>
          </cell>
          <cell r="E618">
            <v>42286</v>
          </cell>
          <cell r="F618">
            <v>3137256.5300000003</v>
          </cell>
          <cell r="G618">
            <v>5287599.3400000008</v>
          </cell>
          <cell r="H618">
            <v>2911517</v>
          </cell>
          <cell r="I618">
            <v>1560134.35</v>
          </cell>
          <cell r="J618">
            <v>1672102</v>
          </cell>
          <cell r="K618">
            <v>14482</v>
          </cell>
          <cell r="L618">
            <v>17430</v>
          </cell>
          <cell r="M618">
            <v>10374</v>
          </cell>
          <cell r="N618">
            <v>1175680</v>
          </cell>
          <cell r="O618">
            <v>1217242</v>
          </cell>
          <cell r="P618">
            <v>744338</v>
          </cell>
          <cell r="Q618">
            <v>989747</v>
          </cell>
          <cell r="R618">
            <v>429042</v>
          </cell>
          <cell r="S618">
            <v>636292</v>
          </cell>
          <cell r="T618">
            <v>8056</v>
          </cell>
          <cell r="U618">
            <v>358167</v>
          </cell>
          <cell r="V618">
            <v>1351381</v>
          </cell>
          <cell r="W618">
            <v>3042</v>
          </cell>
          <cell r="X618">
            <v>176660</v>
          </cell>
          <cell r="Y618">
            <v>12932</v>
          </cell>
          <cell r="Z618">
            <v>7318</v>
          </cell>
        </row>
        <row r="619">
          <cell r="A619" t="str">
            <v>Cardiff201606</v>
          </cell>
          <cell r="B619" t="str">
            <v>Cardiff</v>
          </cell>
          <cell r="C619" t="str">
            <v>201606</v>
          </cell>
          <cell r="D619">
            <v>50940</v>
          </cell>
          <cell r="E619">
            <v>42984</v>
          </cell>
          <cell r="F619">
            <v>3441179.74</v>
          </cell>
          <cell r="G619">
            <v>5664822.9100000001</v>
          </cell>
          <cell r="H619">
            <v>3231141</v>
          </cell>
          <cell r="I619">
            <v>1906517.35</v>
          </cell>
          <cell r="J619">
            <v>1666094</v>
          </cell>
          <cell r="K619">
            <v>13515</v>
          </cell>
          <cell r="L619">
            <v>17891</v>
          </cell>
          <cell r="M619">
            <v>11578</v>
          </cell>
          <cell r="N619">
            <v>1277308</v>
          </cell>
          <cell r="O619">
            <v>1294403</v>
          </cell>
          <cell r="P619">
            <v>869467</v>
          </cell>
          <cell r="Q619">
            <v>1025349</v>
          </cell>
          <cell r="R619">
            <v>437518</v>
          </cell>
          <cell r="S619">
            <v>721294</v>
          </cell>
          <cell r="T619">
            <v>8056</v>
          </cell>
          <cell r="U619">
            <v>351818</v>
          </cell>
          <cell r="V619">
            <v>1324625</v>
          </cell>
          <cell r="W619">
            <v>3372</v>
          </cell>
          <cell r="X619">
            <v>209855</v>
          </cell>
          <cell r="Y619">
            <v>13166</v>
          </cell>
          <cell r="Z619">
            <v>7438</v>
          </cell>
        </row>
        <row r="620">
          <cell r="A620" t="str">
            <v>Cardiff201607</v>
          </cell>
          <cell r="B620" t="str">
            <v>Cardiff</v>
          </cell>
          <cell r="C620" t="str">
            <v>201607</v>
          </cell>
          <cell r="D620">
            <v>52638</v>
          </cell>
          <cell r="E620">
            <v>46670</v>
          </cell>
          <cell r="F620">
            <v>3786424.6999999997</v>
          </cell>
          <cell r="G620">
            <v>6085713.2300000004</v>
          </cell>
          <cell r="H620">
            <v>3512320</v>
          </cell>
          <cell r="I620">
            <v>2091236.5699999998</v>
          </cell>
          <cell r="J620">
            <v>1731763</v>
          </cell>
          <cell r="K620">
            <v>16638</v>
          </cell>
          <cell r="L620">
            <v>15341</v>
          </cell>
          <cell r="M620">
            <v>14691</v>
          </cell>
          <cell r="N620">
            <v>1531579</v>
          </cell>
          <cell r="O620">
            <v>1109560</v>
          </cell>
          <cell r="P620">
            <v>1145285</v>
          </cell>
          <cell r="Q620">
            <v>1047386</v>
          </cell>
          <cell r="R620">
            <v>484339</v>
          </cell>
          <cell r="S620">
            <v>664994</v>
          </cell>
          <cell r="T620">
            <v>8056</v>
          </cell>
          <cell r="U620">
            <v>378866</v>
          </cell>
          <cell r="V620">
            <v>1421084</v>
          </cell>
          <cell r="W620">
            <v>2810</v>
          </cell>
          <cell r="X620">
            <v>162378</v>
          </cell>
          <cell r="Y620">
            <v>10898</v>
          </cell>
          <cell r="Z620">
            <v>10086</v>
          </cell>
        </row>
        <row r="621">
          <cell r="A621" t="str">
            <v>Cardiff201608</v>
          </cell>
          <cell r="B621" t="str">
            <v>Cardiff</v>
          </cell>
          <cell r="C621" t="str">
            <v>201608</v>
          </cell>
          <cell r="D621">
            <v>52638</v>
          </cell>
          <cell r="E621">
            <v>47426</v>
          </cell>
          <cell r="F621">
            <v>3511022.0999999996</v>
          </cell>
          <cell r="G621">
            <v>5446393.5399999991</v>
          </cell>
          <cell r="H621">
            <v>2988303</v>
          </cell>
          <cell r="I621">
            <v>1601905.75</v>
          </cell>
          <cell r="J621">
            <v>1694493</v>
          </cell>
          <cell r="K621">
            <v>15570</v>
          </cell>
          <cell r="L621">
            <v>16716</v>
          </cell>
          <cell r="M621">
            <v>15140</v>
          </cell>
          <cell r="N621">
            <v>1287730</v>
          </cell>
          <cell r="O621">
            <v>1131594</v>
          </cell>
          <cell r="P621">
            <v>1091699</v>
          </cell>
          <cell r="Q621">
            <v>877061</v>
          </cell>
          <cell r="R621">
            <v>380109</v>
          </cell>
          <cell r="S621">
            <v>369072</v>
          </cell>
          <cell r="T621">
            <v>8056</v>
          </cell>
          <cell r="U621">
            <v>373194</v>
          </cell>
          <cell r="V621">
            <v>1386398</v>
          </cell>
          <cell r="W621">
            <v>2708</v>
          </cell>
          <cell r="X621">
            <v>100107</v>
          </cell>
          <cell r="Y621">
            <v>12504</v>
          </cell>
          <cell r="Z621">
            <v>10607</v>
          </cell>
        </row>
        <row r="622">
          <cell r="A622" t="str">
            <v>Cardiff201609</v>
          </cell>
          <cell r="B622" t="str">
            <v>Cardiff</v>
          </cell>
          <cell r="C622" t="str">
            <v>201609</v>
          </cell>
          <cell r="D622">
            <v>50940</v>
          </cell>
          <cell r="E622">
            <v>45465</v>
          </cell>
          <cell r="F622">
            <v>3567734.39</v>
          </cell>
          <cell r="G622">
            <v>5744837.4600000009</v>
          </cell>
          <cell r="H622">
            <v>3250457</v>
          </cell>
          <cell r="I622">
            <v>1830756.7399999998</v>
          </cell>
          <cell r="J622">
            <v>1719470</v>
          </cell>
          <cell r="K622">
            <v>14046</v>
          </cell>
          <cell r="L622">
            <v>19112</v>
          </cell>
          <cell r="M622">
            <v>12307</v>
          </cell>
          <cell r="N622">
            <v>1268970</v>
          </cell>
          <cell r="O622">
            <v>1409046</v>
          </cell>
          <cell r="P622">
            <v>889719</v>
          </cell>
          <cell r="Q622">
            <v>1006215</v>
          </cell>
          <cell r="R622">
            <v>417633</v>
          </cell>
          <cell r="S622">
            <v>663305</v>
          </cell>
          <cell r="T622">
            <v>8056</v>
          </cell>
          <cell r="U622">
            <v>352757</v>
          </cell>
          <cell r="V622">
            <v>1419698</v>
          </cell>
          <cell r="W622">
            <v>3839</v>
          </cell>
          <cell r="X622">
            <v>192755</v>
          </cell>
          <cell r="Y622">
            <v>13959</v>
          </cell>
          <cell r="Z622">
            <v>7624</v>
          </cell>
        </row>
        <row r="623">
          <cell r="A623" t="str">
            <v>Cardiff201610</v>
          </cell>
          <cell r="B623" t="str">
            <v>Cardiff</v>
          </cell>
          <cell r="C623" t="str">
            <v>201610</v>
          </cell>
          <cell r="D623">
            <v>52638</v>
          </cell>
          <cell r="E623">
            <v>45365</v>
          </cell>
          <cell r="F623">
            <v>3563964.63</v>
          </cell>
          <cell r="G623">
            <v>6029175.4899999993</v>
          </cell>
          <cell r="H623">
            <v>3372186</v>
          </cell>
          <cell r="I623">
            <v>1995523.0999999999</v>
          </cell>
          <cell r="J623">
            <v>1734945</v>
          </cell>
          <cell r="K623">
            <v>14067</v>
          </cell>
          <cell r="L623">
            <v>20305</v>
          </cell>
          <cell r="M623">
            <v>10993</v>
          </cell>
          <cell r="N623">
            <v>1245332</v>
          </cell>
          <cell r="O623">
            <v>1452449</v>
          </cell>
          <cell r="P623">
            <v>866184</v>
          </cell>
          <cell r="Q623">
            <v>1146666</v>
          </cell>
          <cell r="R623">
            <v>525501</v>
          </cell>
          <cell r="S623">
            <v>849409</v>
          </cell>
          <cell r="T623">
            <v>8056</v>
          </cell>
          <cell r="U623">
            <v>370526</v>
          </cell>
          <cell r="V623">
            <v>1376663</v>
          </cell>
          <cell r="W623">
            <v>4401</v>
          </cell>
          <cell r="X623">
            <v>200943</v>
          </cell>
          <cell r="Y623">
            <v>14274</v>
          </cell>
          <cell r="Z623">
            <v>8409</v>
          </cell>
        </row>
        <row r="624">
          <cell r="A624" t="str">
            <v>Cardiff201611</v>
          </cell>
          <cell r="B624" t="str">
            <v>Cardiff</v>
          </cell>
          <cell r="C624" t="str">
            <v>201611</v>
          </cell>
          <cell r="D624">
            <v>50940</v>
          </cell>
          <cell r="E624">
            <v>41085</v>
          </cell>
          <cell r="F624">
            <v>3617609.96</v>
          </cell>
          <cell r="G624">
            <v>6154511.6699999999</v>
          </cell>
          <cell r="H624">
            <v>3574678</v>
          </cell>
          <cell r="I624">
            <v>2173387.65</v>
          </cell>
          <cell r="J624">
            <v>1676298</v>
          </cell>
          <cell r="K624">
            <v>13178</v>
          </cell>
          <cell r="L624">
            <v>19114</v>
          </cell>
          <cell r="M624">
            <v>8793</v>
          </cell>
          <cell r="N624">
            <v>1376742</v>
          </cell>
          <cell r="O624">
            <v>1453040</v>
          </cell>
          <cell r="P624">
            <v>787830</v>
          </cell>
          <cell r="Q624">
            <v>1169169</v>
          </cell>
          <cell r="R624">
            <v>574167</v>
          </cell>
          <cell r="S624">
            <v>925567</v>
          </cell>
          <cell r="T624">
            <v>8056</v>
          </cell>
          <cell r="U624">
            <v>337076</v>
          </cell>
          <cell r="V624">
            <v>1401288</v>
          </cell>
          <cell r="W624">
            <v>4808</v>
          </cell>
          <cell r="X624">
            <v>242871</v>
          </cell>
          <cell r="Y624">
            <v>12846</v>
          </cell>
          <cell r="Z624">
            <v>7520</v>
          </cell>
        </row>
        <row r="625">
          <cell r="A625" t="str">
            <v>Cardiff201612</v>
          </cell>
          <cell r="B625" t="str">
            <v>Cardiff</v>
          </cell>
          <cell r="C625" t="str">
            <v>201612</v>
          </cell>
          <cell r="D625">
            <v>52638</v>
          </cell>
          <cell r="E625">
            <v>40237</v>
          </cell>
          <cell r="F625">
            <v>3151785.03</v>
          </cell>
          <cell r="G625">
            <v>6424210.8599999994</v>
          </cell>
          <cell r="H625">
            <v>3347657</v>
          </cell>
          <cell r="I625">
            <v>1918220.0379999999</v>
          </cell>
          <cell r="J625">
            <v>1792953</v>
          </cell>
          <cell r="K625">
            <v>13750</v>
          </cell>
          <cell r="L625">
            <v>15356</v>
          </cell>
          <cell r="M625">
            <v>11131</v>
          </cell>
          <cell r="N625">
            <v>1217771</v>
          </cell>
          <cell r="O625">
            <v>1072322</v>
          </cell>
          <cell r="P625">
            <v>861689</v>
          </cell>
          <cell r="Q625">
            <v>1487700</v>
          </cell>
          <cell r="R625">
            <v>1005120</v>
          </cell>
          <cell r="S625">
            <v>1631049</v>
          </cell>
          <cell r="T625">
            <v>8056</v>
          </cell>
          <cell r="U625">
            <v>334533</v>
          </cell>
          <cell r="V625">
            <v>1429435</v>
          </cell>
          <cell r="W625">
            <v>3196</v>
          </cell>
          <cell r="X625">
            <v>210791</v>
          </cell>
          <cell r="Y625">
            <v>10538</v>
          </cell>
          <cell r="Z625">
            <v>8987</v>
          </cell>
        </row>
        <row r="626">
          <cell r="A626" t="str">
            <v>Cologne201301</v>
          </cell>
          <cell r="B626" t="str">
            <v>Cologne</v>
          </cell>
          <cell r="C626" t="str">
            <v>201301</v>
          </cell>
          <cell r="D626">
            <v>39432</v>
          </cell>
          <cell r="E626">
            <v>27796</v>
          </cell>
          <cell r="F626">
            <v>3872086</v>
          </cell>
          <cell r="G626">
            <v>5300577</v>
          </cell>
          <cell r="H626">
            <v>3395251</v>
          </cell>
          <cell r="I626">
            <v>2225034.9500000002</v>
          </cell>
          <cell r="J626">
            <v>1390697</v>
          </cell>
          <cell r="K626">
            <v>4402</v>
          </cell>
          <cell r="L626">
            <v>16029</v>
          </cell>
          <cell r="M626">
            <v>7365</v>
          </cell>
          <cell r="N626">
            <v>795047</v>
          </cell>
          <cell r="O626">
            <v>2184077</v>
          </cell>
          <cell r="P626">
            <v>892962</v>
          </cell>
          <cell r="Q626">
            <v>733612</v>
          </cell>
          <cell r="R626">
            <v>316997</v>
          </cell>
          <cell r="S626">
            <v>437716</v>
          </cell>
          <cell r="T626">
            <v>3547</v>
          </cell>
          <cell r="U626">
            <v>0</v>
          </cell>
          <cell r="V626">
            <v>1170216</v>
          </cell>
          <cell r="W626">
            <v>7239</v>
          </cell>
          <cell r="X626">
            <v>135301</v>
          </cell>
          <cell r="Y626">
            <v>7552</v>
          </cell>
          <cell r="Z626">
            <v>6616</v>
          </cell>
        </row>
        <row r="627">
          <cell r="A627" t="str">
            <v>Cologne201302</v>
          </cell>
          <cell r="B627" t="str">
            <v>Cologne</v>
          </cell>
          <cell r="C627" t="str">
            <v>201302</v>
          </cell>
          <cell r="D627">
            <v>35616</v>
          </cell>
          <cell r="E627">
            <v>25037</v>
          </cell>
          <cell r="F627">
            <v>2611553</v>
          </cell>
          <cell r="G627">
            <v>3994544</v>
          </cell>
          <cell r="H627">
            <v>2254060</v>
          </cell>
          <cell r="I627">
            <v>1275074.82</v>
          </cell>
          <cell r="J627">
            <v>1338848</v>
          </cell>
          <cell r="K627">
            <v>4103</v>
          </cell>
          <cell r="L627">
            <v>13101</v>
          </cell>
          <cell r="M627">
            <v>7833</v>
          </cell>
          <cell r="N627">
            <v>541896</v>
          </cell>
          <cell r="O627">
            <v>1327338</v>
          </cell>
          <cell r="P627">
            <v>742318</v>
          </cell>
          <cell r="Q627">
            <v>709665</v>
          </cell>
          <cell r="R627">
            <v>281852</v>
          </cell>
          <cell r="S627">
            <v>453336</v>
          </cell>
          <cell r="T627">
            <v>3547</v>
          </cell>
          <cell r="U627">
            <v>0</v>
          </cell>
          <cell r="V627">
            <v>978985</v>
          </cell>
          <cell r="W627">
            <v>3954</v>
          </cell>
          <cell r="X627">
            <v>161914</v>
          </cell>
          <cell r="Y627">
            <v>7878</v>
          </cell>
          <cell r="Z627">
            <v>7096</v>
          </cell>
        </row>
        <row r="628">
          <cell r="A628" t="str">
            <v>Cologne201303</v>
          </cell>
          <cell r="B628" t="str">
            <v>Cologne</v>
          </cell>
          <cell r="C628" t="str">
            <v>201303</v>
          </cell>
          <cell r="D628">
            <v>39432</v>
          </cell>
          <cell r="E628">
            <v>27180</v>
          </cell>
          <cell r="F628">
            <v>4098664</v>
          </cell>
          <cell r="G628">
            <v>5459097</v>
          </cell>
          <cell r="H628">
            <v>3659870</v>
          </cell>
          <cell r="I628">
            <v>2551636</v>
          </cell>
          <cell r="J628">
            <v>1308580</v>
          </cell>
          <cell r="K628">
            <v>4344</v>
          </cell>
          <cell r="L628">
            <v>16111</v>
          </cell>
          <cell r="M628">
            <v>6725</v>
          </cell>
          <cell r="N628">
            <v>887287</v>
          </cell>
          <cell r="O628">
            <v>2400567</v>
          </cell>
          <cell r="P628">
            <v>810811</v>
          </cell>
          <cell r="Q628">
            <v>685144</v>
          </cell>
          <cell r="R628">
            <v>264278</v>
          </cell>
          <cell r="S628">
            <v>413247</v>
          </cell>
          <cell r="T628">
            <v>3547</v>
          </cell>
          <cell r="U628">
            <v>0</v>
          </cell>
          <cell r="V628">
            <v>1108234</v>
          </cell>
          <cell r="W628">
            <v>6711</v>
          </cell>
          <cell r="X628">
            <v>169001</v>
          </cell>
          <cell r="Y628">
            <v>8150</v>
          </cell>
          <cell r="Z628">
            <v>6081</v>
          </cell>
        </row>
        <row r="629">
          <cell r="A629" t="str">
            <v>Cologne201304</v>
          </cell>
          <cell r="B629" t="str">
            <v>Cologne</v>
          </cell>
          <cell r="C629" t="str">
            <v>201304</v>
          </cell>
          <cell r="D629">
            <v>38160</v>
          </cell>
          <cell r="E629">
            <v>26435</v>
          </cell>
          <cell r="F629">
            <v>2736689</v>
          </cell>
          <cell r="G629">
            <v>4272971</v>
          </cell>
          <cell r="H629">
            <v>2501382</v>
          </cell>
          <cell r="I629">
            <v>1534808.1</v>
          </cell>
          <cell r="J629">
            <v>1335791</v>
          </cell>
          <cell r="K629">
            <v>4292</v>
          </cell>
          <cell r="L629">
            <v>14465</v>
          </cell>
          <cell r="M629">
            <v>7678</v>
          </cell>
          <cell r="N629">
            <v>582088</v>
          </cell>
          <cell r="O629">
            <v>1450109</v>
          </cell>
          <cell r="P629">
            <v>704492</v>
          </cell>
          <cell r="Q629">
            <v>798722</v>
          </cell>
          <cell r="R629">
            <v>273304</v>
          </cell>
          <cell r="S629">
            <v>589879</v>
          </cell>
          <cell r="T629">
            <v>3547</v>
          </cell>
          <cell r="U629">
            <v>0</v>
          </cell>
          <cell r="V629">
            <v>966574</v>
          </cell>
          <cell r="W629">
            <v>3646</v>
          </cell>
          <cell r="X629">
            <v>200635</v>
          </cell>
          <cell r="Y629">
            <v>9321</v>
          </cell>
          <cell r="Z629">
            <v>5914</v>
          </cell>
        </row>
        <row r="630">
          <cell r="A630" t="str">
            <v>Cologne201305</v>
          </cell>
          <cell r="B630" t="str">
            <v>Cologne</v>
          </cell>
          <cell r="C630" t="str">
            <v>201305</v>
          </cell>
          <cell r="D630">
            <v>39432</v>
          </cell>
          <cell r="E630">
            <v>26333</v>
          </cell>
          <cell r="F630">
            <v>2855907</v>
          </cell>
          <cell r="G630">
            <v>3947874</v>
          </cell>
          <cell r="H630">
            <v>2336900</v>
          </cell>
          <cell r="I630">
            <v>1418028.42</v>
          </cell>
          <cell r="J630">
            <v>1316078</v>
          </cell>
          <cell r="K630">
            <v>4202</v>
          </cell>
          <cell r="L630">
            <v>13180</v>
          </cell>
          <cell r="M630">
            <v>8951</v>
          </cell>
          <cell r="N630">
            <v>624594</v>
          </cell>
          <cell r="O630">
            <v>1409534</v>
          </cell>
          <cell r="P630">
            <v>821778</v>
          </cell>
          <cell r="Q630">
            <v>592030</v>
          </cell>
          <cell r="R630">
            <v>208227</v>
          </cell>
          <cell r="S630">
            <v>269920</v>
          </cell>
          <cell r="T630">
            <v>3547</v>
          </cell>
          <cell r="U630">
            <v>0</v>
          </cell>
          <cell r="V630">
            <v>918872</v>
          </cell>
          <cell r="W630">
            <v>3345</v>
          </cell>
          <cell r="X630">
            <v>90060</v>
          </cell>
          <cell r="Y630">
            <v>8282</v>
          </cell>
          <cell r="Z630">
            <v>6877</v>
          </cell>
        </row>
        <row r="631">
          <cell r="A631" t="str">
            <v>Cologne201306</v>
          </cell>
          <cell r="B631" t="str">
            <v>Cologne</v>
          </cell>
          <cell r="C631" t="str">
            <v>201306</v>
          </cell>
          <cell r="D631">
            <v>38160</v>
          </cell>
          <cell r="E631">
            <v>27370</v>
          </cell>
          <cell r="F631">
            <v>2983245</v>
          </cell>
          <cell r="G631">
            <v>4555805</v>
          </cell>
          <cell r="H631">
            <v>2815329</v>
          </cell>
          <cell r="I631">
            <v>1861734.52</v>
          </cell>
          <cell r="J631">
            <v>1347252</v>
          </cell>
          <cell r="K631">
            <v>3974</v>
          </cell>
          <cell r="L631">
            <v>16476</v>
          </cell>
          <cell r="M631">
            <v>6920</v>
          </cell>
          <cell r="N631">
            <v>578278</v>
          </cell>
          <cell r="O631">
            <v>1736991</v>
          </cell>
          <cell r="P631">
            <v>667975</v>
          </cell>
          <cell r="Q631">
            <v>869352</v>
          </cell>
          <cell r="R631">
            <v>263625</v>
          </cell>
          <cell r="S631">
            <v>590757</v>
          </cell>
          <cell r="T631">
            <v>3547</v>
          </cell>
          <cell r="U631">
            <v>0</v>
          </cell>
          <cell r="V631">
            <v>953594</v>
          </cell>
          <cell r="W631">
            <v>5249</v>
          </cell>
          <cell r="X631">
            <v>201563</v>
          </cell>
          <cell r="Y631">
            <v>9868</v>
          </cell>
          <cell r="Z631">
            <v>5455</v>
          </cell>
        </row>
        <row r="632">
          <cell r="A632" t="str">
            <v>Cologne201307</v>
          </cell>
          <cell r="B632" t="str">
            <v>Cologne</v>
          </cell>
          <cell r="C632" t="str">
            <v>201307</v>
          </cell>
          <cell r="D632">
            <v>39432</v>
          </cell>
          <cell r="E632">
            <v>25748</v>
          </cell>
          <cell r="F632">
            <v>2307623</v>
          </cell>
          <cell r="G632">
            <v>3265516</v>
          </cell>
          <cell r="H632">
            <v>1790795</v>
          </cell>
          <cell r="I632">
            <v>832850.87</v>
          </cell>
          <cell r="J632">
            <v>1225104</v>
          </cell>
          <cell r="K632">
            <v>3408</v>
          </cell>
          <cell r="L632">
            <v>13272</v>
          </cell>
          <cell r="M632">
            <v>9068</v>
          </cell>
          <cell r="N632">
            <v>414157</v>
          </cell>
          <cell r="O632">
            <v>1183500</v>
          </cell>
          <cell r="P632">
            <v>709965</v>
          </cell>
          <cell r="Q632">
            <v>526247</v>
          </cell>
          <cell r="R632">
            <v>171244</v>
          </cell>
          <cell r="S632">
            <v>236996</v>
          </cell>
          <cell r="T632">
            <v>3547</v>
          </cell>
          <cell r="U632">
            <v>0</v>
          </cell>
          <cell r="V632">
            <v>957944</v>
          </cell>
          <cell r="W632">
            <v>2430</v>
          </cell>
          <cell r="X632">
            <v>69718</v>
          </cell>
          <cell r="Y632">
            <v>9232</v>
          </cell>
          <cell r="Z632">
            <v>7586</v>
          </cell>
        </row>
        <row r="633">
          <cell r="A633" t="str">
            <v>Cologne201308</v>
          </cell>
          <cell r="B633" t="str">
            <v>Cologne</v>
          </cell>
          <cell r="C633" t="str">
            <v>201308</v>
          </cell>
          <cell r="D633">
            <v>39432</v>
          </cell>
          <cell r="E633">
            <v>25185</v>
          </cell>
          <cell r="F633">
            <v>2896412</v>
          </cell>
          <cell r="G633">
            <v>3883972</v>
          </cell>
          <cell r="H633">
            <v>2369755</v>
          </cell>
          <cell r="I633">
            <v>1399469.6099999999</v>
          </cell>
          <cell r="J633">
            <v>1219983</v>
          </cell>
          <cell r="K633">
            <v>4261</v>
          </cell>
          <cell r="L633">
            <v>11758</v>
          </cell>
          <cell r="M633">
            <v>9166</v>
          </cell>
          <cell r="N633">
            <v>643741</v>
          </cell>
          <cell r="O633">
            <v>1439440</v>
          </cell>
          <cell r="P633">
            <v>813233</v>
          </cell>
          <cell r="Q633">
            <v>473791</v>
          </cell>
          <cell r="R633">
            <v>243452</v>
          </cell>
          <cell r="S633">
            <v>214505</v>
          </cell>
          <cell r="T633">
            <v>3547</v>
          </cell>
          <cell r="U633">
            <v>0</v>
          </cell>
          <cell r="V633">
            <v>970285</v>
          </cell>
          <cell r="W633">
            <v>2976</v>
          </cell>
          <cell r="X633">
            <v>66226</v>
          </cell>
          <cell r="Y633">
            <v>7197</v>
          </cell>
          <cell r="Z633">
            <v>7794</v>
          </cell>
        </row>
        <row r="634">
          <cell r="A634" t="str">
            <v>Cologne201309</v>
          </cell>
          <cell r="B634" t="str">
            <v>Cologne</v>
          </cell>
          <cell r="C634" t="str">
            <v>201309</v>
          </cell>
          <cell r="D634">
            <v>38160</v>
          </cell>
          <cell r="E634">
            <v>29273</v>
          </cell>
          <cell r="F634">
            <v>3872183</v>
          </cell>
          <cell r="G634">
            <v>5511967</v>
          </cell>
          <cell r="H634">
            <v>3536607</v>
          </cell>
          <cell r="I634">
            <v>2520926.85</v>
          </cell>
          <cell r="J634">
            <v>1415480</v>
          </cell>
          <cell r="K634">
            <v>4119</v>
          </cell>
          <cell r="L634">
            <v>16989</v>
          </cell>
          <cell r="M634">
            <v>8165</v>
          </cell>
          <cell r="N634">
            <v>727621</v>
          </cell>
          <cell r="O634">
            <v>2143969</v>
          </cell>
          <cell r="P634">
            <v>1000595</v>
          </cell>
          <cell r="Q634">
            <v>848368</v>
          </cell>
          <cell r="R634">
            <v>306565</v>
          </cell>
          <cell r="S634">
            <v>620705</v>
          </cell>
          <cell r="T634">
            <v>3547</v>
          </cell>
          <cell r="U634">
            <v>0</v>
          </cell>
          <cell r="V634">
            <v>1015680</v>
          </cell>
          <cell r="W634">
            <v>5614</v>
          </cell>
          <cell r="X634">
            <v>256870</v>
          </cell>
          <cell r="Y634">
            <v>10156</v>
          </cell>
          <cell r="Z634">
            <v>6891</v>
          </cell>
        </row>
        <row r="635">
          <cell r="A635" t="str">
            <v>Cologne201310</v>
          </cell>
          <cell r="B635" t="str">
            <v>Cologne</v>
          </cell>
          <cell r="C635" t="str">
            <v>201310</v>
          </cell>
          <cell r="D635">
            <v>39432</v>
          </cell>
          <cell r="E635">
            <v>31163</v>
          </cell>
          <cell r="F635">
            <v>5798136</v>
          </cell>
          <cell r="G635">
            <v>7376264</v>
          </cell>
          <cell r="H635">
            <v>5278573</v>
          </cell>
          <cell r="I635">
            <v>4002695.31</v>
          </cell>
          <cell r="J635">
            <v>1442341</v>
          </cell>
          <cell r="K635">
            <v>6488</v>
          </cell>
          <cell r="L635">
            <v>15689</v>
          </cell>
          <cell r="M635">
            <v>8986</v>
          </cell>
          <cell r="N635">
            <v>2014017</v>
          </cell>
          <cell r="O635">
            <v>2306444</v>
          </cell>
          <cell r="P635">
            <v>1477674</v>
          </cell>
          <cell r="Q635">
            <v>818625</v>
          </cell>
          <cell r="R635">
            <v>311832</v>
          </cell>
          <cell r="S635">
            <v>474730</v>
          </cell>
          <cell r="T635">
            <v>3547</v>
          </cell>
          <cell r="U635">
            <v>0</v>
          </cell>
          <cell r="V635">
            <v>1275878</v>
          </cell>
          <cell r="W635">
            <v>5565</v>
          </cell>
          <cell r="X635">
            <v>173534</v>
          </cell>
          <cell r="Y635">
            <v>8775</v>
          </cell>
          <cell r="Z635">
            <v>7864</v>
          </cell>
        </row>
        <row r="636">
          <cell r="A636" t="str">
            <v>Cologne201311</v>
          </cell>
          <cell r="B636" t="str">
            <v>Cologne</v>
          </cell>
          <cell r="C636" t="str">
            <v>201311</v>
          </cell>
          <cell r="D636">
            <v>38160</v>
          </cell>
          <cell r="E636">
            <v>30260</v>
          </cell>
          <cell r="F636">
            <v>3464810</v>
          </cell>
          <cell r="G636">
            <v>5304710</v>
          </cell>
          <cell r="H636">
            <v>3396283</v>
          </cell>
          <cell r="I636">
            <v>2305561.25</v>
          </cell>
          <cell r="J636">
            <v>1409784</v>
          </cell>
          <cell r="K636">
            <v>4316</v>
          </cell>
          <cell r="L636">
            <v>17404</v>
          </cell>
          <cell r="M636">
            <v>8540</v>
          </cell>
          <cell r="N636">
            <v>735399</v>
          </cell>
          <cell r="O636">
            <v>1834157</v>
          </cell>
          <cell r="P636">
            <v>895255</v>
          </cell>
          <cell r="Q636">
            <v>1008057</v>
          </cell>
          <cell r="R636">
            <v>345602</v>
          </cell>
          <cell r="S636">
            <v>709035</v>
          </cell>
          <cell r="T636">
            <v>3547</v>
          </cell>
          <cell r="U636">
            <v>0</v>
          </cell>
          <cell r="V636">
            <v>1090722</v>
          </cell>
          <cell r="W636">
            <v>5655</v>
          </cell>
          <cell r="X636">
            <v>201594</v>
          </cell>
          <cell r="Y636">
            <v>10196</v>
          </cell>
          <cell r="Z636">
            <v>7049</v>
          </cell>
        </row>
        <row r="637">
          <cell r="A637" t="str">
            <v>Cologne201312</v>
          </cell>
          <cell r="B637" t="str">
            <v>Cologne</v>
          </cell>
          <cell r="C637" t="str">
            <v>201312</v>
          </cell>
          <cell r="D637">
            <v>39432</v>
          </cell>
          <cell r="E637">
            <v>26784</v>
          </cell>
          <cell r="F637">
            <v>2615387</v>
          </cell>
          <cell r="G637">
            <v>4001795</v>
          </cell>
          <cell r="H637">
            <v>2145145</v>
          </cell>
          <cell r="I637">
            <v>1140912.76</v>
          </cell>
          <cell r="J637">
            <v>1354552</v>
          </cell>
          <cell r="K637">
            <v>4729</v>
          </cell>
          <cell r="L637">
            <v>10890</v>
          </cell>
          <cell r="M637">
            <v>11165</v>
          </cell>
          <cell r="N637">
            <v>615439</v>
          </cell>
          <cell r="O637">
            <v>1035041</v>
          </cell>
          <cell r="P637">
            <v>964906</v>
          </cell>
          <cell r="Q637">
            <v>764072</v>
          </cell>
          <cell r="R637">
            <v>312420</v>
          </cell>
          <cell r="S637">
            <v>360893</v>
          </cell>
          <cell r="T637">
            <v>3547</v>
          </cell>
          <cell r="U637">
            <v>0</v>
          </cell>
          <cell r="V637">
            <v>1004232</v>
          </cell>
          <cell r="W637">
            <v>2324</v>
          </cell>
          <cell r="X637">
            <v>84018</v>
          </cell>
          <cell r="Y637">
            <v>6760</v>
          </cell>
          <cell r="Z637">
            <v>9083</v>
          </cell>
        </row>
        <row r="638">
          <cell r="A638" t="str">
            <v>Cologne201401</v>
          </cell>
          <cell r="B638" t="str">
            <v>Cologne</v>
          </cell>
          <cell r="C638" t="str">
            <v>201401</v>
          </cell>
          <cell r="D638">
            <v>39432</v>
          </cell>
          <cell r="E638">
            <v>26632</v>
          </cell>
          <cell r="F638">
            <v>3856251</v>
          </cell>
          <cell r="G638">
            <v>5359569</v>
          </cell>
          <cell r="H638">
            <v>3478515</v>
          </cell>
          <cell r="I638">
            <v>2309066.96</v>
          </cell>
          <cell r="J638">
            <v>1378487</v>
          </cell>
          <cell r="K638">
            <v>4234</v>
          </cell>
          <cell r="L638">
            <v>15556</v>
          </cell>
          <cell r="M638">
            <v>6842</v>
          </cell>
          <cell r="N638">
            <v>815367</v>
          </cell>
          <cell r="O638">
            <v>2131729</v>
          </cell>
          <cell r="P638">
            <v>909158</v>
          </cell>
          <cell r="Q638">
            <v>764790</v>
          </cell>
          <cell r="R638">
            <v>325992</v>
          </cell>
          <cell r="S638">
            <v>507233</v>
          </cell>
          <cell r="T638">
            <v>3547</v>
          </cell>
          <cell r="U638">
            <v>0</v>
          </cell>
          <cell r="V638">
            <v>1169448</v>
          </cell>
          <cell r="W638">
            <v>6426</v>
          </cell>
          <cell r="X638">
            <v>143859</v>
          </cell>
          <cell r="Y638">
            <v>8041</v>
          </cell>
          <cell r="Z638">
            <v>6195</v>
          </cell>
        </row>
        <row r="639">
          <cell r="A639" t="str">
            <v>Cologne201402</v>
          </cell>
          <cell r="B639" t="str">
            <v>Cologne</v>
          </cell>
          <cell r="C639" t="str">
            <v>201402</v>
          </cell>
          <cell r="D639">
            <v>35616</v>
          </cell>
          <cell r="E639">
            <v>26130</v>
          </cell>
          <cell r="F639">
            <v>2947183</v>
          </cell>
          <cell r="G639">
            <v>4364655</v>
          </cell>
          <cell r="H639">
            <v>2546870</v>
          </cell>
          <cell r="I639">
            <v>1485939.04</v>
          </cell>
          <cell r="J639">
            <v>1353418</v>
          </cell>
          <cell r="K639">
            <v>4079</v>
          </cell>
          <cell r="L639">
            <v>14163</v>
          </cell>
          <cell r="M639">
            <v>7888</v>
          </cell>
          <cell r="N639">
            <v>609695</v>
          </cell>
          <cell r="O639">
            <v>1548604</v>
          </cell>
          <cell r="P639">
            <v>788884</v>
          </cell>
          <cell r="Q639">
            <v>735686</v>
          </cell>
          <cell r="R639">
            <v>314522</v>
          </cell>
          <cell r="S639">
            <v>448500</v>
          </cell>
          <cell r="T639">
            <v>3547</v>
          </cell>
          <cell r="U639">
            <v>0</v>
          </cell>
          <cell r="V639">
            <v>1060931</v>
          </cell>
          <cell r="W639">
            <v>4493</v>
          </cell>
          <cell r="X639">
            <v>124419</v>
          </cell>
          <cell r="Y639">
            <v>8282</v>
          </cell>
          <cell r="Z639">
            <v>6972</v>
          </cell>
        </row>
        <row r="640">
          <cell r="A640" t="str">
            <v>Cologne201403</v>
          </cell>
          <cell r="B640" t="str">
            <v>Cologne</v>
          </cell>
          <cell r="C640" t="str">
            <v>201403</v>
          </cell>
          <cell r="D640">
            <v>39432</v>
          </cell>
          <cell r="E640">
            <v>29142</v>
          </cell>
          <cell r="F640">
            <v>3501404</v>
          </cell>
          <cell r="G640">
            <v>4984740</v>
          </cell>
          <cell r="H640">
            <v>3099848</v>
          </cell>
          <cell r="I640">
            <v>2013611.95</v>
          </cell>
          <cell r="J640">
            <v>1351825</v>
          </cell>
          <cell r="K640">
            <v>4751</v>
          </cell>
          <cell r="L640">
            <v>15142</v>
          </cell>
          <cell r="M640">
            <v>9249</v>
          </cell>
          <cell r="N640">
            <v>763755</v>
          </cell>
          <cell r="O640">
            <v>1755916</v>
          </cell>
          <cell r="P640">
            <v>981909</v>
          </cell>
          <cell r="Q640">
            <v>810987</v>
          </cell>
          <cell r="R640">
            <v>267867</v>
          </cell>
          <cell r="S640">
            <v>493573</v>
          </cell>
          <cell r="T640">
            <v>3547</v>
          </cell>
          <cell r="U640">
            <v>0</v>
          </cell>
          <cell r="V640">
            <v>1086236</v>
          </cell>
          <cell r="W640">
            <v>4449</v>
          </cell>
          <cell r="X640">
            <v>177411</v>
          </cell>
          <cell r="Y640">
            <v>9096</v>
          </cell>
          <cell r="Z640">
            <v>8229</v>
          </cell>
        </row>
        <row r="641">
          <cell r="A641" t="str">
            <v>Cologne201404</v>
          </cell>
          <cell r="B641" t="str">
            <v>Cologne</v>
          </cell>
          <cell r="C641" t="str">
            <v>201404</v>
          </cell>
          <cell r="D641">
            <v>45240</v>
          </cell>
          <cell r="E641">
            <v>27041</v>
          </cell>
          <cell r="F641">
            <v>2972887</v>
          </cell>
          <cell r="G641">
            <v>4349413</v>
          </cell>
          <cell r="H641">
            <v>2455568</v>
          </cell>
          <cell r="I641">
            <v>1470338.08</v>
          </cell>
          <cell r="J641">
            <v>1426949</v>
          </cell>
          <cell r="K641">
            <v>6356</v>
          </cell>
          <cell r="L641">
            <v>12046</v>
          </cell>
          <cell r="M641">
            <v>8639</v>
          </cell>
          <cell r="N641">
            <v>835850</v>
          </cell>
          <cell r="O641">
            <v>1347032</v>
          </cell>
          <cell r="P641">
            <v>790005</v>
          </cell>
          <cell r="Q641">
            <v>777043</v>
          </cell>
          <cell r="R641">
            <v>248354</v>
          </cell>
          <cell r="S641">
            <v>476964</v>
          </cell>
          <cell r="T641">
            <v>3547</v>
          </cell>
          <cell r="U641">
            <v>0</v>
          </cell>
          <cell r="V641">
            <v>985230</v>
          </cell>
          <cell r="W641">
            <v>2967</v>
          </cell>
          <cell r="X641">
            <v>123350</v>
          </cell>
          <cell r="Y641">
            <v>7701</v>
          </cell>
          <cell r="Z641">
            <v>7017</v>
          </cell>
        </row>
        <row r="642">
          <cell r="A642" t="str">
            <v>Cologne201405</v>
          </cell>
          <cell r="B642" t="str">
            <v>Cologne</v>
          </cell>
          <cell r="C642" t="str">
            <v>201405</v>
          </cell>
          <cell r="D642">
            <v>46748</v>
          </cell>
          <cell r="E642">
            <v>37250</v>
          </cell>
          <cell r="F642">
            <v>4706378</v>
          </cell>
          <cell r="G642">
            <v>6352076</v>
          </cell>
          <cell r="H642">
            <v>4203088</v>
          </cell>
          <cell r="I642">
            <v>3013811.63</v>
          </cell>
          <cell r="J642">
            <v>1559138</v>
          </cell>
          <cell r="K642">
            <v>8963</v>
          </cell>
          <cell r="L642">
            <v>17458</v>
          </cell>
          <cell r="M642">
            <v>10829</v>
          </cell>
          <cell r="N642">
            <v>1402111</v>
          </cell>
          <cell r="O642">
            <v>2200787</v>
          </cell>
          <cell r="P642">
            <v>1103481</v>
          </cell>
          <cell r="Q642">
            <v>921784</v>
          </cell>
          <cell r="R642">
            <v>318448</v>
          </cell>
          <cell r="S642">
            <v>531814</v>
          </cell>
          <cell r="T642">
            <v>3547</v>
          </cell>
          <cell r="U642">
            <v>0</v>
          </cell>
          <cell r="V642">
            <v>1189276</v>
          </cell>
          <cell r="W642">
            <v>5980</v>
          </cell>
          <cell r="X642">
            <v>163613</v>
          </cell>
          <cell r="Y642">
            <v>9862</v>
          </cell>
          <cell r="Z642">
            <v>8099</v>
          </cell>
        </row>
        <row r="643">
          <cell r="A643" t="str">
            <v>Cologne201406</v>
          </cell>
          <cell r="B643" t="str">
            <v>Cologne</v>
          </cell>
          <cell r="C643" t="str">
            <v>201406</v>
          </cell>
          <cell r="D643">
            <v>45240</v>
          </cell>
          <cell r="E643">
            <v>29715</v>
          </cell>
          <cell r="F643">
            <v>3045938</v>
          </cell>
          <cell r="G643">
            <v>4404108</v>
          </cell>
          <cell r="H643">
            <v>2468322</v>
          </cell>
          <cell r="I643">
            <v>1445157.28</v>
          </cell>
          <cell r="J643">
            <v>1500003</v>
          </cell>
          <cell r="K643">
            <v>5526</v>
          </cell>
          <cell r="L643">
            <v>15343</v>
          </cell>
          <cell r="M643">
            <v>8846</v>
          </cell>
          <cell r="N643">
            <v>683250</v>
          </cell>
          <cell r="O643">
            <v>1584466</v>
          </cell>
          <cell r="P643">
            <v>778222</v>
          </cell>
          <cell r="Q643">
            <v>768199</v>
          </cell>
          <cell r="R643">
            <v>246142</v>
          </cell>
          <cell r="S643">
            <v>432924</v>
          </cell>
          <cell r="T643">
            <v>3547</v>
          </cell>
          <cell r="U643">
            <v>0</v>
          </cell>
          <cell r="V643">
            <v>1023164</v>
          </cell>
          <cell r="W643">
            <v>4416</v>
          </cell>
          <cell r="X643">
            <v>123830</v>
          </cell>
          <cell r="Y643">
            <v>9137</v>
          </cell>
          <cell r="Z643">
            <v>7044</v>
          </cell>
        </row>
        <row r="644">
          <cell r="A644" t="str">
            <v>Cologne201407</v>
          </cell>
          <cell r="B644" t="str">
            <v>Cologne</v>
          </cell>
          <cell r="C644" t="str">
            <v>201407</v>
          </cell>
          <cell r="D644">
            <v>46748</v>
          </cell>
          <cell r="E644">
            <v>27795</v>
          </cell>
          <cell r="F644">
            <v>2523125</v>
          </cell>
          <cell r="G644">
            <v>3527759</v>
          </cell>
          <cell r="H644">
            <v>1823842</v>
          </cell>
          <cell r="I644">
            <v>806716.54</v>
          </cell>
          <cell r="J644">
            <v>1380960</v>
          </cell>
          <cell r="K644">
            <v>5378</v>
          </cell>
          <cell r="L644">
            <v>11380</v>
          </cell>
          <cell r="M644">
            <v>11037</v>
          </cell>
          <cell r="N644">
            <v>619556</v>
          </cell>
          <cell r="O644">
            <v>1015354</v>
          </cell>
          <cell r="P644">
            <v>888214</v>
          </cell>
          <cell r="Q644">
            <v>551164</v>
          </cell>
          <cell r="R644">
            <v>180363</v>
          </cell>
          <cell r="S644">
            <v>221230</v>
          </cell>
          <cell r="T644">
            <v>3547</v>
          </cell>
          <cell r="U644">
            <v>0</v>
          </cell>
          <cell r="V644">
            <v>1017126</v>
          </cell>
          <cell r="W644">
            <v>1759</v>
          </cell>
          <cell r="X644">
            <v>65817</v>
          </cell>
          <cell r="Y644">
            <v>7679</v>
          </cell>
          <cell r="Z644">
            <v>8653</v>
          </cell>
        </row>
        <row r="645">
          <cell r="A645" t="str">
            <v>Cologne201408</v>
          </cell>
          <cell r="B645" t="str">
            <v>Cologne</v>
          </cell>
          <cell r="C645" t="str">
            <v>201408</v>
          </cell>
          <cell r="D645">
            <v>46748</v>
          </cell>
          <cell r="E645">
            <v>32272</v>
          </cell>
          <cell r="F645">
            <v>4139911</v>
          </cell>
          <cell r="G645">
            <v>5451228</v>
          </cell>
          <cell r="H645">
            <v>3523571</v>
          </cell>
          <cell r="I645">
            <v>2391087.4299999997</v>
          </cell>
          <cell r="J645">
            <v>1416706</v>
          </cell>
          <cell r="K645">
            <v>7308</v>
          </cell>
          <cell r="L645">
            <v>13564</v>
          </cell>
          <cell r="M645">
            <v>11400</v>
          </cell>
          <cell r="N645">
            <v>1157183</v>
          </cell>
          <cell r="O645">
            <v>1840398</v>
          </cell>
          <cell r="P645">
            <v>1142332</v>
          </cell>
          <cell r="Q645">
            <v>671161</v>
          </cell>
          <cell r="R645">
            <v>268712</v>
          </cell>
          <cell r="S645">
            <v>256368</v>
          </cell>
          <cell r="T645">
            <v>3547</v>
          </cell>
          <cell r="U645">
            <v>0</v>
          </cell>
          <cell r="V645">
            <v>1132484</v>
          </cell>
          <cell r="W645">
            <v>3570</v>
          </cell>
          <cell r="X645">
            <v>79837</v>
          </cell>
          <cell r="Y645">
            <v>8422</v>
          </cell>
          <cell r="Z645">
            <v>9155</v>
          </cell>
        </row>
        <row r="646">
          <cell r="A646" t="str">
            <v>Cologne201409</v>
          </cell>
          <cell r="B646" t="str">
            <v>Cologne</v>
          </cell>
          <cell r="C646" t="str">
            <v>201409</v>
          </cell>
          <cell r="D646">
            <v>45240</v>
          </cell>
          <cell r="E646">
            <v>35691</v>
          </cell>
          <cell r="F646">
            <v>5400790</v>
          </cell>
          <cell r="G646">
            <v>7148940</v>
          </cell>
          <cell r="H646">
            <v>4971206</v>
          </cell>
          <cell r="I646">
            <v>3724159.12</v>
          </cell>
          <cell r="J646">
            <v>1558622</v>
          </cell>
          <cell r="K646">
            <v>7016</v>
          </cell>
          <cell r="L646">
            <v>19786</v>
          </cell>
          <cell r="M646">
            <v>8889</v>
          </cell>
          <cell r="N646">
            <v>1334244</v>
          </cell>
          <cell r="O646">
            <v>2888918</v>
          </cell>
          <cell r="P646">
            <v>1177630</v>
          </cell>
          <cell r="Q646">
            <v>914842</v>
          </cell>
          <cell r="R646">
            <v>325279</v>
          </cell>
          <cell r="S646">
            <v>578559</v>
          </cell>
          <cell r="T646">
            <v>3547</v>
          </cell>
          <cell r="U646">
            <v>0</v>
          </cell>
          <cell r="V646">
            <v>1247047</v>
          </cell>
          <cell r="W646">
            <v>6027</v>
          </cell>
          <cell r="X646">
            <v>231114</v>
          </cell>
          <cell r="Y646">
            <v>12250</v>
          </cell>
          <cell r="Z646">
            <v>7661</v>
          </cell>
        </row>
        <row r="647">
          <cell r="A647" t="str">
            <v>Cologne201410</v>
          </cell>
          <cell r="B647" t="str">
            <v>Cologne</v>
          </cell>
          <cell r="C647" t="str">
            <v>201410</v>
          </cell>
          <cell r="D647">
            <v>46748</v>
          </cell>
          <cell r="E647">
            <v>33358</v>
          </cell>
          <cell r="F647">
            <v>4129348</v>
          </cell>
          <cell r="G647">
            <v>5748127</v>
          </cell>
          <cell r="H647">
            <v>3617206</v>
          </cell>
          <cell r="I647">
            <v>2518815.73</v>
          </cell>
          <cell r="J647">
            <v>1525741</v>
          </cell>
          <cell r="K647">
            <v>7245</v>
          </cell>
          <cell r="L647">
            <v>16864</v>
          </cell>
          <cell r="M647">
            <v>9249</v>
          </cell>
          <cell r="N647">
            <v>1066346</v>
          </cell>
          <cell r="O647">
            <v>2093320</v>
          </cell>
          <cell r="P647">
            <v>969683</v>
          </cell>
          <cell r="Q647">
            <v>868457</v>
          </cell>
          <cell r="R647">
            <v>319930</v>
          </cell>
          <cell r="S647">
            <v>551738</v>
          </cell>
          <cell r="T647">
            <v>3547</v>
          </cell>
          <cell r="U647">
            <v>0</v>
          </cell>
          <cell r="V647">
            <v>1098390</v>
          </cell>
          <cell r="W647">
            <v>4267</v>
          </cell>
          <cell r="X647">
            <v>183414</v>
          </cell>
          <cell r="Y647">
            <v>11010</v>
          </cell>
          <cell r="Z647">
            <v>7654</v>
          </cell>
        </row>
        <row r="648">
          <cell r="A648" t="str">
            <v>Cologne201411</v>
          </cell>
          <cell r="B648" t="str">
            <v>Cologne</v>
          </cell>
          <cell r="C648" t="str">
            <v>201411</v>
          </cell>
          <cell r="D648">
            <v>45240</v>
          </cell>
          <cell r="E648">
            <v>33745</v>
          </cell>
          <cell r="F648">
            <v>3862437</v>
          </cell>
          <cell r="G648">
            <v>5680483</v>
          </cell>
          <cell r="H648">
            <v>3480376</v>
          </cell>
          <cell r="I648">
            <v>2287081.7800000003</v>
          </cell>
          <cell r="J648">
            <v>1578689</v>
          </cell>
          <cell r="K648">
            <v>7093</v>
          </cell>
          <cell r="L648">
            <v>17000</v>
          </cell>
          <cell r="M648">
            <v>9652</v>
          </cell>
          <cell r="N648">
            <v>1062187</v>
          </cell>
          <cell r="O648">
            <v>1839117</v>
          </cell>
          <cell r="P648">
            <v>961134</v>
          </cell>
          <cell r="Q648">
            <v>976599</v>
          </cell>
          <cell r="R648">
            <v>351881</v>
          </cell>
          <cell r="S648">
            <v>623491</v>
          </cell>
          <cell r="T648">
            <v>3547</v>
          </cell>
          <cell r="U648">
            <v>0</v>
          </cell>
          <cell r="V648">
            <v>1193294</v>
          </cell>
          <cell r="W648">
            <v>4324</v>
          </cell>
          <cell r="X648">
            <v>182786</v>
          </cell>
          <cell r="Y648">
            <v>11143</v>
          </cell>
          <cell r="Z648">
            <v>7891</v>
          </cell>
        </row>
        <row r="649">
          <cell r="A649" t="str">
            <v>Cologne201412</v>
          </cell>
          <cell r="B649" t="str">
            <v>Cologne</v>
          </cell>
          <cell r="C649" t="str">
            <v>201412</v>
          </cell>
          <cell r="D649">
            <v>46748</v>
          </cell>
          <cell r="E649">
            <v>34856</v>
          </cell>
          <cell r="F649">
            <v>3641542</v>
          </cell>
          <cell r="G649">
            <v>5284617</v>
          </cell>
          <cell r="H649">
            <v>2846857</v>
          </cell>
          <cell r="I649">
            <v>1807340.25</v>
          </cell>
          <cell r="J649">
            <v>1486432</v>
          </cell>
          <cell r="K649">
            <v>9301</v>
          </cell>
          <cell r="L649">
            <v>12610</v>
          </cell>
          <cell r="M649">
            <v>12945</v>
          </cell>
          <cell r="N649">
            <v>1125824</v>
          </cell>
          <cell r="O649">
            <v>1298481</v>
          </cell>
          <cell r="P649">
            <v>1217237</v>
          </cell>
          <cell r="Q649">
            <v>902829</v>
          </cell>
          <cell r="R649">
            <v>340666</v>
          </cell>
          <cell r="S649">
            <v>374404</v>
          </cell>
          <cell r="T649">
            <v>3547</v>
          </cell>
          <cell r="U649">
            <v>0</v>
          </cell>
          <cell r="V649">
            <v>1039517</v>
          </cell>
          <cell r="W649">
            <v>2729</v>
          </cell>
          <cell r="X649">
            <v>115232</v>
          </cell>
          <cell r="Y649">
            <v>8362</v>
          </cell>
          <cell r="Z649">
            <v>10797</v>
          </cell>
        </row>
        <row r="650">
          <cell r="A650" t="str">
            <v>Cologne201501</v>
          </cell>
          <cell r="B650" t="str">
            <v>Cologne</v>
          </cell>
          <cell r="C650" t="str">
            <v>201501</v>
          </cell>
          <cell r="D650">
            <v>46748</v>
          </cell>
          <cell r="E650">
            <v>30652</v>
          </cell>
          <cell r="F650">
            <v>4139874.13</v>
          </cell>
          <cell r="G650">
            <v>5630158.8100000005</v>
          </cell>
          <cell r="H650">
            <v>3540486</v>
          </cell>
          <cell r="I650">
            <v>2310071.39</v>
          </cell>
          <cell r="J650">
            <v>1583421</v>
          </cell>
          <cell r="K650">
            <v>6915</v>
          </cell>
          <cell r="L650">
            <v>16490</v>
          </cell>
          <cell r="M650">
            <v>7247</v>
          </cell>
          <cell r="N650">
            <v>1126393</v>
          </cell>
          <cell r="O650">
            <v>2272508</v>
          </cell>
          <cell r="P650">
            <v>740972</v>
          </cell>
          <cell r="Q650">
            <v>766972</v>
          </cell>
          <cell r="R650">
            <v>325682</v>
          </cell>
          <cell r="S650">
            <v>545812</v>
          </cell>
          <cell r="T650">
            <v>3547</v>
          </cell>
          <cell r="U650">
            <v>0</v>
          </cell>
          <cell r="V650">
            <v>1230416</v>
          </cell>
          <cell r="W650">
            <v>6744</v>
          </cell>
          <cell r="X650">
            <v>141310</v>
          </cell>
          <cell r="Y650">
            <v>8741</v>
          </cell>
          <cell r="Z650">
            <v>6451</v>
          </cell>
        </row>
        <row r="651">
          <cell r="A651" t="str">
            <v>Cologne201502</v>
          </cell>
          <cell r="B651" t="str">
            <v>Cologne</v>
          </cell>
          <cell r="C651" t="str">
            <v>201502</v>
          </cell>
          <cell r="D651">
            <v>42224</v>
          </cell>
          <cell r="E651">
            <v>30878</v>
          </cell>
          <cell r="F651">
            <v>3960038.61</v>
          </cell>
          <cell r="G651">
            <v>5420837.7300000004</v>
          </cell>
          <cell r="H651">
            <v>3341534</v>
          </cell>
          <cell r="I651">
            <v>2110010.36</v>
          </cell>
          <cell r="J651">
            <v>1538259</v>
          </cell>
          <cell r="K651">
            <v>7348</v>
          </cell>
          <cell r="L651">
            <v>14544</v>
          </cell>
          <cell r="M651">
            <v>8986</v>
          </cell>
          <cell r="N651">
            <v>1308788</v>
          </cell>
          <cell r="O651">
            <v>1718295</v>
          </cell>
          <cell r="P651">
            <v>932957</v>
          </cell>
          <cell r="Q651">
            <v>780478</v>
          </cell>
          <cell r="R651">
            <v>320786</v>
          </cell>
          <cell r="S651">
            <v>498619</v>
          </cell>
          <cell r="T651">
            <v>3547</v>
          </cell>
          <cell r="U651">
            <v>0</v>
          </cell>
          <cell r="V651">
            <v>1231521</v>
          </cell>
          <cell r="W651">
            <v>3584</v>
          </cell>
          <cell r="X651">
            <v>127001</v>
          </cell>
          <cell r="Y651">
            <v>9488</v>
          </cell>
          <cell r="Z651">
            <v>7236</v>
          </cell>
        </row>
        <row r="652">
          <cell r="A652" t="str">
            <v>Cologne201503</v>
          </cell>
          <cell r="B652" t="str">
            <v>Cologne</v>
          </cell>
          <cell r="C652" t="str">
            <v>201503</v>
          </cell>
          <cell r="D652">
            <v>46748</v>
          </cell>
          <cell r="E652">
            <v>34203</v>
          </cell>
          <cell r="F652">
            <v>5851539.04</v>
          </cell>
          <cell r="G652">
            <v>7497523.1299999999</v>
          </cell>
          <cell r="H652">
            <v>5192364</v>
          </cell>
          <cell r="I652">
            <v>3889142.35</v>
          </cell>
          <cell r="J652">
            <v>1586503</v>
          </cell>
          <cell r="K652">
            <v>8603</v>
          </cell>
          <cell r="L652">
            <v>17268</v>
          </cell>
          <cell r="M652">
            <v>8332</v>
          </cell>
          <cell r="N652">
            <v>2099371</v>
          </cell>
          <cell r="O652">
            <v>2621630</v>
          </cell>
          <cell r="P652">
            <v>1130539</v>
          </cell>
          <cell r="Q652">
            <v>859754</v>
          </cell>
          <cell r="R652">
            <v>311734</v>
          </cell>
          <cell r="S652">
            <v>553467</v>
          </cell>
          <cell r="T652">
            <v>3547</v>
          </cell>
          <cell r="U652">
            <v>0</v>
          </cell>
          <cell r="V652">
            <v>1303221</v>
          </cell>
          <cell r="W652">
            <v>4840</v>
          </cell>
          <cell r="X652">
            <v>181973</v>
          </cell>
          <cell r="Y652">
            <v>10981</v>
          </cell>
          <cell r="Z652">
            <v>7239</v>
          </cell>
        </row>
        <row r="653">
          <cell r="A653" t="str">
            <v>Cologne201504</v>
          </cell>
          <cell r="B653" t="str">
            <v>Cologne</v>
          </cell>
          <cell r="C653" t="str">
            <v>201504</v>
          </cell>
          <cell r="D653">
            <v>45240</v>
          </cell>
          <cell r="E653">
            <v>31098</v>
          </cell>
          <cell r="F653">
            <v>3649354.33</v>
          </cell>
          <cell r="G653">
            <v>5132305.57</v>
          </cell>
          <cell r="H653">
            <v>3061818</v>
          </cell>
          <cell r="I653">
            <v>1855720.15</v>
          </cell>
          <cell r="J653">
            <v>1590787</v>
          </cell>
          <cell r="K653">
            <v>6416</v>
          </cell>
          <cell r="L653">
            <v>16161</v>
          </cell>
          <cell r="M653">
            <v>8521</v>
          </cell>
          <cell r="N653">
            <v>951319</v>
          </cell>
          <cell r="O653">
            <v>1788940</v>
          </cell>
          <cell r="P653">
            <v>909097</v>
          </cell>
          <cell r="Q653">
            <v>843675</v>
          </cell>
          <cell r="R653">
            <v>268954</v>
          </cell>
          <cell r="S653">
            <v>532340</v>
          </cell>
          <cell r="T653">
            <v>3547</v>
          </cell>
          <cell r="U653">
            <v>0</v>
          </cell>
          <cell r="V653">
            <v>1206101</v>
          </cell>
          <cell r="W653">
            <v>4134</v>
          </cell>
          <cell r="X653">
            <v>136716</v>
          </cell>
          <cell r="Y653">
            <v>10762</v>
          </cell>
          <cell r="Z653">
            <v>7048</v>
          </cell>
        </row>
        <row r="654">
          <cell r="A654" t="str">
            <v>Cologne201505</v>
          </cell>
          <cell r="B654" t="str">
            <v>Cologne</v>
          </cell>
          <cell r="C654" t="str">
            <v>201505</v>
          </cell>
          <cell r="D654">
            <v>46748</v>
          </cell>
          <cell r="E654">
            <v>36239</v>
          </cell>
          <cell r="F654">
            <v>4953011.2799999993</v>
          </cell>
          <cell r="G654">
            <v>6549785.9000000004</v>
          </cell>
          <cell r="H654">
            <v>4277753</v>
          </cell>
          <cell r="I654">
            <v>3088253</v>
          </cell>
          <cell r="J654">
            <v>1640547</v>
          </cell>
          <cell r="K654">
            <v>7971</v>
          </cell>
          <cell r="L654">
            <v>17948</v>
          </cell>
          <cell r="M654">
            <v>10320</v>
          </cell>
          <cell r="N654">
            <v>1480657</v>
          </cell>
          <cell r="O654">
            <v>2186060</v>
          </cell>
          <cell r="P654">
            <v>1286292</v>
          </cell>
          <cell r="Q654">
            <v>873866</v>
          </cell>
          <cell r="R654">
            <v>359199</v>
          </cell>
          <cell r="S654">
            <v>509045</v>
          </cell>
          <cell r="T654">
            <v>3547</v>
          </cell>
          <cell r="U654">
            <v>0</v>
          </cell>
          <cell r="V654">
            <v>1189496</v>
          </cell>
          <cell r="W654">
            <v>5071</v>
          </cell>
          <cell r="X654">
            <v>85553</v>
          </cell>
          <cell r="Y654">
            <v>11870</v>
          </cell>
          <cell r="Z654">
            <v>8348</v>
          </cell>
        </row>
        <row r="655">
          <cell r="A655" t="str">
            <v>Cologne201506</v>
          </cell>
          <cell r="B655" t="str">
            <v>Cologne</v>
          </cell>
          <cell r="C655" t="str">
            <v>201506</v>
          </cell>
          <cell r="D655">
            <v>45240</v>
          </cell>
          <cell r="E655">
            <v>34341</v>
          </cell>
          <cell r="F655">
            <v>4095546</v>
          </cell>
          <cell r="G655">
            <v>5606828.9399999995</v>
          </cell>
          <cell r="H655">
            <v>3463905</v>
          </cell>
          <cell r="I655">
            <v>2247419.0099999998</v>
          </cell>
          <cell r="J655">
            <v>1646356</v>
          </cell>
          <cell r="K655">
            <v>7205</v>
          </cell>
          <cell r="L655">
            <v>18202</v>
          </cell>
          <cell r="M655">
            <v>8934</v>
          </cell>
          <cell r="N655">
            <v>1166569</v>
          </cell>
          <cell r="O655">
            <v>1987225</v>
          </cell>
          <cell r="P655">
            <v>941752</v>
          </cell>
          <cell r="Q655">
            <v>851866</v>
          </cell>
          <cell r="R655">
            <v>264255</v>
          </cell>
          <cell r="S655">
            <v>592804</v>
          </cell>
          <cell r="T655">
            <v>3547</v>
          </cell>
          <cell r="U655">
            <v>0</v>
          </cell>
          <cell r="V655">
            <v>1216486</v>
          </cell>
          <cell r="W655">
            <v>4930</v>
          </cell>
          <cell r="X655">
            <v>180455</v>
          </cell>
          <cell r="Y655">
            <v>11841</v>
          </cell>
          <cell r="Z655">
            <v>6909</v>
          </cell>
        </row>
        <row r="656">
          <cell r="A656" t="str">
            <v>Cologne201507</v>
          </cell>
          <cell r="B656" t="str">
            <v>Cologne</v>
          </cell>
          <cell r="C656" t="str">
            <v>201507</v>
          </cell>
          <cell r="D656">
            <v>46748</v>
          </cell>
          <cell r="E656">
            <v>28831</v>
          </cell>
          <cell r="F656">
            <v>2790534.62</v>
          </cell>
          <cell r="G656">
            <v>3760132.66</v>
          </cell>
          <cell r="H656">
            <v>1979243</v>
          </cell>
          <cell r="I656">
            <v>838612.9</v>
          </cell>
          <cell r="J656">
            <v>1407888</v>
          </cell>
          <cell r="K656">
            <v>5228</v>
          </cell>
          <cell r="L656">
            <v>13730</v>
          </cell>
          <cell r="M656">
            <v>9873</v>
          </cell>
          <cell r="N656">
            <v>640560</v>
          </cell>
          <cell r="O656">
            <v>1227785</v>
          </cell>
          <cell r="P656">
            <v>922189</v>
          </cell>
          <cell r="Q656">
            <v>572765</v>
          </cell>
          <cell r="R656">
            <v>163215</v>
          </cell>
          <cell r="S656">
            <v>206483</v>
          </cell>
          <cell r="T656">
            <v>3547</v>
          </cell>
          <cell r="U656">
            <v>0</v>
          </cell>
          <cell r="V656">
            <v>1140629</v>
          </cell>
          <cell r="W656">
            <v>2106</v>
          </cell>
          <cell r="X656">
            <v>44960</v>
          </cell>
          <cell r="Y656">
            <v>9805</v>
          </cell>
          <cell r="Z656">
            <v>7453</v>
          </cell>
        </row>
        <row r="657">
          <cell r="A657" t="str">
            <v>Cologne201508</v>
          </cell>
          <cell r="B657" t="str">
            <v>Cologne</v>
          </cell>
          <cell r="C657" t="str">
            <v>201508</v>
          </cell>
          <cell r="D657">
            <v>46748</v>
          </cell>
          <cell r="E657">
            <v>34450</v>
          </cell>
          <cell r="F657">
            <v>5190265.71</v>
          </cell>
          <cell r="G657">
            <v>6480997.8600000003</v>
          </cell>
          <cell r="H657">
            <v>4407989</v>
          </cell>
          <cell r="I657">
            <v>3103106.54</v>
          </cell>
          <cell r="J657">
            <v>1563574</v>
          </cell>
          <cell r="K657">
            <v>7734</v>
          </cell>
          <cell r="L657">
            <v>16036</v>
          </cell>
          <cell r="M657">
            <v>10680</v>
          </cell>
          <cell r="N657">
            <v>1587296</v>
          </cell>
          <cell r="O657">
            <v>2216968</v>
          </cell>
          <cell r="P657">
            <v>1386004</v>
          </cell>
          <cell r="Q657">
            <v>680283</v>
          </cell>
          <cell r="R657">
            <v>281037</v>
          </cell>
          <cell r="S657">
            <v>280255</v>
          </cell>
          <cell r="T657">
            <v>3547</v>
          </cell>
          <cell r="U657">
            <v>0</v>
          </cell>
          <cell r="V657">
            <v>1304884</v>
          </cell>
          <cell r="W657">
            <v>3681</v>
          </cell>
          <cell r="X657">
            <v>81109</v>
          </cell>
          <cell r="Y657">
            <v>10916</v>
          </cell>
          <cell r="Z657">
            <v>8024</v>
          </cell>
        </row>
        <row r="658">
          <cell r="A658" t="str">
            <v>Cologne201509</v>
          </cell>
          <cell r="B658" t="str">
            <v>Cologne</v>
          </cell>
          <cell r="C658" t="str">
            <v>201509</v>
          </cell>
          <cell r="D658">
            <v>45240</v>
          </cell>
          <cell r="E658">
            <v>34203</v>
          </cell>
          <cell r="F658">
            <v>4843038.71</v>
          </cell>
          <cell r="G658">
            <v>6650703.7300000004</v>
          </cell>
          <cell r="H658">
            <v>4431190</v>
          </cell>
          <cell r="I658">
            <v>3148225.62</v>
          </cell>
          <cell r="J658">
            <v>1637164</v>
          </cell>
          <cell r="K658">
            <v>7224</v>
          </cell>
          <cell r="L658">
            <v>18107</v>
          </cell>
          <cell r="M658">
            <v>8872</v>
          </cell>
          <cell r="N658">
            <v>1389109</v>
          </cell>
          <cell r="O658">
            <v>2323499</v>
          </cell>
          <cell r="P658">
            <v>1130428</v>
          </cell>
          <cell r="Q658">
            <v>972437</v>
          </cell>
          <cell r="R658">
            <v>330839</v>
          </cell>
          <cell r="S658">
            <v>732920</v>
          </cell>
          <cell r="T658">
            <v>3547</v>
          </cell>
          <cell r="U658">
            <v>0</v>
          </cell>
          <cell r="V658">
            <v>1282966</v>
          </cell>
          <cell r="W658">
            <v>4291</v>
          </cell>
          <cell r="X658">
            <v>216473</v>
          </cell>
          <cell r="Y658">
            <v>12398</v>
          </cell>
          <cell r="Z658">
            <v>6690</v>
          </cell>
        </row>
        <row r="659">
          <cell r="A659" t="str">
            <v>Cologne201510</v>
          </cell>
          <cell r="B659" t="str">
            <v>Cologne</v>
          </cell>
          <cell r="C659" t="str">
            <v>201510</v>
          </cell>
          <cell r="D659">
            <v>46748</v>
          </cell>
          <cell r="E659">
            <v>37707</v>
          </cell>
          <cell r="F659">
            <v>7199066.9099999992</v>
          </cell>
          <cell r="G659">
            <v>9088386.3900000006</v>
          </cell>
          <cell r="H659">
            <v>6543678</v>
          </cell>
          <cell r="I659">
            <v>5174317.8699999992</v>
          </cell>
          <cell r="J659">
            <v>1716037</v>
          </cell>
          <cell r="K659">
            <v>10964</v>
          </cell>
          <cell r="L659">
            <v>17294</v>
          </cell>
          <cell r="M659">
            <v>9449</v>
          </cell>
          <cell r="N659">
            <v>3386481</v>
          </cell>
          <cell r="O659">
            <v>2313521</v>
          </cell>
          <cell r="P659">
            <v>1499065</v>
          </cell>
          <cell r="Q659">
            <v>1021395</v>
          </cell>
          <cell r="R659">
            <v>390655</v>
          </cell>
          <cell r="S659">
            <v>639076</v>
          </cell>
          <cell r="T659">
            <v>3547</v>
          </cell>
          <cell r="U659">
            <v>0</v>
          </cell>
          <cell r="V659">
            <v>1369363</v>
          </cell>
          <cell r="W659">
            <v>4892</v>
          </cell>
          <cell r="X659">
            <v>160513</v>
          </cell>
          <cell r="Y659">
            <v>10473</v>
          </cell>
          <cell r="Z659">
            <v>7848</v>
          </cell>
        </row>
        <row r="660">
          <cell r="A660" t="str">
            <v>Cologne201511</v>
          </cell>
          <cell r="B660" t="str">
            <v>Cologne</v>
          </cell>
          <cell r="C660" t="str">
            <v>201511</v>
          </cell>
          <cell r="D660">
            <v>45240</v>
          </cell>
          <cell r="E660">
            <v>34933</v>
          </cell>
          <cell r="F660">
            <v>4183651.54</v>
          </cell>
          <cell r="G660">
            <v>6047930.1500000004</v>
          </cell>
          <cell r="H660">
            <v>3633685</v>
          </cell>
          <cell r="I660">
            <v>2383186.3899999997</v>
          </cell>
          <cell r="J660">
            <v>1802260</v>
          </cell>
          <cell r="K660">
            <v>7460</v>
          </cell>
          <cell r="L660">
            <v>19475</v>
          </cell>
          <cell r="M660">
            <v>7998</v>
          </cell>
          <cell r="N660">
            <v>1218061</v>
          </cell>
          <cell r="O660">
            <v>2027098</v>
          </cell>
          <cell r="P660">
            <v>938494</v>
          </cell>
          <cell r="Q660">
            <v>1050724</v>
          </cell>
          <cell r="R660">
            <v>361358</v>
          </cell>
          <cell r="S660">
            <v>826766</v>
          </cell>
          <cell r="T660">
            <v>3547</v>
          </cell>
          <cell r="U660">
            <v>0</v>
          </cell>
          <cell r="V660">
            <v>1250497</v>
          </cell>
          <cell r="W660">
            <v>5437</v>
          </cell>
          <cell r="X660">
            <v>198625</v>
          </cell>
          <cell r="Y660">
            <v>12193</v>
          </cell>
          <cell r="Z660">
            <v>6392</v>
          </cell>
        </row>
        <row r="661">
          <cell r="A661" t="str">
            <v>Cologne201512</v>
          </cell>
          <cell r="B661" t="str">
            <v>Cologne</v>
          </cell>
          <cell r="C661" t="str">
            <v>201512</v>
          </cell>
          <cell r="D661">
            <v>46748</v>
          </cell>
          <cell r="E661">
            <v>32769</v>
          </cell>
          <cell r="F661">
            <v>3652360.1599999997</v>
          </cell>
          <cell r="G661">
            <v>5245122.18</v>
          </cell>
          <cell r="H661">
            <v>3070088</v>
          </cell>
          <cell r="I661">
            <v>1911196.4000000001</v>
          </cell>
          <cell r="J661">
            <v>1586923</v>
          </cell>
          <cell r="K661">
            <v>8782</v>
          </cell>
          <cell r="L661">
            <v>12496</v>
          </cell>
          <cell r="M661">
            <v>11491</v>
          </cell>
          <cell r="N661">
            <v>1219494</v>
          </cell>
          <cell r="O661">
            <v>1193844</v>
          </cell>
          <cell r="P661">
            <v>1239025</v>
          </cell>
          <cell r="Q661">
            <v>872174</v>
          </cell>
          <cell r="R661">
            <v>334344</v>
          </cell>
          <cell r="S661">
            <v>504640</v>
          </cell>
          <cell r="T661">
            <v>3547</v>
          </cell>
          <cell r="U661">
            <v>0</v>
          </cell>
          <cell r="V661">
            <v>1158892</v>
          </cell>
          <cell r="W661">
            <v>1865</v>
          </cell>
          <cell r="X661">
            <v>135414</v>
          </cell>
          <cell r="Y661">
            <v>8207</v>
          </cell>
          <cell r="Z661">
            <v>9278</v>
          </cell>
        </row>
        <row r="662">
          <cell r="A662" t="str">
            <v>Cologne201601</v>
          </cell>
          <cell r="B662" t="str">
            <v>Cologne</v>
          </cell>
          <cell r="C662" t="str">
            <v>201601</v>
          </cell>
          <cell r="D662">
            <v>46748</v>
          </cell>
          <cell r="E662">
            <v>29444</v>
          </cell>
          <cell r="F662">
            <v>4296161.08</v>
          </cell>
          <cell r="G662">
            <v>5673431.9199999999</v>
          </cell>
          <cell r="H662">
            <v>3575933</v>
          </cell>
          <cell r="I662">
            <v>2327370.23</v>
          </cell>
          <cell r="J662">
            <v>1527252</v>
          </cell>
          <cell r="K662">
            <v>7909</v>
          </cell>
          <cell r="L662">
            <v>14616</v>
          </cell>
          <cell r="M662">
            <v>6919</v>
          </cell>
          <cell r="N662">
            <v>1511549</v>
          </cell>
          <cell r="O662">
            <v>1951306</v>
          </cell>
          <cell r="P662">
            <v>833306</v>
          </cell>
          <cell r="Q662">
            <v>737689</v>
          </cell>
          <cell r="R662">
            <v>293301</v>
          </cell>
          <cell r="S662">
            <v>430427</v>
          </cell>
          <cell r="T662">
            <v>3547</v>
          </cell>
          <cell r="U662">
            <v>0</v>
          </cell>
          <cell r="V662">
            <v>1248564</v>
          </cell>
          <cell r="W662">
            <v>2543</v>
          </cell>
          <cell r="X662">
            <v>122015</v>
          </cell>
          <cell r="Y662">
            <v>10673</v>
          </cell>
          <cell r="Z662">
            <v>5554</v>
          </cell>
        </row>
        <row r="663">
          <cell r="A663" t="str">
            <v>Cologne201602</v>
          </cell>
          <cell r="B663" t="str">
            <v>Cologne</v>
          </cell>
          <cell r="C663" t="str">
            <v>201602</v>
          </cell>
          <cell r="D663">
            <v>43732</v>
          </cell>
          <cell r="E663">
            <v>29962</v>
          </cell>
          <cell r="F663">
            <v>3747777.71</v>
          </cell>
          <cell r="G663">
            <v>5171165.51</v>
          </cell>
          <cell r="H663">
            <v>3033520</v>
          </cell>
          <cell r="I663">
            <v>1814332.3299999998</v>
          </cell>
          <cell r="J663">
            <v>1537308</v>
          </cell>
          <cell r="K663">
            <v>7092</v>
          </cell>
          <cell r="L663">
            <v>15976</v>
          </cell>
          <cell r="M663">
            <v>6894</v>
          </cell>
          <cell r="N663">
            <v>1164723</v>
          </cell>
          <cell r="O663">
            <v>1778451</v>
          </cell>
          <cell r="P663">
            <v>804603</v>
          </cell>
          <cell r="Q663">
            <v>757317</v>
          </cell>
          <cell r="R663">
            <v>334113</v>
          </cell>
          <cell r="S663">
            <v>539520</v>
          </cell>
          <cell r="T663">
            <v>3547</v>
          </cell>
          <cell r="U663">
            <v>0</v>
          </cell>
          <cell r="V663">
            <v>1219188</v>
          </cell>
          <cell r="W663">
            <v>3075</v>
          </cell>
          <cell r="X663">
            <v>144303</v>
          </cell>
          <cell r="Y663">
            <v>11065</v>
          </cell>
          <cell r="Z663">
            <v>4930</v>
          </cell>
        </row>
        <row r="664">
          <cell r="A664" t="str">
            <v>Cologne201603</v>
          </cell>
          <cell r="B664" t="str">
            <v>Cologne</v>
          </cell>
          <cell r="C664" t="str">
            <v>201603</v>
          </cell>
          <cell r="D664">
            <v>46748</v>
          </cell>
          <cell r="E664">
            <v>30632</v>
          </cell>
          <cell r="F664">
            <v>3951012.17</v>
          </cell>
          <cell r="G664">
            <v>5319762.6300000008</v>
          </cell>
          <cell r="H664">
            <v>3213570</v>
          </cell>
          <cell r="I664">
            <v>2058972.52</v>
          </cell>
          <cell r="J664">
            <v>1456878</v>
          </cell>
          <cell r="K664">
            <v>8148</v>
          </cell>
          <cell r="L664">
            <v>15325</v>
          </cell>
          <cell r="M664">
            <v>7159</v>
          </cell>
          <cell r="N664">
            <v>1372183</v>
          </cell>
          <cell r="O664">
            <v>1726445</v>
          </cell>
          <cell r="P664">
            <v>852386</v>
          </cell>
          <cell r="Q664">
            <v>754509</v>
          </cell>
          <cell r="R664">
            <v>259352</v>
          </cell>
          <cell r="S664">
            <v>448997</v>
          </cell>
          <cell r="T664">
            <v>3547</v>
          </cell>
          <cell r="U664">
            <v>0</v>
          </cell>
          <cell r="V664">
            <v>1154598</v>
          </cell>
          <cell r="W664">
            <v>2330</v>
          </cell>
          <cell r="X664">
            <v>124382</v>
          </cell>
          <cell r="Y664">
            <v>11266</v>
          </cell>
          <cell r="Z664">
            <v>5236</v>
          </cell>
        </row>
        <row r="665">
          <cell r="A665" t="str">
            <v>Cologne201604</v>
          </cell>
          <cell r="B665" t="str">
            <v>Cologne</v>
          </cell>
          <cell r="C665" t="str">
            <v>201604</v>
          </cell>
          <cell r="D665">
            <v>45240</v>
          </cell>
          <cell r="E665">
            <v>32969</v>
          </cell>
          <cell r="F665">
            <v>4051129.81</v>
          </cell>
          <cell r="G665">
            <v>5742550.46</v>
          </cell>
          <cell r="H665">
            <v>3616348</v>
          </cell>
          <cell r="I665">
            <v>2420098.88</v>
          </cell>
          <cell r="J665">
            <v>1503494</v>
          </cell>
          <cell r="K665">
            <v>8226</v>
          </cell>
          <cell r="L665">
            <v>17708</v>
          </cell>
          <cell r="M665">
            <v>7035</v>
          </cell>
          <cell r="N665">
            <v>1271935</v>
          </cell>
          <cell r="O665">
            <v>1983330</v>
          </cell>
          <cell r="P665">
            <v>795865</v>
          </cell>
          <cell r="Q665">
            <v>963252</v>
          </cell>
          <cell r="R665">
            <v>309884</v>
          </cell>
          <cell r="S665">
            <v>686937</v>
          </cell>
          <cell r="T665">
            <v>3547</v>
          </cell>
          <cell r="U665">
            <v>0</v>
          </cell>
          <cell r="V665">
            <v>1196250</v>
          </cell>
          <cell r="W665">
            <v>2834</v>
          </cell>
          <cell r="X665">
            <v>178703</v>
          </cell>
          <cell r="Y665">
            <v>13169</v>
          </cell>
          <cell r="Z665">
            <v>4855</v>
          </cell>
        </row>
        <row r="666">
          <cell r="A666" t="str">
            <v>Cologne201605</v>
          </cell>
          <cell r="B666" t="str">
            <v>Cologne</v>
          </cell>
          <cell r="C666" t="str">
            <v>201605</v>
          </cell>
          <cell r="D666">
            <v>46748</v>
          </cell>
          <cell r="E666">
            <v>32359</v>
          </cell>
          <cell r="F666">
            <v>3637212.02</v>
          </cell>
          <cell r="G666">
            <v>5019712.5</v>
          </cell>
          <cell r="H666">
            <v>2939482</v>
          </cell>
          <cell r="I666">
            <v>1859744.52</v>
          </cell>
          <cell r="J666">
            <v>2157097</v>
          </cell>
          <cell r="K666">
            <v>7732</v>
          </cell>
          <cell r="L666">
            <v>16075</v>
          </cell>
          <cell r="M666">
            <v>8552</v>
          </cell>
          <cell r="N666">
            <v>983083</v>
          </cell>
          <cell r="O666">
            <v>1794057</v>
          </cell>
          <cell r="P666">
            <v>860068</v>
          </cell>
          <cell r="Q666">
            <v>787455</v>
          </cell>
          <cell r="R666">
            <v>248017</v>
          </cell>
          <cell r="S666">
            <v>477635</v>
          </cell>
          <cell r="T666">
            <v>3547</v>
          </cell>
          <cell r="U666">
            <v>0</v>
          </cell>
          <cell r="V666">
            <v>1079736</v>
          </cell>
          <cell r="W666">
            <v>2951</v>
          </cell>
          <cell r="X666">
            <v>131300</v>
          </cell>
          <cell r="Y666">
            <v>11403</v>
          </cell>
          <cell r="Z666">
            <v>6188</v>
          </cell>
        </row>
        <row r="667">
          <cell r="A667" t="str">
            <v>Cologne201606</v>
          </cell>
          <cell r="B667" t="str">
            <v>Cologne</v>
          </cell>
          <cell r="C667" t="str">
            <v>201606</v>
          </cell>
          <cell r="D667">
            <v>45240</v>
          </cell>
          <cell r="E667">
            <v>34948</v>
          </cell>
          <cell r="F667">
            <v>4839460.49</v>
          </cell>
          <cell r="G667">
            <v>7725722.0800000001</v>
          </cell>
          <cell r="H667">
            <v>5436151</v>
          </cell>
          <cell r="I667">
            <v>4181351.1499999994</v>
          </cell>
          <cell r="J667">
            <v>1668824</v>
          </cell>
          <cell r="K667">
            <v>6471</v>
          </cell>
          <cell r="L667">
            <v>21676</v>
          </cell>
          <cell r="M667">
            <v>6801</v>
          </cell>
          <cell r="N667">
            <v>1055278</v>
          </cell>
          <cell r="O667">
            <v>3031507</v>
          </cell>
          <cell r="P667">
            <v>752673</v>
          </cell>
          <cell r="Q667">
            <v>850316</v>
          </cell>
          <cell r="R667">
            <v>301618</v>
          </cell>
          <cell r="S667">
            <v>568329</v>
          </cell>
          <cell r="T667">
            <v>3547</v>
          </cell>
          <cell r="U667">
            <v>0</v>
          </cell>
          <cell r="V667">
            <v>1254801</v>
          </cell>
          <cell r="W667">
            <v>3692</v>
          </cell>
          <cell r="X667">
            <v>166185</v>
          </cell>
          <cell r="Y667">
            <v>16428</v>
          </cell>
          <cell r="Z667">
            <v>5137</v>
          </cell>
        </row>
        <row r="668">
          <cell r="A668" t="str">
            <v>Cologne201607</v>
          </cell>
          <cell r="B668" t="str">
            <v>Cologne</v>
          </cell>
          <cell r="C668" t="str">
            <v>201607</v>
          </cell>
          <cell r="D668">
            <v>46748</v>
          </cell>
          <cell r="E668">
            <v>32716</v>
          </cell>
          <cell r="F668">
            <v>3176756.8499999996</v>
          </cell>
          <cell r="G668">
            <v>4217280.88</v>
          </cell>
          <cell r="H668">
            <v>2363149</v>
          </cell>
          <cell r="I668">
            <v>1160799.6200000001</v>
          </cell>
          <cell r="J668">
            <v>1510612</v>
          </cell>
          <cell r="K668">
            <v>7663</v>
          </cell>
          <cell r="L668">
            <v>14261</v>
          </cell>
          <cell r="M668">
            <v>10792</v>
          </cell>
          <cell r="N668">
            <v>872492</v>
          </cell>
          <cell r="O668">
            <v>1319505</v>
          </cell>
          <cell r="P668">
            <v>984759</v>
          </cell>
          <cell r="Q668">
            <v>542129</v>
          </cell>
          <cell r="R668">
            <v>185632</v>
          </cell>
          <cell r="S668">
            <v>219949</v>
          </cell>
          <cell r="T668">
            <v>3547</v>
          </cell>
          <cell r="U668">
            <v>0</v>
          </cell>
          <cell r="V668">
            <v>1202349</v>
          </cell>
          <cell r="W668">
            <v>1178</v>
          </cell>
          <cell r="X668">
            <v>52822</v>
          </cell>
          <cell r="Y668">
            <v>10241</v>
          </cell>
          <cell r="Z668">
            <v>7989</v>
          </cell>
        </row>
        <row r="669">
          <cell r="A669" t="str">
            <v>Cologne201608</v>
          </cell>
          <cell r="B669" t="str">
            <v>Cologne</v>
          </cell>
          <cell r="C669" t="str">
            <v>201608</v>
          </cell>
          <cell r="D669">
            <v>46748</v>
          </cell>
          <cell r="E669">
            <v>31043</v>
          </cell>
          <cell r="F669">
            <v>4314869.8100000005</v>
          </cell>
          <cell r="G669">
            <v>5433100.6799999997</v>
          </cell>
          <cell r="H669">
            <v>3486398</v>
          </cell>
          <cell r="I669">
            <v>2299339.06</v>
          </cell>
          <cell r="J669">
            <v>1515701</v>
          </cell>
          <cell r="K669">
            <v>7616</v>
          </cell>
          <cell r="L669">
            <v>13546</v>
          </cell>
          <cell r="M669">
            <v>9881</v>
          </cell>
          <cell r="N669">
            <v>1395535</v>
          </cell>
          <cell r="O669">
            <v>1879894</v>
          </cell>
          <cell r="P669">
            <v>1039441</v>
          </cell>
          <cell r="Q669">
            <v>565470</v>
          </cell>
          <cell r="R669">
            <v>222596</v>
          </cell>
          <cell r="S669">
            <v>230235</v>
          </cell>
          <cell r="T669">
            <v>3547</v>
          </cell>
          <cell r="U669">
            <v>0</v>
          </cell>
          <cell r="V669">
            <v>1187057</v>
          </cell>
          <cell r="W669">
            <v>1547</v>
          </cell>
          <cell r="X669">
            <v>90925</v>
          </cell>
          <cell r="Y669">
            <v>10075</v>
          </cell>
          <cell r="Z669">
            <v>7244</v>
          </cell>
        </row>
        <row r="670">
          <cell r="A670" t="str">
            <v>Cologne201609</v>
          </cell>
          <cell r="B670" t="str">
            <v>Cologne</v>
          </cell>
          <cell r="C670" t="str">
            <v>201609</v>
          </cell>
          <cell r="D670">
            <v>45240</v>
          </cell>
          <cell r="E670">
            <v>38317</v>
          </cell>
          <cell r="F670">
            <v>6683614.1600000001</v>
          </cell>
          <cell r="G670">
            <v>8665101.4900000002</v>
          </cell>
          <cell r="H670">
            <v>6285427</v>
          </cell>
          <cell r="I670">
            <v>4873951.55</v>
          </cell>
          <cell r="J670">
            <v>1682985</v>
          </cell>
          <cell r="K670">
            <v>10348</v>
          </cell>
          <cell r="L670">
            <v>20150</v>
          </cell>
          <cell r="M670">
            <v>7819</v>
          </cell>
          <cell r="N670">
            <v>2250500</v>
          </cell>
          <cell r="O670">
            <v>3250539</v>
          </cell>
          <cell r="P670">
            <v>1182575</v>
          </cell>
          <cell r="Q670">
            <v>1011868</v>
          </cell>
          <cell r="R670">
            <v>402483</v>
          </cell>
          <cell r="S670">
            <v>786281</v>
          </cell>
          <cell r="T670">
            <v>3547</v>
          </cell>
          <cell r="U670">
            <v>0</v>
          </cell>
          <cell r="V670">
            <v>1411474</v>
          </cell>
          <cell r="W670">
            <v>4290</v>
          </cell>
          <cell r="X670">
            <v>262845</v>
          </cell>
          <cell r="Y670">
            <v>14306</v>
          </cell>
          <cell r="Z670">
            <v>5922</v>
          </cell>
        </row>
        <row r="671">
          <cell r="A671" t="str">
            <v>Cologne201610</v>
          </cell>
          <cell r="B671" t="str">
            <v>Cologne</v>
          </cell>
          <cell r="C671" t="str">
            <v>201610</v>
          </cell>
          <cell r="D671">
            <v>46748</v>
          </cell>
          <cell r="E671">
            <v>38945</v>
          </cell>
          <cell r="F671">
            <v>6042580.3300000001</v>
          </cell>
          <cell r="G671">
            <v>7633099.1400000006</v>
          </cell>
          <cell r="H671">
            <v>5355995</v>
          </cell>
          <cell r="I671">
            <v>4097068.88</v>
          </cell>
          <cell r="J671">
            <v>1700933</v>
          </cell>
          <cell r="K671">
            <v>11291</v>
          </cell>
          <cell r="L671">
            <v>17752</v>
          </cell>
          <cell r="M671">
            <v>9902</v>
          </cell>
          <cell r="N671">
            <v>2164775</v>
          </cell>
          <cell r="O671">
            <v>2594733</v>
          </cell>
          <cell r="P671">
            <v>1283072</v>
          </cell>
          <cell r="Q671">
            <v>858358</v>
          </cell>
          <cell r="R671">
            <v>318180</v>
          </cell>
          <cell r="S671">
            <v>428846</v>
          </cell>
          <cell r="T671">
            <v>3547</v>
          </cell>
          <cell r="U671">
            <v>0</v>
          </cell>
          <cell r="V671">
            <v>1258926</v>
          </cell>
          <cell r="W671">
            <v>2796</v>
          </cell>
          <cell r="X671">
            <v>105904</v>
          </cell>
          <cell r="Y671">
            <v>13211</v>
          </cell>
          <cell r="Z671">
            <v>6787</v>
          </cell>
        </row>
        <row r="672">
          <cell r="A672" t="str">
            <v>Cologne201611</v>
          </cell>
          <cell r="B672" t="str">
            <v>Cologne</v>
          </cell>
          <cell r="C672" t="str">
            <v>201611</v>
          </cell>
          <cell r="D672">
            <v>45240</v>
          </cell>
          <cell r="E672">
            <v>39092</v>
          </cell>
          <cell r="F672">
            <v>5082600.4499999993</v>
          </cell>
          <cell r="G672">
            <v>7145723.9100000001</v>
          </cell>
          <cell r="H672">
            <v>4590569</v>
          </cell>
          <cell r="I672">
            <v>3266941.86</v>
          </cell>
          <cell r="J672">
            <v>1802674</v>
          </cell>
          <cell r="K672">
            <v>11440</v>
          </cell>
          <cell r="L672">
            <v>18904</v>
          </cell>
          <cell r="M672">
            <v>8748</v>
          </cell>
          <cell r="N672">
            <v>1927338</v>
          </cell>
          <cell r="O672">
            <v>2094603</v>
          </cell>
          <cell r="P672">
            <v>1060660</v>
          </cell>
          <cell r="Q672">
            <v>1142414</v>
          </cell>
          <cell r="R672">
            <v>391386</v>
          </cell>
          <cell r="S672">
            <v>892310</v>
          </cell>
          <cell r="T672">
            <v>3547</v>
          </cell>
          <cell r="U672">
            <v>0</v>
          </cell>
          <cell r="V672">
            <v>1323624</v>
          </cell>
          <cell r="W672">
            <v>3164</v>
          </cell>
          <cell r="X672">
            <v>242485</v>
          </cell>
          <cell r="Y672">
            <v>14464</v>
          </cell>
          <cell r="Z672">
            <v>6584</v>
          </cell>
        </row>
        <row r="673">
          <cell r="A673" t="str">
            <v>Cologne201612</v>
          </cell>
          <cell r="B673" t="str">
            <v>Cologne</v>
          </cell>
          <cell r="C673" t="str">
            <v>201612</v>
          </cell>
          <cell r="D673">
            <v>46748</v>
          </cell>
          <cell r="E673">
            <v>34947</v>
          </cell>
          <cell r="F673">
            <v>3865223.41</v>
          </cell>
          <cell r="G673">
            <v>5505593.2699999996</v>
          </cell>
          <cell r="H673">
            <v>3273078</v>
          </cell>
          <cell r="I673">
            <v>2119816.46</v>
          </cell>
          <cell r="J673">
            <v>1724429</v>
          </cell>
          <cell r="K673">
            <v>10256</v>
          </cell>
          <cell r="L673">
            <v>12870</v>
          </cell>
          <cell r="M673">
            <v>11821</v>
          </cell>
          <cell r="N673">
            <v>1343412</v>
          </cell>
          <cell r="O673">
            <v>1292274</v>
          </cell>
          <cell r="P673">
            <v>1229538</v>
          </cell>
          <cell r="Q673">
            <v>867711</v>
          </cell>
          <cell r="R673">
            <v>348268</v>
          </cell>
          <cell r="S673">
            <v>508046</v>
          </cell>
          <cell r="T673">
            <v>3547</v>
          </cell>
          <cell r="U673">
            <v>0</v>
          </cell>
          <cell r="V673">
            <v>1153260</v>
          </cell>
          <cell r="W673">
            <v>1967</v>
          </cell>
          <cell r="X673">
            <v>109230</v>
          </cell>
          <cell r="Y673">
            <v>9056</v>
          </cell>
          <cell r="Z673">
            <v>9652</v>
          </cell>
        </row>
        <row r="674">
          <cell r="A674" t="str">
            <v>Country House Hotels201301</v>
          </cell>
          <cell r="B674" t="str">
            <v>Country House Hotels</v>
          </cell>
          <cell r="C674" t="str">
            <v>201301</v>
          </cell>
          <cell r="D674">
            <v>270967</v>
          </cell>
          <cell r="E674">
            <v>124895</v>
          </cell>
          <cell r="F674">
            <v>8879778</v>
          </cell>
          <cell r="G674">
            <v>23410034</v>
          </cell>
          <cell r="H674">
            <v>8984133</v>
          </cell>
          <cell r="I674">
            <v>37120.720000000088</v>
          </cell>
          <cell r="J674">
            <v>11551331</v>
          </cell>
          <cell r="K674">
            <v>14838</v>
          </cell>
          <cell r="L674">
            <v>76774</v>
          </cell>
          <cell r="M674">
            <v>33283</v>
          </cell>
          <cell r="N674">
            <v>1161187</v>
          </cell>
          <cell r="O674">
            <v>5501417</v>
          </cell>
          <cell r="P674">
            <v>2216666</v>
          </cell>
          <cell r="Q674">
            <v>5938792</v>
          </cell>
          <cell r="R674">
            <v>2549884</v>
          </cell>
          <cell r="S674">
            <v>3829295</v>
          </cell>
          <cell r="T674">
            <v>64224</v>
          </cell>
          <cell r="U674">
            <v>2958087</v>
          </cell>
          <cell r="V674">
            <v>8947011</v>
          </cell>
          <cell r="W674">
            <v>28346</v>
          </cell>
          <cell r="X674">
            <v>1247828</v>
          </cell>
          <cell r="Y674">
            <v>40668</v>
          </cell>
          <cell r="Z674">
            <v>29794</v>
          </cell>
        </row>
        <row r="675">
          <cell r="A675" t="str">
            <v>Country House Hotels201302</v>
          </cell>
          <cell r="B675" t="str">
            <v>Country House Hotels</v>
          </cell>
          <cell r="C675" t="str">
            <v>201302</v>
          </cell>
          <cell r="D675">
            <v>256025</v>
          </cell>
          <cell r="E675">
            <v>149129</v>
          </cell>
          <cell r="F675">
            <v>10526665</v>
          </cell>
          <cell r="G675">
            <v>27125912</v>
          </cell>
          <cell r="H675">
            <v>11877291</v>
          </cell>
          <cell r="I675">
            <v>2913543.71</v>
          </cell>
          <cell r="J675">
            <v>11830638</v>
          </cell>
          <cell r="K675">
            <v>19000</v>
          </cell>
          <cell r="L675">
            <v>81552</v>
          </cell>
          <cell r="M675">
            <v>48577</v>
          </cell>
          <cell r="N675">
            <v>1524334</v>
          </cell>
          <cell r="O675">
            <v>5800809</v>
          </cell>
          <cell r="P675">
            <v>3200308</v>
          </cell>
          <cell r="Q675">
            <v>6974635</v>
          </cell>
          <cell r="R675">
            <v>3070999</v>
          </cell>
          <cell r="S675">
            <v>3812332</v>
          </cell>
          <cell r="T675">
            <v>64224</v>
          </cell>
          <cell r="U675">
            <v>3210529</v>
          </cell>
          <cell r="V675">
            <v>8963747</v>
          </cell>
          <cell r="W675">
            <v>26698</v>
          </cell>
          <cell r="X675">
            <v>1194302</v>
          </cell>
          <cell r="Y675">
            <v>45053</v>
          </cell>
          <cell r="Z675">
            <v>42891</v>
          </cell>
        </row>
        <row r="676">
          <cell r="A676" t="str">
            <v>Country House Hotels201303</v>
          </cell>
          <cell r="B676" t="str">
            <v>Country House Hotels</v>
          </cell>
          <cell r="C676" t="str">
            <v>201303</v>
          </cell>
          <cell r="D676">
            <v>282733</v>
          </cell>
          <cell r="E676">
            <v>170347</v>
          </cell>
          <cell r="F676">
            <v>12527967</v>
          </cell>
          <cell r="G676">
            <v>33547240</v>
          </cell>
          <cell r="H676">
            <v>15498112</v>
          </cell>
          <cell r="I676">
            <v>6169450.5999999996</v>
          </cell>
          <cell r="J676">
            <v>12879809</v>
          </cell>
          <cell r="K676">
            <v>21318</v>
          </cell>
          <cell r="L676">
            <v>90143</v>
          </cell>
          <cell r="M676">
            <v>58886</v>
          </cell>
          <cell r="N676">
            <v>1671835</v>
          </cell>
          <cell r="O676">
            <v>6751281</v>
          </cell>
          <cell r="P676">
            <v>4105792</v>
          </cell>
          <cell r="Q676">
            <v>8958401</v>
          </cell>
          <cell r="R676">
            <v>4114000</v>
          </cell>
          <cell r="S676">
            <v>5975395</v>
          </cell>
          <cell r="T676">
            <v>64224</v>
          </cell>
          <cell r="U676">
            <v>3388576</v>
          </cell>
          <cell r="V676">
            <v>9328660</v>
          </cell>
          <cell r="W676">
            <v>32966</v>
          </cell>
          <cell r="X676">
            <v>1791989</v>
          </cell>
          <cell r="Y676">
            <v>47082</v>
          </cell>
          <cell r="Z676">
            <v>51659</v>
          </cell>
        </row>
        <row r="677">
          <cell r="A677" t="str">
            <v>Country House Hotels201304</v>
          </cell>
          <cell r="B677" t="str">
            <v>Country House Hotels</v>
          </cell>
          <cell r="C677" t="str">
            <v>201304</v>
          </cell>
          <cell r="D677">
            <v>264994</v>
          </cell>
          <cell r="E677">
            <v>175873</v>
          </cell>
          <cell r="F677">
            <v>12730846</v>
          </cell>
          <cell r="G677">
            <v>33681622</v>
          </cell>
          <cell r="H677">
            <v>15708462</v>
          </cell>
          <cell r="I677">
            <v>6516955.8500000006</v>
          </cell>
          <cell r="J677">
            <v>12979727</v>
          </cell>
          <cell r="K677">
            <v>20358</v>
          </cell>
          <cell r="L677">
            <v>87341</v>
          </cell>
          <cell r="M677">
            <v>68174</v>
          </cell>
          <cell r="N677">
            <v>1653259</v>
          </cell>
          <cell r="O677">
            <v>6397148</v>
          </cell>
          <cell r="P677">
            <v>4679496</v>
          </cell>
          <cell r="Q677">
            <v>8656510</v>
          </cell>
          <cell r="R677">
            <v>4134690</v>
          </cell>
          <cell r="S677">
            <v>5407953</v>
          </cell>
          <cell r="T677">
            <v>64224</v>
          </cell>
          <cell r="U677">
            <v>3209916</v>
          </cell>
          <cell r="V677">
            <v>9191505</v>
          </cell>
          <cell r="W677">
            <v>31119</v>
          </cell>
          <cell r="X677">
            <v>1497222</v>
          </cell>
          <cell r="Y677">
            <v>47256</v>
          </cell>
          <cell r="Z677">
            <v>52436</v>
          </cell>
        </row>
        <row r="678">
          <cell r="A678" t="str">
            <v>Country House Hotels201305</v>
          </cell>
          <cell r="B678" t="str">
            <v>Country House Hotels</v>
          </cell>
          <cell r="C678" t="str">
            <v>201305</v>
          </cell>
          <cell r="D678">
            <v>276020</v>
          </cell>
          <cell r="E678">
            <v>191233</v>
          </cell>
          <cell r="F678">
            <v>14348410</v>
          </cell>
          <cell r="G678">
            <v>38749955</v>
          </cell>
          <cell r="H678">
            <v>19415603</v>
          </cell>
          <cell r="I678">
            <v>10204142.119999999</v>
          </cell>
          <cell r="J678">
            <v>13347529</v>
          </cell>
          <cell r="K678">
            <v>25019</v>
          </cell>
          <cell r="L678">
            <v>93421</v>
          </cell>
          <cell r="M678">
            <v>72793</v>
          </cell>
          <cell r="N678">
            <v>2061353</v>
          </cell>
          <cell r="O678">
            <v>7165262</v>
          </cell>
          <cell r="P678">
            <v>5127706</v>
          </cell>
          <cell r="Q678">
            <v>10059328</v>
          </cell>
          <cell r="R678">
            <v>5013878</v>
          </cell>
          <cell r="S678">
            <v>7101032</v>
          </cell>
          <cell r="T678">
            <v>64224</v>
          </cell>
          <cell r="U678">
            <v>3266268</v>
          </cell>
          <cell r="V678">
            <v>9211460</v>
          </cell>
          <cell r="W678">
            <v>35777</v>
          </cell>
          <cell r="X678">
            <v>1993023</v>
          </cell>
          <cell r="Y678">
            <v>47707</v>
          </cell>
          <cell r="Z678">
            <v>50818</v>
          </cell>
        </row>
        <row r="679">
          <cell r="A679" t="str">
            <v>Country House Hotels201306</v>
          </cell>
          <cell r="B679" t="str">
            <v>Country House Hotels</v>
          </cell>
          <cell r="C679" t="str">
            <v>201306</v>
          </cell>
          <cell r="D679">
            <v>275536</v>
          </cell>
          <cell r="E679">
            <v>202083</v>
          </cell>
          <cell r="F679">
            <v>16043265</v>
          </cell>
          <cell r="G679">
            <v>42923799</v>
          </cell>
          <cell r="H679">
            <v>22308470</v>
          </cell>
          <cell r="I679">
            <v>13109461.32</v>
          </cell>
          <cell r="J679">
            <v>13901503</v>
          </cell>
          <cell r="K679">
            <v>25123</v>
          </cell>
          <cell r="L679">
            <v>102420</v>
          </cell>
          <cell r="M679">
            <v>74540</v>
          </cell>
          <cell r="N679">
            <v>2175428</v>
          </cell>
          <cell r="O679">
            <v>8353351</v>
          </cell>
          <cell r="P679">
            <v>5519371</v>
          </cell>
          <cell r="Q679">
            <v>11053399</v>
          </cell>
          <cell r="R679">
            <v>5449099</v>
          </cell>
          <cell r="S679">
            <v>8476893</v>
          </cell>
          <cell r="T679">
            <v>64224</v>
          </cell>
          <cell r="U679">
            <v>3282608</v>
          </cell>
          <cell r="V679">
            <v>9199010</v>
          </cell>
          <cell r="W679">
            <v>42486</v>
          </cell>
          <cell r="X679">
            <v>2553273</v>
          </cell>
          <cell r="Y679">
            <v>50871</v>
          </cell>
          <cell r="Z679">
            <v>49013</v>
          </cell>
        </row>
        <row r="680">
          <cell r="A680" t="str">
            <v>Country House Hotels201307</v>
          </cell>
          <cell r="B680" t="str">
            <v>Country House Hotels</v>
          </cell>
          <cell r="C680" t="str">
            <v>201307</v>
          </cell>
          <cell r="D680">
            <v>271491</v>
          </cell>
          <cell r="E680">
            <v>203998</v>
          </cell>
          <cell r="F680">
            <v>15588461</v>
          </cell>
          <cell r="G680">
            <v>40485762</v>
          </cell>
          <cell r="H680">
            <v>20449736</v>
          </cell>
          <cell r="I680">
            <v>11579244.879999999</v>
          </cell>
          <cell r="J680">
            <v>13497137</v>
          </cell>
          <cell r="K680">
            <v>28019</v>
          </cell>
          <cell r="L680">
            <v>94899</v>
          </cell>
          <cell r="M680">
            <v>81080</v>
          </cell>
          <cell r="N680">
            <v>2323873</v>
          </cell>
          <cell r="O680">
            <v>7278860</v>
          </cell>
          <cell r="P680">
            <v>5990935</v>
          </cell>
          <cell r="Q680">
            <v>10177151</v>
          </cell>
          <cell r="R680">
            <v>5194311</v>
          </cell>
          <cell r="S680">
            <v>6610500</v>
          </cell>
          <cell r="T680">
            <v>64224</v>
          </cell>
          <cell r="U680">
            <v>3296790</v>
          </cell>
          <cell r="V680">
            <v>8870493</v>
          </cell>
          <cell r="W680">
            <v>29820</v>
          </cell>
          <cell r="X680">
            <v>1772009</v>
          </cell>
          <cell r="Y680">
            <v>53129</v>
          </cell>
          <cell r="Z680">
            <v>57126</v>
          </cell>
        </row>
        <row r="681">
          <cell r="A681" t="str">
            <v>Country House Hotels201308</v>
          </cell>
          <cell r="B681" t="str">
            <v>Country House Hotels</v>
          </cell>
          <cell r="C681" t="str">
            <v>201308</v>
          </cell>
          <cell r="D681">
            <v>276082</v>
          </cell>
          <cell r="E681">
            <v>204571</v>
          </cell>
          <cell r="F681">
            <v>14752840</v>
          </cell>
          <cell r="G681">
            <v>38560946</v>
          </cell>
          <cell r="H681">
            <v>18535709</v>
          </cell>
          <cell r="I681">
            <v>9386321.8099999987</v>
          </cell>
          <cell r="J681">
            <v>13720571</v>
          </cell>
          <cell r="K681">
            <v>30838</v>
          </cell>
          <cell r="L681">
            <v>73089</v>
          </cell>
          <cell r="M681">
            <v>100644</v>
          </cell>
          <cell r="N681">
            <v>2529548</v>
          </cell>
          <cell r="O681">
            <v>4772135</v>
          </cell>
          <cell r="P681">
            <v>7449204</v>
          </cell>
          <cell r="Q681">
            <v>10004288</v>
          </cell>
          <cell r="R681">
            <v>5242300</v>
          </cell>
          <cell r="S681">
            <v>5981257</v>
          </cell>
          <cell r="T681">
            <v>64224</v>
          </cell>
          <cell r="U681">
            <v>3457226</v>
          </cell>
          <cell r="V681">
            <v>9149389</v>
          </cell>
          <cell r="W681">
            <v>16329</v>
          </cell>
          <cell r="X681">
            <v>1196539</v>
          </cell>
          <cell r="Y681">
            <v>43850</v>
          </cell>
          <cell r="Z681">
            <v>71846</v>
          </cell>
        </row>
        <row r="682">
          <cell r="A682" t="str">
            <v>Country House Hotels201309</v>
          </cell>
          <cell r="B682" t="str">
            <v>Country House Hotels</v>
          </cell>
          <cell r="C682" t="str">
            <v>201309</v>
          </cell>
          <cell r="D682">
            <v>275596</v>
          </cell>
          <cell r="E682">
            <v>206619</v>
          </cell>
          <cell r="F682">
            <v>16221073</v>
          </cell>
          <cell r="G682">
            <v>42505203</v>
          </cell>
          <cell r="H682">
            <v>21836550</v>
          </cell>
          <cell r="I682">
            <v>12648358.17</v>
          </cell>
          <cell r="J682">
            <v>14216824</v>
          </cell>
          <cell r="K682">
            <v>24390</v>
          </cell>
          <cell r="L682">
            <v>104643</v>
          </cell>
          <cell r="M682">
            <v>77586</v>
          </cell>
          <cell r="N682">
            <v>2131684</v>
          </cell>
          <cell r="O682">
            <v>8286568</v>
          </cell>
          <cell r="P682">
            <v>5803592</v>
          </cell>
          <cell r="Q682">
            <v>10655354</v>
          </cell>
          <cell r="R682">
            <v>5395870</v>
          </cell>
          <cell r="S682">
            <v>8028787</v>
          </cell>
          <cell r="T682">
            <v>64224</v>
          </cell>
          <cell r="U682">
            <v>3201515</v>
          </cell>
          <cell r="V682">
            <v>9188189</v>
          </cell>
          <cell r="W682">
            <v>39528</v>
          </cell>
          <cell r="X682">
            <v>2429200</v>
          </cell>
          <cell r="Y682">
            <v>53608</v>
          </cell>
          <cell r="Z682">
            <v>52966</v>
          </cell>
        </row>
        <row r="683">
          <cell r="A683" t="str">
            <v>Country House Hotels201310</v>
          </cell>
          <cell r="B683" t="str">
            <v>Country House Hotels</v>
          </cell>
          <cell r="C683" t="str">
            <v>201310</v>
          </cell>
          <cell r="D683">
            <v>271553</v>
          </cell>
          <cell r="E683">
            <v>191936</v>
          </cell>
          <cell r="F683">
            <v>14527517</v>
          </cell>
          <cell r="G683">
            <v>37624459</v>
          </cell>
          <cell r="H683">
            <v>18308960</v>
          </cell>
          <cell r="I683">
            <v>9331337.6799999997</v>
          </cell>
          <cell r="J683">
            <v>13367357</v>
          </cell>
          <cell r="K683">
            <v>23748</v>
          </cell>
          <cell r="L683">
            <v>99978</v>
          </cell>
          <cell r="M683">
            <v>68210</v>
          </cell>
          <cell r="N683">
            <v>2042289</v>
          </cell>
          <cell r="O683">
            <v>7440617</v>
          </cell>
          <cell r="P683">
            <v>5046194</v>
          </cell>
          <cell r="Q683">
            <v>9617196</v>
          </cell>
          <cell r="R683">
            <v>4698488</v>
          </cell>
          <cell r="S683">
            <v>6906470</v>
          </cell>
          <cell r="T683">
            <v>64224</v>
          </cell>
          <cell r="U683">
            <v>3202158</v>
          </cell>
          <cell r="V683">
            <v>8977622</v>
          </cell>
          <cell r="W683">
            <v>36239</v>
          </cell>
          <cell r="X683">
            <v>2189197</v>
          </cell>
          <cell r="Y683">
            <v>52963</v>
          </cell>
          <cell r="Z683">
            <v>51958</v>
          </cell>
        </row>
        <row r="684">
          <cell r="A684" t="str">
            <v>Country House Hotels201311</v>
          </cell>
          <cell r="B684" t="str">
            <v>Country House Hotels</v>
          </cell>
          <cell r="C684" t="str">
            <v>201311</v>
          </cell>
          <cell r="D684">
            <v>269303</v>
          </cell>
          <cell r="E684">
            <v>175119</v>
          </cell>
          <cell r="F684">
            <v>12966872</v>
          </cell>
          <cell r="G684">
            <v>33816892</v>
          </cell>
          <cell r="H684">
            <v>15172759</v>
          </cell>
          <cell r="I684">
            <v>5773288.25</v>
          </cell>
          <cell r="J684">
            <v>13339281</v>
          </cell>
          <cell r="K684">
            <v>23663</v>
          </cell>
          <cell r="L684">
            <v>94777</v>
          </cell>
          <cell r="M684">
            <v>56679</v>
          </cell>
          <cell r="N684">
            <v>1886229</v>
          </cell>
          <cell r="O684">
            <v>7093541</v>
          </cell>
          <cell r="P684">
            <v>3987287</v>
          </cell>
          <cell r="Q684">
            <v>9048937</v>
          </cell>
          <cell r="R684">
            <v>4281336</v>
          </cell>
          <cell r="S684">
            <v>6742241</v>
          </cell>
          <cell r="T684">
            <v>64224</v>
          </cell>
          <cell r="U684">
            <v>3214635</v>
          </cell>
          <cell r="V684">
            <v>9399469</v>
          </cell>
          <cell r="W684">
            <v>37923</v>
          </cell>
          <cell r="X684">
            <v>1935085</v>
          </cell>
          <cell r="Y684">
            <v>48974</v>
          </cell>
          <cell r="Z684">
            <v>46606</v>
          </cell>
        </row>
        <row r="685">
          <cell r="A685" t="str">
            <v>Country House Hotels201312</v>
          </cell>
          <cell r="B685" t="str">
            <v>Country House Hotels</v>
          </cell>
          <cell r="C685" t="str">
            <v>201312</v>
          </cell>
          <cell r="D685">
            <v>283235</v>
          </cell>
          <cell r="E685">
            <v>153154</v>
          </cell>
          <cell r="F685">
            <v>11296743</v>
          </cell>
          <cell r="G685">
            <v>35446817</v>
          </cell>
          <cell r="H685">
            <v>15135659</v>
          </cell>
          <cell r="I685">
            <v>5527498.3600000003</v>
          </cell>
          <cell r="J685">
            <v>13826466</v>
          </cell>
          <cell r="K685">
            <v>20990</v>
          </cell>
          <cell r="L685">
            <v>75367</v>
          </cell>
          <cell r="M685">
            <v>56797</v>
          </cell>
          <cell r="N685">
            <v>1683660</v>
          </cell>
          <cell r="O685">
            <v>5310412</v>
          </cell>
          <cell r="P685">
            <v>4301209</v>
          </cell>
          <cell r="Q685">
            <v>10716652</v>
          </cell>
          <cell r="R685">
            <v>6380877</v>
          </cell>
          <cell r="S685">
            <v>9817929</v>
          </cell>
          <cell r="T685">
            <v>64224</v>
          </cell>
          <cell r="U685">
            <v>3064626</v>
          </cell>
          <cell r="V685">
            <v>9608159</v>
          </cell>
          <cell r="W685">
            <v>31374</v>
          </cell>
          <cell r="X685">
            <v>1650495</v>
          </cell>
          <cell r="Y685">
            <v>35954</v>
          </cell>
          <cell r="Z685">
            <v>47622</v>
          </cell>
        </row>
        <row r="686">
          <cell r="A686" t="str">
            <v>Country House Hotels201401</v>
          </cell>
          <cell r="B686" t="str">
            <v>Country House Hotels</v>
          </cell>
          <cell r="C686" t="str">
            <v>201401</v>
          </cell>
          <cell r="D686">
            <v>272499</v>
          </cell>
          <cell r="E686">
            <v>133492</v>
          </cell>
          <cell r="F686">
            <v>9466912.5399999991</v>
          </cell>
          <cell r="G686">
            <v>24831694.920000002</v>
          </cell>
          <cell r="H686">
            <v>9412005</v>
          </cell>
          <cell r="I686">
            <v>-47981.60999999987</v>
          </cell>
          <cell r="J686">
            <v>12188792</v>
          </cell>
          <cell r="K686">
            <v>19382</v>
          </cell>
          <cell r="L686">
            <v>73253</v>
          </cell>
          <cell r="M686">
            <v>40857</v>
          </cell>
          <cell r="N686">
            <v>1511032</v>
          </cell>
          <cell r="O686">
            <v>5173652</v>
          </cell>
          <cell r="P686">
            <v>2780760</v>
          </cell>
          <cell r="Q686">
            <v>6367536</v>
          </cell>
          <cell r="R686">
            <v>2719042</v>
          </cell>
          <cell r="S686">
            <v>3924516</v>
          </cell>
          <cell r="T686">
            <v>64684</v>
          </cell>
          <cell r="U686">
            <v>3113357</v>
          </cell>
          <cell r="V686">
            <v>9459986</v>
          </cell>
          <cell r="W686">
            <v>26288</v>
          </cell>
          <cell r="X686">
            <v>1305114</v>
          </cell>
          <cell r="Y686">
            <v>40238</v>
          </cell>
          <cell r="Z686">
            <v>37168</v>
          </cell>
        </row>
        <row r="687">
          <cell r="A687" t="str">
            <v>Country House Hotels201402</v>
          </cell>
          <cell r="B687" t="str">
            <v>Country House Hotels</v>
          </cell>
          <cell r="C687" t="str">
            <v>201402</v>
          </cell>
          <cell r="D687">
            <v>257593</v>
          </cell>
          <cell r="E687">
            <v>159601</v>
          </cell>
          <cell r="F687">
            <v>11540283.77</v>
          </cell>
          <cell r="G687">
            <v>29157818.309999999</v>
          </cell>
          <cell r="H687">
            <v>12578378</v>
          </cell>
          <cell r="I687">
            <v>2939240.59</v>
          </cell>
          <cell r="J687">
            <v>12625814</v>
          </cell>
          <cell r="K687">
            <v>24330</v>
          </cell>
          <cell r="L687">
            <v>83332</v>
          </cell>
          <cell r="M687">
            <v>51939</v>
          </cell>
          <cell r="N687">
            <v>1978024</v>
          </cell>
          <cell r="O687">
            <v>6007146</v>
          </cell>
          <cell r="P687">
            <v>3554521</v>
          </cell>
          <cell r="Q687">
            <v>7569509</v>
          </cell>
          <cell r="R687">
            <v>3346147</v>
          </cell>
          <cell r="S687">
            <v>4402570</v>
          </cell>
          <cell r="T687">
            <v>64684</v>
          </cell>
          <cell r="U687">
            <v>3319175</v>
          </cell>
          <cell r="V687">
            <v>9639140</v>
          </cell>
          <cell r="W687">
            <v>29120</v>
          </cell>
          <cell r="X687">
            <v>1424596</v>
          </cell>
          <cell r="Y687">
            <v>44978</v>
          </cell>
          <cell r="Z687">
            <v>47021</v>
          </cell>
        </row>
        <row r="688">
          <cell r="A688" t="str">
            <v>Country House Hotels201403</v>
          </cell>
          <cell r="B688" t="str">
            <v>Country House Hotels</v>
          </cell>
          <cell r="C688" t="str">
            <v>201403</v>
          </cell>
          <cell r="D688">
            <v>284644</v>
          </cell>
          <cell r="E688">
            <v>181608</v>
          </cell>
          <cell r="F688">
            <v>13609549.050000001</v>
          </cell>
          <cell r="G688">
            <v>35311715.480000004</v>
          </cell>
          <cell r="H688">
            <v>16485947</v>
          </cell>
          <cell r="I688">
            <v>6550674.1300000008</v>
          </cell>
          <cell r="J688">
            <v>13588079</v>
          </cell>
          <cell r="K688">
            <v>24960</v>
          </cell>
          <cell r="L688">
            <v>97683</v>
          </cell>
          <cell r="M688">
            <v>58965</v>
          </cell>
          <cell r="N688">
            <v>2153498</v>
          </cell>
          <cell r="O688">
            <v>7487420</v>
          </cell>
          <cell r="P688">
            <v>3967192</v>
          </cell>
          <cell r="Q688">
            <v>9262549</v>
          </cell>
          <cell r="R688">
            <v>4201421</v>
          </cell>
          <cell r="S688">
            <v>6105916</v>
          </cell>
          <cell r="T688">
            <v>64684</v>
          </cell>
          <cell r="U688">
            <v>3482912</v>
          </cell>
          <cell r="V688">
            <v>9935273</v>
          </cell>
          <cell r="W688">
            <v>37157</v>
          </cell>
          <cell r="X688">
            <v>1914232</v>
          </cell>
          <cell r="Y688">
            <v>52412</v>
          </cell>
          <cell r="Z688">
            <v>50863</v>
          </cell>
        </row>
        <row r="689">
          <cell r="A689" t="str">
            <v>Country House Hotels201404</v>
          </cell>
          <cell r="B689" t="str">
            <v>Country House Hotels</v>
          </cell>
          <cell r="C689" t="str">
            <v>201404</v>
          </cell>
          <cell r="D689">
            <v>266688</v>
          </cell>
          <cell r="E689">
            <v>176250</v>
          </cell>
          <cell r="F689">
            <v>13011705.74</v>
          </cell>
          <cell r="G689">
            <v>34066589.439999998</v>
          </cell>
          <cell r="H689">
            <v>15588290</v>
          </cell>
          <cell r="I689">
            <v>6185946.1799999997</v>
          </cell>
          <cell r="J689">
            <v>13341318</v>
          </cell>
          <cell r="K689">
            <v>28406</v>
          </cell>
          <cell r="L689">
            <v>75735</v>
          </cell>
          <cell r="M689">
            <v>72109</v>
          </cell>
          <cell r="N689">
            <v>2303497</v>
          </cell>
          <cell r="O689">
            <v>5696947</v>
          </cell>
          <cell r="P689">
            <v>5011050</v>
          </cell>
          <cell r="Q689">
            <v>8788539</v>
          </cell>
          <cell r="R689">
            <v>4215033</v>
          </cell>
          <cell r="S689">
            <v>5177079</v>
          </cell>
          <cell r="T689">
            <v>64684</v>
          </cell>
          <cell r="U689">
            <v>3412693</v>
          </cell>
          <cell r="V689">
            <v>9402346</v>
          </cell>
          <cell r="W689">
            <v>25441</v>
          </cell>
          <cell r="X689">
            <v>1462727</v>
          </cell>
          <cell r="Y689">
            <v>43848</v>
          </cell>
          <cell r="Z689">
            <v>56396</v>
          </cell>
        </row>
        <row r="690">
          <cell r="A690" t="str">
            <v>Country House Hotels201405</v>
          </cell>
          <cell r="B690" t="str">
            <v>Country House Hotels</v>
          </cell>
          <cell r="C690" t="str">
            <v>201405</v>
          </cell>
          <cell r="D690">
            <v>278139</v>
          </cell>
          <cell r="E690">
            <v>197528</v>
          </cell>
          <cell r="F690">
            <v>15539849.810000001</v>
          </cell>
          <cell r="G690">
            <v>40870817.439999998</v>
          </cell>
          <cell r="H690">
            <v>20629438</v>
          </cell>
          <cell r="I690">
            <v>10938771.01</v>
          </cell>
          <cell r="J690">
            <v>14107227</v>
          </cell>
          <cell r="K690">
            <v>30513</v>
          </cell>
          <cell r="L690">
            <v>93752</v>
          </cell>
          <cell r="M690">
            <v>73263</v>
          </cell>
          <cell r="N690">
            <v>2578147</v>
          </cell>
          <cell r="O690">
            <v>7642861</v>
          </cell>
          <cell r="P690">
            <v>5317580</v>
          </cell>
          <cell r="Q690">
            <v>10468828</v>
          </cell>
          <cell r="R690">
            <v>5413987</v>
          </cell>
          <cell r="S690">
            <v>7645243</v>
          </cell>
          <cell r="T690">
            <v>64684</v>
          </cell>
          <cell r="U690">
            <v>3350932</v>
          </cell>
          <cell r="V690">
            <v>9690668</v>
          </cell>
          <cell r="W690">
            <v>39608</v>
          </cell>
          <cell r="X690">
            <v>2141459</v>
          </cell>
          <cell r="Y690">
            <v>48246</v>
          </cell>
          <cell r="Z690">
            <v>52293</v>
          </cell>
        </row>
        <row r="691">
          <cell r="A691" t="str">
            <v>Country House Hotels201406</v>
          </cell>
          <cell r="B691" t="str">
            <v>Country House Hotels</v>
          </cell>
          <cell r="C691" t="str">
            <v>201406</v>
          </cell>
          <cell r="D691">
            <v>277966</v>
          </cell>
          <cell r="E691">
            <v>205518</v>
          </cell>
          <cell r="F691">
            <v>16807601.75</v>
          </cell>
          <cell r="G691">
            <v>43889841.590000004</v>
          </cell>
          <cell r="H691">
            <v>22474011</v>
          </cell>
          <cell r="I691">
            <v>12877391.809999999</v>
          </cell>
          <cell r="J691">
            <v>14697342</v>
          </cell>
          <cell r="K691">
            <v>29280</v>
          </cell>
          <cell r="L691">
            <v>100466</v>
          </cell>
          <cell r="M691">
            <v>75772</v>
          </cell>
          <cell r="N691">
            <v>2580605</v>
          </cell>
          <cell r="O691">
            <v>8495075</v>
          </cell>
          <cell r="P691">
            <v>5730041</v>
          </cell>
          <cell r="Q691">
            <v>11190409</v>
          </cell>
          <cell r="R691">
            <v>5643853</v>
          </cell>
          <cell r="S691">
            <v>8355242</v>
          </cell>
          <cell r="T691">
            <v>64684</v>
          </cell>
          <cell r="U691">
            <v>3325149</v>
          </cell>
          <cell r="V691">
            <v>9596619</v>
          </cell>
          <cell r="W691">
            <v>42749</v>
          </cell>
          <cell r="X691">
            <v>2446167</v>
          </cell>
          <cell r="Y691">
            <v>52359</v>
          </cell>
          <cell r="Z691">
            <v>51651</v>
          </cell>
        </row>
        <row r="692">
          <cell r="A692" t="str">
            <v>Country House Hotels201407</v>
          </cell>
          <cell r="B692" t="str">
            <v>Country House Hotels</v>
          </cell>
          <cell r="C692" t="str">
            <v>201407</v>
          </cell>
          <cell r="D692">
            <v>273386</v>
          </cell>
          <cell r="E692">
            <v>216290</v>
          </cell>
          <cell r="F692">
            <v>17452817.259999998</v>
          </cell>
          <cell r="G692">
            <v>43759992.379999995</v>
          </cell>
          <cell r="H692">
            <v>22591353</v>
          </cell>
          <cell r="I692">
            <v>13055323.82</v>
          </cell>
          <cell r="J692">
            <v>14427405</v>
          </cell>
          <cell r="K692">
            <v>38635</v>
          </cell>
          <cell r="L692">
            <v>95279</v>
          </cell>
          <cell r="M692">
            <v>82376</v>
          </cell>
          <cell r="N692">
            <v>3356926</v>
          </cell>
          <cell r="O692">
            <v>7794627</v>
          </cell>
          <cell r="P692">
            <v>6300814</v>
          </cell>
          <cell r="Q692">
            <v>10943694</v>
          </cell>
          <cell r="R692">
            <v>5473448</v>
          </cell>
          <cell r="S692">
            <v>7452511</v>
          </cell>
          <cell r="T692">
            <v>64684</v>
          </cell>
          <cell r="U692">
            <v>3431996</v>
          </cell>
          <cell r="V692">
            <v>9536026</v>
          </cell>
          <cell r="W692">
            <v>35521</v>
          </cell>
          <cell r="X692">
            <v>1895039</v>
          </cell>
          <cell r="Y692">
            <v>53046</v>
          </cell>
          <cell r="Z692">
            <v>56381</v>
          </cell>
        </row>
        <row r="693">
          <cell r="A693" t="str">
            <v>Country House Hotels201408</v>
          </cell>
          <cell r="B693" t="str">
            <v>Country House Hotels</v>
          </cell>
          <cell r="C693" t="str">
            <v>201408</v>
          </cell>
          <cell r="D693">
            <v>278541</v>
          </cell>
          <cell r="E693">
            <v>217669</v>
          </cell>
          <cell r="F693">
            <v>16552781.25</v>
          </cell>
          <cell r="G693">
            <v>41884708.810000002</v>
          </cell>
          <cell r="H693">
            <v>20814028</v>
          </cell>
          <cell r="I693">
            <v>10967165.51</v>
          </cell>
          <cell r="J693">
            <v>14554615</v>
          </cell>
          <cell r="K693">
            <v>41529</v>
          </cell>
          <cell r="L693">
            <v>69614</v>
          </cell>
          <cell r="M693">
            <v>106526</v>
          </cell>
          <cell r="N693">
            <v>3475193</v>
          </cell>
          <cell r="O693">
            <v>5305392</v>
          </cell>
          <cell r="P693">
            <v>7769118</v>
          </cell>
          <cell r="Q693">
            <v>10833131</v>
          </cell>
          <cell r="R693">
            <v>5524153</v>
          </cell>
          <cell r="S693">
            <v>6791027</v>
          </cell>
          <cell r="T693">
            <v>64684</v>
          </cell>
          <cell r="U693">
            <v>3602559</v>
          </cell>
          <cell r="V693">
            <v>9846862</v>
          </cell>
          <cell r="W693">
            <v>21740</v>
          </cell>
          <cell r="X693">
            <v>1545999</v>
          </cell>
          <cell r="Y693">
            <v>40686</v>
          </cell>
          <cell r="Z693">
            <v>75490</v>
          </cell>
        </row>
        <row r="694">
          <cell r="A694" t="str">
            <v>Country House Hotels201409</v>
          </cell>
          <cell r="B694" t="str">
            <v>Country House Hotels</v>
          </cell>
          <cell r="C694" t="str">
            <v>201409</v>
          </cell>
          <cell r="D694">
            <v>278402</v>
          </cell>
          <cell r="E694">
            <v>216869</v>
          </cell>
          <cell r="F694">
            <v>18222556</v>
          </cell>
          <cell r="G694">
            <v>45756492.530000001</v>
          </cell>
          <cell r="H694">
            <v>24121501</v>
          </cell>
          <cell r="I694">
            <v>14210712.849999998</v>
          </cell>
          <cell r="J694">
            <v>14877099</v>
          </cell>
          <cell r="K694">
            <v>32805</v>
          </cell>
          <cell r="L694">
            <v>107093</v>
          </cell>
          <cell r="M694">
            <v>76971</v>
          </cell>
          <cell r="N694">
            <v>2970627</v>
          </cell>
          <cell r="O694">
            <v>9284865</v>
          </cell>
          <cell r="P694">
            <v>5967040</v>
          </cell>
          <cell r="Q694">
            <v>11160236</v>
          </cell>
          <cell r="R694">
            <v>5506093</v>
          </cell>
          <cell r="S694">
            <v>8478353</v>
          </cell>
          <cell r="T694">
            <v>64684</v>
          </cell>
          <cell r="U694">
            <v>3363020</v>
          </cell>
          <cell r="V694">
            <v>9910792</v>
          </cell>
          <cell r="W694">
            <v>45667</v>
          </cell>
          <cell r="X694">
            <v>2661197</v>
          </cell>
          <cell r="Y694">
            <v>56227</v>
          </cell>
          <cell r="Z694">
            <v>53219</v>
          </cell>
        </row>
        <row r="695">
          <cell r="A695" t="str">
            <v>Country House Hotels201410</v>
          </cell>
          <cell r="B695" t="str">
            <v>Country House Hotels</v>
          </cell>
          <cell r="C695" t="str">
            <v>201410</v>
          </cell>
          <cell r="D695">
            <v>274068</v>
          </cell>
          <cell r="E695">
            <v>202089</v>
          </cell>
          <cell r="F695">
            <v>16101749.0447</v>
          </cell>
          <cell r="G695">
            <v>40358244.304700002</v>
          </cell>
          <cell r="H695">
            <v>20023584</v>
          </cell>
          <cell r="I695">
            <v>10385589.6647</v>
          </cell>
          <cell r="J695">
            <v>14150615</v>
          </cell>
          <cell r="K695">
            <v>31695</v>
          </cell>
          <cell r="L695">
            <v>101503</v>
          </cell>
          <cell r="M695">
            <v>68891</v>
          </cell>
          <cell r="N695">
            <v>2808346</v>
          </cell>
          <cell r="O695">
            <v>8139710</v>
          </cell>
          <cell r="P695">
            <v>5155469</v>
          </cell>
          <cell r="Q695">
            <v>10189821</v>
          </cell>
          <cell r="R695">
            <v>4817833</v>
          </cell>
          <cell r="S695">
            <v>7216399</v>
          </cell>
          <cell r="T695">
            <v>64684</v>
          </cell>
          <cell r="U695">
            <v>3380642</v>
          </cell>
          <cell r="V695">
            <v>9637997</v>
          </cell>
          <cell r="W695">
            <v>43004</v>
          </cell>
          <cell r="X695">
            <v>2262794</v>
          </cell>
          <cell r="Y695">
            <v>53081</v>
          </cell>
          <cell r="Z695">
            <v>52670</v>
          </cell>
        </row>
        <row r="696">
          <cell r="A696" t="str">
            <v>Country House Hotels201411</v>
          </cell>
          <cell r="B696" t="str">
            <v>Country House Hotels</v>
          </cell>
          <cell r="C696" t="str">
            <v>201411</v>
          </cell>
          <cell r="D696">
            <v>261935</v>
          </cell>
          <cell r="E696">
            <v>173976</v>
          </cell>
          <cell r="F696">
            <v>13571127.8496</v>
          </cell>
          <cell r="G696">
            <v>34449568.569600001</v>
          </cell>
          <cell r="H696">
            <v>15836369</v>
          </cell>
          <cell r="I696">
            <v>6289892.5596000003</v>
          </cell>
          <cell r="J696">
            <v>13451139</v>
          </cell>
          <cell r="K696">
            <v>28119</v>
          </cell>
          <cell r="L696">
            <v>93404</v>
          </cell>
          <cell r="M696">
            <v>52453</v>
          </cell>
          <cell r="N696">
            <v>2424293</v>
          </cell>
          <cell r="O696">
            <v>7279903</v>
          </cell>
          <cell r="P696">
            <v>3866332</v>
          </cell>
          <cell r="Q696">
            <v>8869177</v>
          </cell>
          <cell r="R696">
            <v>4177499</v>
          </cell>
          <cell r="S696">
            <v>6910740</v>
          </cell>
          <cell r="T696">
            <v>64684</v>
          </cell>
          <cell r="U696">
            <v>3269270</v>
          </cell>
          <cell r="V696">
            <v>9546476</v>
          </cell>
          <cell r="W696">
            <v>38375</v>
          </cell>
          <cell r="X696">
            <v>2204711</v>
          </cell>
          <cell r="Y696">
            <v>49874</v>
          </cell>
          <cell r="Z696">
            <v>44085</v>
          </cell>
        </row>
        <row r="697">
          <cell r="A697" t="str">
            <v>Country House Hotels201412</v>
          </cell>
          <cell r="B697" t="str">
            <v>Country House Hotels</v>
          </cell>
          <cell r="C697" t="str">
            <v>201412</v>
          </cell>
          <cell r="D697">
            <v>291912</v>
          </cell>
          <cell r="E697">
            <v>169466</v>
          </cell>
          <cell r="F697">
            <v>13057814.899700001</v>
          </cell>
          <cell r="G697">
            <v>39598316.549699999</v>
          </cell>
          <cell r="H697">
            <v>17875044</v>
          </cell>
          <cell r="I697">
            <v>7315815.1296999995</v>
          </cell>
          <cell r="J697">
            <v>14963380</v>
          </cell>
          <cell r="K697">
            <v>28813</v>
          </cell>
          <cell r="L697">
            <v>81143</v>
          </cell>
          <cell r="M697">
            <v>59510</v>
          </cell>
          <cell r="N697">
            <v>2351763</v>
          </cell>
          <cell r="O697">
            <v>6137464</v>
          </cell>
          <cell r="P697">
            <v>4570323</v>
          </cell>
          <cell r="Q697">
            <v>11736941</v>
          </cell>
          <cell r="R697">
            <v>6892463</v>
          </cell>
          <cell r="S697">
            <v>10817589</v>
          </cell>
          <cell r="T697">
            <v>64684</v>
          </cell>
          <cell r="U697">
            <v>3431765</v>
          </cell>
          <cell r="V697">
            <v>10559232</v>
          </cell>
          <cell r="W697">
            <v>37078</v>
          </cell>
          <cell r="X697">
            <v>1865862</v>
          </cell>
          <cell r="Y697">
            <v>38447</v>
          </cell>
          <cell r="Z697">
            <v>49087</v>
          </cell>
        </row>
        <row r="698">
          <cell r="A698" t="str">
            <v>Country House Hotels201501</v>
          </cell>
          <cell r="B698" t="str">
            <v>Country House Hotels</v>
          </cell>
          <cell r="C698" t="str">
            <v>201501</v>
          </cell>
          <cell r="D698">
            <v>270560</v>
          </cell>
          <cell r="E698">
            <v>142794</v>
          </cell>
          <cell r="F698">
            <v>10719360.59</v>
          </cell>
          <cell r="G698">
            <v>27359753.689999998</v>
          </cell>
          <cell r="H698">
            <v>11103300</v>
          </cell>
          <cell r="I698">
            <v>1552847.13</v>
          </cell>
          <cell r="J698">
            <v>12835392</v>
          </cell>
          <cell r="K698">
            <v>25006</v>
          </cell>
          <cell r="L698">
            <v>76217</v>
          </cell>
          <cell r="M698">
            <v>41571</v>
          </cell>
          <cell r="N698">
            <v>1931823</v>
          </cell>
          <cell r="O698">
            <v>5817661</v>
          </cell>
          <cell r="P698">
            <v>2957122</v>
          </cell>
          <cell r="Q698">
            <v>7031454</v>
          </cell>
          <cell r="R698">
            <v>3073751</v>
          </cell>
          <cell r="S698">
            <v>4573228</v>
          </cell>
          <cell r="T698">
            <v>64684</v>
          </cell>
          <cell r="U698">
            <v>3273512</v>
          </cell>
          <cell r="V698">
            <v>9566683</v>
          </cell>
          <cell r="W698">
            <v>31099</v>
          </cell>
          <cell r="X698">
            <v>1438088</v>
          </cell>
          <cell r="Y698">
            <v>39982</v>
          </cell>
          <cell r="Z698">
            <v>35992</v>
          </cell>
        </row>
        <row r="699">
          <cell r="A699" t="str">
            <v>Country House Hotels201502</v>
          </cell>
          <cell r="B699" t="str">
            <v>Country House Hotels</v>
          </cell>
          <cell r="C699" t="str">
            <v>201502</v>
          </cell>
          <cell r="D699">
            <v>263327</v>
          </cell>
          <cell r="E699">
            <v>170004</v>
          </cell>
          <cell r="F699">
            <v>12799443.030000001</v>
          </cell>
          <cell r="G699">
            <v>31842290.669999998</v>
          </cell>
          <cell r="H699">
            <v>14221388</v>
          </cell>
          <cell r="I699">
            <v>4254224.1899999995</v>
          </cell>
          <cell r="J699">
            <v>13427525</v>
          </cell>
          <cell r="K699">
            <v>33868</v>
          </cell>
          <cell r="L699">
            <v>84124</v>
          </cell>
          <cell r="M699">
            <v>52012</v>
          </cell>
          <cell r="N699">
            <v>2667890</v>
          </cell>
          <cell r="O699">
            <v>6446040</v>
          </cell>
          <cell r="P699">
            <v>3683318</v>
          </cell>
          <cell r="Q699">
            <v>8191740</v>
          </cell>
          <cell r="R699">
            <v>3610032</v>
          </cell>
          <cell r="S699">
            <v>4941391</v>
          </cell>
          <cell r="T699">
            <v>64684</v>
          </cell>
          <cell r="U699">
            <v>3657771</v>
          </cell>
          <cell r="V699">
            <v>9967161</v>
          </cell>
          <cell r="W699">
            <v>31009</v>
          </cell>
          <cell r="X699">
            <v>1547954</v>
          </cell>
          <cell r="Y699">
            <v>46627</v>
          </cell>
          <cell r="Z699">
            <v>46728</v>
          </cell>
        </row>
        <row r="700">
          <cell r="A700" t="str">
            <v>Country House Hotels201503</v>
          </cell>
          <cell r="B700" t="str">
            <v>Country House Hotels</v>
          </cell>
          <cell r="C700" t="str">
            <v>201503</v>
          </cell>
          <cell r="D700">
            <v>292313</v>
          </cell>
          <cell r="E700">
            <v>194859</v>
          </cell>
          <cell r="F700">
            <v>15018706.140000001</v>
          </cell>
          <cell r="G700">
            <v>38015746.949999996</v>
          </cell>
          <cell r="H700">
            <v>18219139</v>
          </cell>
          <cell r="I700">
            <v>8001511.1000000006</v>
          </cell>
          <cell r="J700">
            <v>14367075</v>
          </cell>
          <cell r="K700">
            <v>33568</v>
          </cell>
          <cell r="L700">
            <v>101959</v>
          </cell>
          <cell r="M700">
            <v>59332</v>
          </cell>
          <cell r="N700">
            <v>2750719</v>
          </cell>
          <cell r="O700">
            <v>7949532</v>
          </cell>
          <cell r="P700">
            <v>4317909</v>
          </cell>
          <cell r="Q700">
            <v>9889031</v>
          </cell>
          <cell r="R700">
            <v>4299589</v>
          </cell>
          <cell r="S700">
            <v>6722007</v>
          </cell>
          <cell r="T700">
            <v>64684</v>
          </cell>
          <cell r="U700">
            <v>3819100</v>
          </cell>
          <cell r="V700">
            <v>10217629</v>
          </cell>
          <cell r="W700">
            <v>40021</v>
          </cell>
          <cell r="X700">
            <v>2196139</v>
          </cell>
          <cell r="Y700">
            <v>53651</v>
          </cell>
          <cell r="Z700">
            <v>49852</v>
          </cell>
        </row>
        <row r="701">
          <cell r="A701" t="str">
            <v>Country House Hotels201504</v>
          </cell>
          <cell r="B701" t="str">
            <v>Country House Hotels</v>
          </cell>
          <cell r="C701" t="str">
            <v>201504</v>
          </cell>
          <cell r="D701">
            <v>265892</v>
          </cell>
          <cell r="E701">
            <v>184822</v>
          </cell>
          <cell r="F701">
            <v>14127120.189999998</v>
          </cell>
          <cell r="G701">
            <v>35796675.169999987</v>
          </cell>
          <cell r="H701">
            <v>16605575</v>
          </cell>
          <cell r="I701">
            <v>6909837.5399999991</v>
          </cell>
          <cell r="J701">
            <v>13957432</v>
          </cell>
          <cell r="K701">
            <v>35281</v>
          </cell>
          <cell r="L701">
            <v>87404</v>
          </cell>
          <cell r="M701">
            <v>62137</v>
          </cell>
          <cell r="N701">
            <v>2806356</v>
          </cell>
          <cell r="O701">
            <v>6613452</v>
          </cell>
          <cell r="P701">
            <v>4705937</v>
          </cell>
          <cell r="Q701">
            <v>9018661</v>
          </cell>
          <cell r="R701">
            <v>4157720</v>
          </cell>
          <cell r="S701">
            <v>5282385</v>
          </cell>
          <cell r="T701">
            <v>64684</v>
          </cell>
          <cell r="U701">
            <v>3628730</v>
          </cell>
          <cell r="V701">
            <v>9695738</v>
          </cell>
          <cell r="W701">
            <v>31725</v>
          </cell>
          <cell r="X701">
            <v>1649147</v>
          </cell>
          <cell r="Y701">
            <v>46657</v>
          </cell>
          <cell r="Z701">
            <v>48125</v>
          </cell>
        </row>
        <row r="702">
          <cell r="A702" t="str">
            <v>Country House Hotels201505</v>
          </cell>
          <cell r="B702" t="str">
            <v>Country House Hotels</v>
          </cell>
          <cell r="C702" t="str">
            <v>201505</v>
          </cell>
          <cell r="D702">
            <v>282165</v>
          </cell>
          <cell r="E702">
            <v>203866</v>
          </cell>
          <cell r="F702">
            <v>16204073.130000001</v>
          </cell>
          <cell r="G702">
            <v>42205124.460000001</v>
          </cell>
          <cell r="H702">
            <v>21253837</v>
          </cell>
          <cell r="I702">
            <v>11491752.889999997</v>
          </cell>
          <cell r="J702">
            <v>14887830</v>
          </cell>
          <cell r="K702">
            <v>41921</v>
          </cell>
          <cell r="L702">
            <v>95349</v>
          </cell>
          <cell r="M702">
            <v>66596</v>
          </cell>
          <cell r="N702">
            <v>3408869</v>
          </cell>
          <cell r="O702">
            <v>7486547</v>
          </cell>
          <cell r="P702">
            <v>5303473</v>
          </cell>
          <cell r="Q702">
            <v>10549257</v>
          </cell>
          <cell r="R702">
            <v>5229972</v>
          </cell>
          <cell r="S702">
            <v>7440988</v>
          </cell>
          <cell r="T702">
            <v>64684</v>
          </cell>
          <cell r="U702">
            <v>3618315</v>
          </cell>
          <cell r="V702">
            <v>9762078</v>
          </cell>
          <cell r="W702">
            <v>36412</v>
          </cell>
          <cell r="X702">
            <v>2267240</v>
          </cell>
          <cell r="Y702">
            <v>47679</v>
          </cell>
          <cell r="Z702">
            <v>46470</v>
          </cell>
        </row>
        <row r="703">
          <cell r="A703" t="str">
            <v>Country House Hotels201506</v>
          </cell>
          <cell r="B703" t="str">
            <v>Country House Hotels</v>
          </cell>
          <cell r="C703" t="str">
            <v>201506</v>
          </cell>
          <cell r="D703">
            <v>277311</v>
          </cell>
          <cell r="E703">
            <v>214257</v>
          </cell>
          <cell r="F703">
            <v>18170016.959999997</v>
          </cell>
          <cell r="G703">
            <v>46444654.089999996</v>
          </cell>
          <cell r="H703">
            <v>24418714</v>
          </cell>
          <cell r="I703">
            <v>14654213.52</v>
          </cell>
          <cell r="J703">
            <v>15285426</v>
          </cell>
          <cell r="K703">
            <v>36437</v>
          </cell>
          <cell r="L703">
            <v>113790</v>
          </cell>
          <cell r="M703">
            <v>64030</v>
          </cell>
          <cell r="N703">
            <v>3149905</v>
          </cell>
          <cell r="O703">
            <v>9626111</v>
          </cell>
          <cell r="P703">
            <v>5396500</v>
          </cell>
          <cell r="Q703">
            <v>11661072</v>
          </cell>
          <cell r="R703">
            <v>5631125</v>
          </cell>
          <cell r="S703">
            <v>9111292</v>
          </cell>
          <cell r="T703">
            <v>64684</v>
          </cell>
          <cell r="U703">
            <v>3028463</v>
          </cell>
          <cell r="V703">
            <v>9764497</v>
          </cell>
          <cell r="W703">
            <v>48375</v>
          </cell>
          <cell r="X703">
            <v>2855887</v>
          </cell>
          <cell r="Y703">
            <v>56043</v>
          </cell>
          <cell r="Z703">
            <v>42103</v>
          </cell>
        </row>
        <row r="704">
          <cell r="A704" t="str">
            <v>Country House Hotels201507</v>
          </cell>
          <cell r="B704" t="str">
            <v>Country House Hotels</v>
          </cell>
          <cell r="C704" t="str">
            <v>201507</v>
          </cell>
          <cell r="D704">
            <v>272344</v>
          </cell>
          <cell r="E704">
            <v>217460</v>
          </cell>
          <cell r="F704">
            <v>17962131.250000004</v>
          </cell>
          <cell r="G704">
            <v>45462280.229999989</v>
          </cell>
          <cell r="H704">
            <v>23971660</v>
          </cell>
          <cell r="I704">
            <v>14150802.550000001</v>
          </cell>
          <cell r="J704">
            <v>14883376</v>
          </cell>
          <cell r="K704">
            <v>43239</v>
          </cell>
          <cell r="L704">
            <v>102055</v>
          </cell>
          <cell r="M704">
            <v>72166</v>
          </cell>
          <cell r="N704">
            <v>3707676</v>
          </cell>
          <cell r="O704">
            <v>8351643</v>
          </cell>
          <cell r="P704">
            <v>5902909</v>
          </cell>
          <cell r="Q704">
            <v>11220089</v>
          </cell>
          <cell r="R704">
            <v>5679528</v>
          </cell>
          <cell r="S704">
            <v>8140042</v>
          </cell>
          <cell r="T704">
            <v>64684</v>
          </cell>
          <cell r="U704">
            <v>3068293</v>
          </cell>
          <cell r="V704">
            <v>9820864</v>
          </cell>
          <cell r="W704">
            <v>38624</v>
          </cell>
          <cell r="X704">
            <v>2271627</v>
          </cell>
          <cell r="Y704">
            <v>52359</v>
          </cell>
          <cell r="Z704">
            <v>47467</v>
          </cell>
        </row>
        <row r="705">
          <cell r="A705" t="str">
            <v>Country House Hotels201508</v>
          </cell>
          <cell r="B705" t="str">
            <v>Country House Hotels</v>
          </cell>
          <cell r="C705" t="str">
            <v>201508</v>
          </cell>
          <cell r="D705">
            <v>281850</v>
          </cell>
          <cell r="E705">
            <v>222154</v>
          </cell>
          <cell r="F705">
            <v>17238642.889999997</v>
          </cell>
          <cell r="G705">
            <v>43347308.149999999</v>
          </cell>
          <cell r="H705">
            <v>21657487</v>
          </cell>
          <cell r="I705">
            <v>11632376.970000001</v>
          </cell>
          <cell r="J705">
            <v>15179321</v>
          </cell>
          <cell r="K705">
            <v>52254</v>
          </cell>
          <cell r="L705">
            <v>80880</v>
          </cell>
          <cell r="M705">
            <v>89020</v>
          </cell>
          <cell r="N705">
            <v>4173574</v>
          </cell>
          <cell r="O705">
            <v>6018430</v>
          </cell>
          <cell r="P705">
            <v>7045904</v>
          </cell>
          <cell r="Q705">
            <v>10894869</v>
          </cell>
          <cell r="R705">
            <v>5553563</v>
          </cell>
          <cell r="S705">
            <v>6821054</v>
          </cell>
          <cell r="T705">
            <v>64684</v>
          </cell>
          <cell r="U705">
            <v>3344636</v>
          </cell>
          <cell r="V705">
            <v>10025100</v>
          </cell>
          <cell r="W705">
            <v>26722</v>
          </cell>
          <cell r="X705">
            <v>1628394</v>
          </cell>
          <cell r="Y705">
            <v>41646</v>
          </cell>
          <cell r="Z705">
            <v>63169</v>
          </cell>
        </row>
        <row r="706">
          <cell r="A706" t="str">
            <v>Country House Hotels201509</v>
          </cell>
          <cell r="B706" t="str">
            <v>Country House Hotels</v>
          </cell>
          <cell r="C706" t="str">
            <v>201509</v>
          </cell>
          <cell r="D706">
            <v>277059</v>
          </cell>
          <cell r="E706">
            <v>224553</v>
          </cell>
          <cell r="F706">
            <v>19025060.330000002</v>
          </cell>
          <cell r="G706">
            <v>47199272.399999999</v>
          </cell>
          <cell r="H706">
            <v>25184156</v>
          </cell>
          <cell r="I706">
            <v>15129394.949999999</v>
          </cell>
          <cell r="J706">
            <v>15242000</v>
          </cell>
          <cell r="K706">
            <v>38303</v>
          </cell>
          <cell r="L706">
            <v>112087</v>
          </cell>
          <cell r="M706">
            <v>74163</v>
          </cell>
          <cell r="N706">
            <v>3364710</v>
          </cell>
          <cell r="O706">
            <v>9637959</v>
          </cell>
          <cell r="P706">
            <v>6025068</v>
          </cell>
          <cell r="Q706">
            <v>11497481</v>
          </cell>
          <cell r="R706">
            <v>5688901</v>
          </cell>
          <cell r="S706">
            <v>8622738</v>
          </cell>
          <cell r="T706">
            <v>64684</v>
          </cell>
          <cell r="U706">
            <v>3050534</v>
          </cell>
          <cell r="V706">
            <v>10054757</v>
          </cell>
          <cell r="W706">
            <v>46818</v>
          </cell>
          <cell r="X706">
            <v>2556816</v>
          </cell>
          <cell r="Y706">
            <v>55062</v>
          </cell>
          <cell r="Z706">
            <v>48558</v>
          </cell>
        </row>
        <row r="707">
          <cell r="A707" t="str">
            <v>Country House Hotels201510</v>
          </cell>
          <cell r="B707" t="str">
            <v>Country House Hotels</v>
          </cell>
          <cell r="C707" t="str">
            <v>201510</v>
          </cell>
          <cell r="D707">
            <v>272344</v>
          </cell>
          <cell r="E707">
            <v>213048</v>
          </cell>
          <cell r="F707">
            <v>17646972</v>
          </cell>
          <cell r="G707">
            <v>43149620.030000009</v>
          </cell>
          <cell r="H707">
            <v>22022949</v>
          </cell>
          <cell r="I707">
            <v>12175801.67</v>
          </cell>
          <cell r="J707">
            <v>14788872</v>
          </cell>
          <cell r="K707">
            <v>38632</v>
          </cell>
          <cell r="L707">
            <v>110611</v>
          </cell>
          <cell r="M707">
            <v>63805</v>
          </cell>
          <cell r="N707">
            <v>3323756</v>
          </cell>
          <cell r="O707">
            <v>9076389</v>
          </cell>
          <cell r="P707">
            <v>5247959</v>
          </cell>
          <cell r="Q707">
            <v>10680277</v>
          </cell>
          <cell r="R707">
            <v>5049776</v>
          </cell>
          <cell r="S707">
            <v>7867046</v>
          </cell>
          <cell r="T707">
            <v>64684</v>
          </cell>
          <cell r="U707">
            <v>3050279</v>
          </cell>
          <cell r="V707">
            <v>9847145</v>
          </cell>
          <cell r="W707">
            <v>49765</v>
          </cell>
          <cell r="X707">
            <v>2532613</v>
          </cell>
          <cell r="Y707">
            <v>50635</v>
          </cell>
          <cell r="Z707">
            <v>48586</v>
          </cell>
        </row>
        <row r="708">
          <cell r="A708" t="str">
            <v>Country House Hotels201511</v>
          </cell>
          <cell r="B708" t="str">
            <v>Country House Hotels</v>
          </cell>
          <cell r="C708" t="str">
            <v>201511</v>
          </cell>
          <cell r="D708">
            <v>275694</v>
          </cell>
          <cell r="E708">
            <v>189108</v>
          </cell>
          <cell r="F708">
            <v>14983487.889999995</v>
          </cell>
          <cell r="G708">
            <v>37156453.630000003</v>
          </cell>
          <cell r="H708">
            <v>17285934</v>
          </cell>
          <cell r="I708">
            <v>7264722.2100000009</v>
          </cell>
          <cell r="J708">
            <v>14820583</v>
          </cell>
          <cell r="K708">
            <v>33088</v>
          </cell>
          <cell r="L708">
            <v>109141</v>
          </cell>
          <cell r="M708">
            <v>46879</v>
          </cell>
          <cell r="N708">
            <v>2701410</v>
          </cell>
          <cell r="O708">
            <v>8675102</v>
          </cell>
          <cell r="P708">
            <v>3606429</v>
          </cell>
          <cell r="Q708">
            <v>9428843</v>
          </cell>
          <cell r="R708">
            <v>4390009</v>
          </cell>
          <cell r="S708">
            <v>7039376</v>
          </cell>
          <cell r="T708">
            <v>64684</v>
          </cell>
          <cell r="U708">
            <v>3093440</v>
          </cell>
          <cell r="V708">
            <v>10021210</v>
          </cell>
          <cell r="W708">
            <v>45938</v>
          </cell>
          <cell r="X708">
            <v>2256640</v>
          </cell>
          <cell r="Y708">
            <v>52979</v>
          </cell>
          <cell r="Z708">
            <v>38051</v>
          </cell>
        </row>
        <row r="709">
          <cell r="A709" t="str">
            <v>Country House Hotels201512</v>
          </cell>
          <cell r="B709" t="str">
            <v>Country House Hotels</v>
          </cell>
          <cell r="C709" t="str">
            <v>201512</v>
          </cell>
          <cell r="D709">
            <v>293511</v>
          </cell>
          <cell r="E709">
            <v>174158</v>
          </cell>
          <cell r="F709">
            <v>13903828.669999998</v>
          </cell>
          <cell r="G709">
            <v>41428141.640000008</v>
          </cell>
          <cell r="H709">
            <v>20167625</v>
          </cell>
          <cell r="I709">
            <v>10222586.08</v>
          </cell>
          <cell r="J709">
            <v>15337315</v>
          </cell>
          <cell r="K709">
            <v>33041</v>
          </cell>
          <cell r="L709">
            <v>87352</v>
          </cell>
          <cell r="M709">
            <v>53765</v>
          </cell>
          <cell r="N709">
            <v>2630350</v>
          </cell>
          <cell r="O709">
            <v>6854789</v>
          </cell>
          <cell r="P709">
            <v>4416727</v>
          </cell>
          <cell r="Q709">
            <v>11952427</v>
          </cell>
          <cell r="R709">
            <v>7296722</v>
          </cell>
          <cell r="S709">
            <v>11071798</v>
          </cell>
          <cell r="T709">
            <v>64684</v>
          </cell>
          <cell r="U709">
            <v>2954668</v>
          </cell>
          <cell r="V709">
            <v>9945040</v>
          </cell>
          <cell r="W709">
            <v>42120</v>
          </cell>
          <cell r="X709">
            <v>1808419</v>
          </cell>
          <cell r="Y709">
            <v>35426</v>
          </cell>
          <cell r="Z709">
            <v>40227</v>
          </cell>
        </row>
        <row r="710">
          <cell r="A710" t="str">
            <v>Country House Hotels201601</v>
          </cell>
          <cell r="B710" t="str">
            <v>Country House Hotels</v>
          </cell>
          <cell r="C710" t="str">
            <v>201601</v>
          </cell>
          <cell r="D710">
            <v>271428</v>
          </cell>
          <cell r="E710">
            <v>148163</v>
          </cell>
          <cell r="F710">
            <v>10870917.100000001</v>
          </cell>
          <cell r="G710">
            <v>27122951.980000008</v>
          </cell>
          <cell r="H710">
            <v>11269731</v>
          </cell>
          <cell r="I710">
            <v>1660939.0899999999</v>
          </cell>
          <cell r="J710">
            <v>13003631</v>
          </cell>
          <cell r="K710">
            <v>28889</v>
          </cell>
          <cell r="L710">
            <v>82206</v>
          </cell>
          <cell r="M710">
            <v>37068</v>
          </cell>
          <cell r="N710">
            <v>2214926</v>
          </cell>
          <cell r="O710">
            <v>6068929</v>
          </cell>
          <cell r="P710">
            <v>2587350</v>
          </cell>
          <cell r="Q710">
            <v>6774700</v>
          </cell>
          <cell r="R710">
            <v>2911981</v>
          </cell>
          <cell r="S710">
            <v>4035744</v>
          </cell>
          <cell r="T710">
            <v>64684</v>
          </cell>
          <cell r="U710">
            <v>3001784</v>
          </cell>
          <cell r="V710">
            <v>9608792</v>
          </cell>
          <cell r="W710">
            <v>31842</v>
          </cell>
          <cell r="X710">
            <v>1380241</v>
          </cell>
          <cell r="Y710">
            <v>40858</v>
          </cell>
          <cell r="Z710">
            <v>32614</v>
          </cell>
        </row>
        <row r="711">
          <cell r="A711" t="str">
            <v>Country House Hotels201602</v>
          </cell>
          <cell r="B711" t="str">
            <v>Country House Hotels</v>
          </cell>
          <cell r="C711" t="str">
            <v>201602</v>
          </cell>
          <cell r="D711">
            <v>269482</v>
          </cell>
          <cell r="E711">
            <v>174719</v>
          </cell>
          <cell r="F711">
            <v>13337516.880000001</v>
          </cell>
          <cell r="G711">
            <v>32147561.279999997</v>
          </cell>
          <cell r="H711">
            <v>14638431</v>
          </cell>
          <cell r="I711">
            <v>4619782.67</v>
          </cell>
          <cell r="J711">
            <v>13771396</v>
          </cell>
          <cell r="K711">
            <v>37827</v>
          </cell>
          <cell r="L711">
            <v>90174</v>
          </cell>
          <cell r="M711">
            <v>46718</v>
          </cell>
          <cell r="N711">
            <v>3028485</v>
          </cell>
          <cell r="O711">
            <v>6844303</v>
          </cell>
          <cell r="P711">
            <v>3464807</v>
          </cell>
          <cell r="Q711">
            <v>8017359</v>
          </cell>
          <cell r="R711">
            <v>3472137</v>
          </cell>
          <cell r="S711">
            <v>4411046</v>
          </cell>
          <cell r="T711">
            <v>64684</v>
          </cell>
          <cell r="U711">
            <v>3412099</v>
          </cell>
          <cell r="V711">
            <v>10018650</v>
          </cell>
          <cell r="W711">
            <v>33285</v>
          </cell>
          <cell r="X711">
            <v>1472300</v>
          </cell>
          <cell r="Y711">
            <v>46068</v>
          </cell>
          <cell r="Z711">
            <v>41541</v>
          </cell>
        </row>
        <row r="712">
          <cell r="A712" t="str">
            <v>Country House Hotels201603</v>
          </cell>
          <cell r="B712" t="str">
            <v>Country House Hotels</v>
          </cell>
          <cell r="C712" t="str">
            <v>201603</v>
          </cell>
          <cell r="D712">
            <v>283145</v>
          </cell>
          <cell r="E712">
            <v>189692</v>
          </cell>
          <cell r="F712">
            <v>14638657.830000002</v>
          </cell>
          <cell r="G712">
            <v>36296138.280000001</v>
          </cell>
          <cell r="H712">
            <v>17199070</v>
          </cell>
          <cell r="I712">
            <v>6989826.1799999997</v>
          </cell>
          <cell r="J712">
            <v>14337744</v>
          </cell>
          <cell r="K712">
            <v>42092</v>
          </cell>
          <cell r="L712">
            <v>91398</v>
          </cell>
          <cell r="M712">
            <v>56202</v>
          </cell>
          <cell r="N712">
            <v>3500169</v>
          </cell>
          <cell r="O712">
            <v>7093091</v>
          </cell>
          <cell r="P712">
            <v>4044271</v>
          </cell>
          <cell r="Q712">
            <v>9285616</v>
          </cell>
          <cell r="R712">
            <v>4105740</v>
          </cell>
          <cell r="S712">
            <v>5499067</v>
          </cell>
          <cell r="T712">
            <v>64684</v>
          </cell>
          <cell r="U712">
            <v>3397080</v>
          </cell>
          <cell r="V712">
            <v>10209244</v>
          </cell>
          <cell r="W712">
            <v>33433</v>
          </cell>
          <cell r="X712">
            <v>1783523</v>
          </cell>
          <cell r="Y712">
            <v>47876</v>
          </cell>
          <cell r="Z712">
            <v>45357</v>
          </cell>
        </row>
        <row r="713">
          <cell r="A713" t="str">
            <v>Country House Hotels201604</v>
          </cell>
          <cell r="B713" t="str">
            <v>Country House Hotels</v>
          </cell>
          <cell r="C713" t="str">
            <v>201604</v>
          </cell>
          <cell r="D713">
            <v>266104</v>
          </cell>
          <cell r="E713">
            <v>193450</v>
          </cell>
          <cell r="F713">
            <v>15180409.060000004</v>
          </cell>
          <cell r="G713">
            <v>38154520.489999995</v>
          </cell>
          <cell r="H713">
            <v>18589448</v>
          </cell>
          <cell r="I713">
            <v>9094692.1800000016</v>
          </cell>
          <cell r="J713">
            <v>14509870</v>
          </cell>
          <cell r="K713">
            <v>41188</v>
          </cell>
          <cell r="L713">
            <v>94538</v>
          </cell>
          <cell r="M713">
            <v>57724</v>
          </cell>
          <cell r="N713">
            <v>3397089</v>
          </cell>
          <cell r="O713">
            <v>7460374</v>
          </cell>
          <cell r="P713">
            <v>4322886</v>
          </cell>
          <cell r="Q713">
            <v>9392612</v>
          </cell>
          <cell r="R713">
            <v>4524056</v>
          </cell>
          <cell r="S713">
            <v>5968385</v>
          </cell>
          <cell r="T713">
            <v>64684</v>
          </cell>
          <cell r="U713">
            <v>3230825</v>
          </cell>
          <cell r="V713">
            <v>9494749</v>
          </cell>
          <cell r="W713">
            <v>36012</v>
          </cell>
          <cell r="X713">
            <v>1922107</v>
          </cell>
          <cell r="Y713">
            <v>49720</v>
          </cell>
          <cell r="Z713">
            <v>42189</v>
          </cell>
        </row>
        <row r="714">
          <cell r="A714" t="str">
            <v>Country House Hotels201605</v>
          </cell>
          <cell r="B714" t="str">
            <v>Country House Hotels</v>
          </cell>
          <cell r="C714" t="str">
            <v>201605</v>
          </cell>
          <cell r="D714">
            <v>281766</v>
          </cell>
          <cell r="E714">
            <v>206009</v>
          </cell>
          <cell r="F714">
            <v>16657063.949999999</v>
          </cell>
          <cell r="G714">
            <v>42569150.569999993</v>
          </cell>
          <cell r="H714">
            <v>21630051</v>
          </cell>
          <cell r="I714">
            <v>12059714.399999999</v>
          </cell>
          <cell r="J714">
            <v>15399243</v>
          </cell>
          <cell r="K714">
            <v>41266</v>
          </cell>
          <cell r="L714">
            <v>99683</v>
          </cell>
          <cell r="M714">
            <v>65060</v>
          </cell>
          <cell r="N714">
            <v>3573926</v>
          </cell>
          <cell r="O714">
            <v>8142837</v>
          </cell>
          <cell r="P714">
            <v>4946372</v>
          </cell>
          <cell r="Q714">
            <v>10338818</v>
          </cell>
          <cell r="R714">
            <v>5233263</v>
          </cell>
          <cell r="S714">
            <v>7167371</v>
          </cell>
          <cell r="T714">
            <v>64684</v>
          </cell>
          <cell r="U714">
            <v>3294255</v>
          </cell>
          <cell r="V714">
            <v>9570342</v>
          </cell>
          <cell r="W714">
            <v>38493</v>
          </cell>
          <cell r="X714">
            <v>2204011</v>
          </cell>
          <cell r="Y714">
            <v>51677</v>
          </cell>
          <cell r="Z714">
            <v>45680</v>
          </cell>
        </row>
        <row r="715">
          <cell r="A715" t="str">
            <v>Country House Hotels201606</v>
          </cell>
          <cell r="B715" t="str">
            <v>Country House Hotels</v>
          </cell>
          <cell r="C715" t="str">
            <v>201606</v>
          </cell>
          <cell r="D715">
            <v>276954</v>
          </cell>
          <cell r="E715">
            <v>217357</v>
          </cell>
          <cell r="F715">
            <v>19136227.759999998</v>
          </cell>
          <cell r="G715">
            <v>47205384.249999993</v>
          </cell>
          <cell r="H715">
            <v>25264917</v>
          </cell>
          <cell r="I715">
            <v>15705950.119999999</v>
          </cell>
          <cell r="J715">
            <v>15622028</v>
          </cell>
          <cell r="K715">
            <v>38975</v>
          </cell>
          <cell r="L715">
            <v>111060</v>
          </cell>
          <cell r="M715">
            <v>67322</v>
          </cell>
          <cell r="N715">
            <v>3495835</v>
          </cell>
          <cell r="O715">
            <v>10046269</v>
          </cell>
          <cell r="P715">
            <v>5594128</v>
          </cell>
          <cell r="Q715">
            <v>11447580</v>
          </cell>
          <cell r="R715">
            <v>5583785</v>
          </cell>
          <cell r="S715">
            <v>8712597</v>
          </cell>
          <cell r="T715">
            <v>64684</v>
          </cell>
          <cell r="U715">
            <v>3253975</v>
          </cell>
          <cell r="V715">
            <v>9558966</v>
          </cell>
          <cell r="W715">
            <v>46344</v>
          </cell>
          <cell r="X715">
            <v>2761584</v>
          </cell>
          <cell r="Y715">
            <v>54727</v>
          </cell>
          <cell r="Z715">
            <v>44593</v>
          </cell>
        </row>
        <row r="716">
          <cell r="A716" t="str">
            <v>Country House Hotels201607</v>
          </cell>
          <cell r="B716" t="str">
            <v>Country House Hotels</v>
          </cell>
          <cell r="C716" t="str">
            <v>201607</v>
          </cell>
          <cell r="D716">
            <v>272260</v>
          </cell>
          <cell r="E716">
            <v>219835</v>
          </cell>
          <cell r="F716">
            <v>18833912.099999998</v>
          </cell>
          <cell r="G716">
            <v>46874422.229999997</v>
          </cell>
          <cell r="H716">
            <v>24916409</v>
          </cell>
          <cell r="I716">
            <v>15313167.939999999</v>
          </cell>
          <cell r="J716">
            <v>15427297</v>
          </cell>
          <cell r="K716">
            <v>49166</v>
          </cell>
          <cell r="L716">
            <v>97669</v>
          </cell>
          <cell r="M716">
            <v>73000</v>
          </cell>
          <cell r="N716">
            <v>4302094</v>
          </cell>
          <cell r="O716">
            <v>8355905</v>
          </cell>
          <cell r="P716">
            <v>6175414</v>
          </cell>
          <cell r="Q716">
            <v>11417121</v>
          </cell>
          <cell r="R716">
            <v>6068202</v>
          </cell>
          <cell r="S716">
            <v>8314631</v>
          </cell>
          <cell r="T716">
            <v>64684</v>
          </cell>
          <cell r="U716">
            <v>3321527</v>
          </cell>
          <cell r="V716">
            <v>9603246</v>
          </cell>
          <cell r="W716">
            <v>35636</v>
          </cell>
          <cell r="X716">
            <v>2174191</v>
          </cell>
          <cell r="Y716">
            <v>49944</v>
          </cell>
          <cell r="Z716">
            <v>48716</v>
          </cell>
        </row>
        <row r="717">
          <cell r="A717" t="str">
            <v>Country House Hotels201608</v>
          </cell>
          <cell r="B717" t="str">
            <v>Country House Hotels</v>
          </cell>
          <cell r="C717" t="str">
            <v>201608</v>
          </cell>
          <cell r="D717">
            <v>281766</v>
          </cell>
          <cell r="E717">
            <v>225434</v>
          </cell>
          <cell r="F717">
            <v>18012051.359999999</v>
          </cell>
          <cell r="G717">
            <v>43809066.979999997</v>
          </cell>
          <cell r="H717">
            <v>21996683</v>
          </cell>
          <cell r="I717">
            <v>12138937.9</v>
          </cell>
          <cell r="J717">
            <v>15630366</v>
          </cell>
          <cell r="K717">
            <v>52510</v>
          </cell>
          <cell r="L717">
            <v>84152</v>
          </cell>
          <cell r="M717">
            <v>88772</v>
          </cell>
          <cell r="N717">
            <v>4374633</v>
          </cell>
          <cell r="O717">
            <v>6604177</v>
          </cell>
          <cell r="P717">
            <v>7033245</v>
          </cell>
          <cell r="Q717">
            <v>10621284</v>
          </cell>
          <cell r="R717">
            <v>5580878</v>
          </cell>
          <cell r="S717">
            <v>6541890</v>
          </cell>
          <cell r="T717">
            <v>64684</v>
          </cell>
          <cell r="U717">
            <v>3587164</v>
          </cell>
          <cell r="V717">
            <v>9857747</v>
          </cell>
          <cell r="W717">
            <v>25466</v>
          </cell>
          <cell r="X717">
            <v>1636122</v>
          </cell>
          <cell r="Y717">
            <v>45897</v>
          </cell>
          <cell r="Z717">
            <v>61642</v>
          </cell>
        </row>
        <row r="718">
          <cell r="A718" t="str">
            <v>Country House Hotels201609</v>
          </cell>
          <cell r="B718" t="str">
            <v>Country House Hotels</v>
          </cell>
          <cell r="C718" t="str">
            <v>201609</v>
          </cell>
          <cell r="D718">
            <v>276954</v>
          </cell>
          <cell r="E718">
            <v>223291</v>
          </cell>
          <cell r="F718">
            <v>19303113.419999998</v>
          </cell>
          <cell r="G718">
            <v>47887929.739999995</v>
          </cell>
          <cell r="H718">
            <v>25558303</v>
          </cell>
          <cell r="I718">
            <v>15990917.650000002</v>
          </cell>
          <cell r="J718">
            <v>15883671</v>
          </cell>
          <cell r="K718">
            <v>39591</v>
          </cell>
          <cell r="L718">
            <v>112061</v>
          </cell>
          <cell r="M718">
            <v>71639</v>
          </cell>
          <cell r="N718">
            <v>3557902</v>
          </cell>
          <cell r="O718">
            <v>9898926</v>
          </cell>
          <cell r="P718">
            <v>5845705</v>
          </cell>
          <cell r="Q718">
            <v>11578794</v>
          </cell>
          <cell r="R718">
            <v>5830645</v>
          </cell>
          <cell r="S718">
            <v>8805518</v>
          </cell>
          <cell r="T718">
            <v>64684</v>
          </cell>
          <cell r="U718">
            <v>3246466</v>
          </cell>
          <cell r="V718">
            <v>9567380</v>
          </cell>
          <cell r="W718">
            <v>45830</v>
          </cell>
          <cell r="X718">
            <v>2610048</v>
          </cell>
          <cell r="Y718">
            <v>56300</v>
          </cell>
          <cell r="Z718">
            <v>48202</v>
          </cell>
        </row>
        <row r="719">
          <cell r="A719" t="str">
            <v>Country House Hotels201610</v>
          </cell>
          <cell r="B719" t="str">
            <v>Country House Hotels</v>
          </cell>
          <cell r="C719" t="str">
            <v>201610</v>
          </cell>
          <cell r="D719">
            <v>272260</v>
          </cell>
          <cell r="E719">
            <v>203510</v>
          </cell>
          <cell r="F719">
            <v>16777128.640000002</v>
          </cell>
          <cell r="G719">
            <v>41292152.860000007</v>
          </cell>
          <cell r="H719">
            <v>20550123</v>
          </cell>
          <cell r="I719">
            <v>11231322.829999998</v>
          </cell>
          <cell r="J719">
            <v>14750331</v>
          </cell>
          <cell r="K719">
            <v>39355</v>
          </cell>
          <cell r="L719">
            <v>103280</v>
          </cell>
          <cell r="M719">
            <v>60875</v>
          </cell>
          <cell r="N719">
            <v>3467629</v>
          </cell>
          <cell r="O719">
            <v>8510523</v>
          </cell>
          <cell r="P719">
            <v>4798979</v>
          </cell>
          <cell r="Q719">
            <v>10019334</v>
          </cell>
          <cell r="R719">
            <v>4772342</v>
          </cell>
          <cell r="S719">
            <v>7185715</v>
          </cell>
          <cell r="T719">
            <v>64684</v>
          </cell>
          <cell r="U719">
            <v>3202991</v>
          </cell>
          <cell r="V719">
            <v>9318800</v>
          </cell>
          <cell r="W719">
            <v>42882</v>
          </cell>
          <cell r="X719">
            <v>2506617</v>
          </cell>
          <cell r="Y719">
            <v>51409</v>
          </cell>
          <cell r="Z719">
            <v>45169</v>
          </cell>
        </row>
        <row r="720">
          <cell r="A720" t="str">
            <v>Country House Hotels201611</v>
          </cell>
          <cell r="B720" t="str">
            <v>Country House Hotels</v>
          </cell>
          <cell r="C720" t="str">
            <v>201611</v>
          </cell>
          <cell r="D720">
            <v>275610</v>
          </cell>
          <cell r="E720">
            <v>187322</v>
          </cell>
          <cell r="F720">
            <v>15442981.23</v>
          </cell>
          <cell r="G720">
            <v>37959624.609999992</v>
          </cell>
          <cell r="H720">
            <v>17920990</v>
          </cell>
          <cell r="I720">
            <v>7989625.7999999989</v>
          </cell>
          <cell r="J720">
            <v>14953124</v>
          </cell>
          <cell r="K720">
            <v>34214</v>
          </cell>
          <cell r="L720">
            <v>108248</v>
          </cell>
          <cell r="M720">
            <v>44860</v>
          </cell>
          <cell r="N720">
            <v>2972134</v>
          </cell>
          <cell r="O720">
            <v>8911947</v>
          </cell>
          <cell r="P720">
            <v>3558899</v>
          </cell>
          <cell r="Q720">
            <v>9357690</v>
          </cell>
          <cell r="R720">
            <v>4414001</v>
          </cell>
          <cell r="S720">
            <v>7388579</v>
          </cell>
          <cell r="T720">
            <v>64684</v>
          </cell>
          <cell r="U720">
            <v>3226046</v>
          </cell>
          <cell r="V720">
            <v>9931361</v>
          </cell>
          <cell r="W720">
            <v>44980</v>
          </cell>
          <cell r="X720">
            <v>2388139</v>
          </cell>
          <cell r="Y720">
            <v>55443</v>
          </cell>
          <cell r="Z720">
            <v>35504</v>
          </cell>
        </row>
        <row r="721">
          <cell r="A721" t="str">
            <v>Country House Hotels201612</v>
          </cell>
          <cell r="B721" t="str">
            <v>Country House Hotels</v>
          </cell>
          <cell r="C721" t="str">
            <v>201612</v>
          </cell>
          <cell r="D721">
            <v>283914</v>
          </cell>
          <cell r="E721">
            <v>166869</v>
          </cell>
          <cell r="F721">
            <v>13620080.850000001</v>
          </cell>
          <cell r="G721">
            <v>40008129.609999999</v>
          </cell>
          <cell r="H721">
            <v>19374092</v>
          </cell>
          <cell r="I721">
            <v>9871855.1499999985</v>
          </cell>
          <cell r="J721">
            <v>15089116</v>
          </cell>
          <cell r="K721">
            <v>33772</v>
          </cell>
          <cell r="L721">
            <v>80539</v>
          </cell>
          <cell r="M721">
            <v>52559</v>
          </cell>
          <cell r="N721">
            <v>2732414</v>
          </cell>
          <cell r="O721">
            <v>6478661</v>
          </cell>
          <cell r="P721">
            <v>4409006</v>
          </cell>
          <cell r="Q721">
            <v>11446005</v>
          </cell>
          <cell r="R721">
            <v>6801206</v>
          </cell>
          <cell r="S721">
            <v>10517200</v>
          </cell>
          <cell r="T721">
            <v>64684</v>
          </cell>
          <cell r="U721">
            <v>3165266</v>
          </cell>
          <cell r="V721">
            <v>9502233</v>
          </cell>
          <cell r="W721">
            <v>35785</v>
          </cell>
          <cell r="X721">
            <v>1899176</v>
          </cell>
          <cell r="Y721">
            <v>35705</v>
          </cell>
          <cell r="Z721">
            <v>38655</v>
          </cell>
        </row>
        <row r="722">
          <cell r="A722" t="str">
            <v>Dublin201301</v>
          </cell>
          <cell r="B722" t="str">
            <v>Dublin</v>
          </cell>
          <cell r="C722" t="str">
            <v>201301</v>
          </cell>
          <cell r="D722">
            <v>81623</v>
          </cell>
          <cell r="E722">
            <v>48326</v>
          </cell>
          <cell r="F722">
            <v>4872282</v>
          </cell>
          <cell r="G722">
            <v>8894627</v>
          </cell>
          <cell r="H722">
            <v>3801545</v>
          </cell>
          <cell r="I722">
            <v>1072262.54</v>
          </cell>
          <cell r="J722">
            <v>4166618</v>
          </cell>
          <cell r="K722">
            <v>7626</v>
          </cell>
          <cell r="L722">
            <v>28960</v>
          </cell>
          <cell r="M722">
            <v>11740</v>
          </cell>
          <cell r="N722">
            <v>880431</v>
          </cell>
          <cell r="O722">
            <v>2788017</v>
          </cell>
          <cell r="P722">
            <v>1203911</v>
          </cell>
          <cell r="Q722">
            <v>2166681</v>
          </cell>
          <cell r="R722">
            <v>960983</v>
          </cell>
          <cell r="S722">
            <v>1326104</v>
          </cell>
          <cell r="T722">
            <v>8822</v>
          </cell>
          <cell r="U722">
            <v>70202</v>
          </cell>
          <cell r="V722">
            <v>2729282</v>
          </cell>
          <cell r="W722">
            <v>5316</v>
          </cell>
          <cell r="X722">
            <v>404987</v>
          </cell>
          <cell r="Y722">
            <v>12351</v>
          </cell>
          <cell r="Z722">
            <v>8784</v>
          </cell>
        </row>
        <row r="723">
          <cell r="A723" t="str">
            <v>Dublin201302</v>
          </cell>
          <cell r="B723" t="str">
            <v>Dublin</v>
          </cell>
          <cell r="C723" t="str">
            <v>201302</v>
          </cell>
          <cell r="D723">
            <v>73724</v>
          </cell>
          <cell r="E723">
            <v>51796</v>
          </cell>
          <cell r="F723">
            <v>5558118</v>
          </cell>
          <cell r="G723">
            <v>9920423</v>
          </cell>
          <cell r="H723">
            <v>4764709</v>
          </cell>
          <cell r="I723">
            <v>2080912.81</v>
          </cell>
          <cell r="J723">
            <v>4049452</v>
          </cell>
          <cell r="K723">
            <v>8006</v>
          </cell>
          <cell r="L723">
            <v>29692</v>
          </cell>
          <cell r="M723">
            <v>14098</v>
          </cell>
          <cell r="N723">
            <v>998297</v>
          </cell>
          <cell r="O723">
            <v>3011955</v>
          </cell>
          <cell r="P723">
            <v>1547864</v>
          </cell>
          <cell r="Q723">
            <v>2269956</v>
          </cell>
          <cell r="R723">
            <v>1163090</v>
          </cell>
          <cell r="S723">
            <v>1355532</v>
          </cell>
          <cell r="T723">
            <v>8822</v>
          </cell>
          <cell r="U723">
            <v>77578</v>
          </cell>
          <cell r="V723">
            <v>2683796</v>
          </cell>
          <cell r="W723">
            <v>6166</v>
          </cell>
          <cell r="X723">
            <v>385846</v>
          </cell>
          <cell r="Y723">
            <v>12825</v>
          </cell>
          <cell r="Z723">
            <v>9673</v>
          </cell>
        </row>
        <row r="724">
          <cell r="A724" t="str">
            <v>Dublin201303</v>
          </cell>
          <cell r="B724" t="str">
            <v>Dublin</v>
          </cell>
          <cell r="C724" t="str">
            <v>201303</v>
          </cell>
          <cell r="D724">
            <v>81623</v>
          </cell>
          <cell r="E724">
            <v>65763</v>
          </cell>
          <cell r="F724">
            <v>7499927</v>
          </cell>
          <cell r="G724">
            <v>12714002</v>
          </cell>
          <cell r="H724">
            <v>6737610</v>
          </cell>
          <cell r="I724">
            <v>3796023.79</v>
          </cell>
          <cell r="J724">
            <v>4520582</v>
          </cell>
          <cell r="K724">
            <v>9796</v>
          </cell>
          <cell r="L724">
            <v>35287</v>
          </cell>
          <cell r="M724">
            <v>20680</v>
          </cell>
          <cell r="N724">
            <v>1286545</v>
          </cell>
          <cell r="O724">
            <v>3891343</v>
          </cell>
          <cell r="P724">
            <v>2322266</v>
          </cell>
          <cell r="Q724">
            <v>2802693</v>
          </cell>
          <cell r="R724">
            <v>1365559</v>
          </cell>
          <cell r="S724">
            <v>1576535</v>
          </cell>
          <cell r="T724">
            <v>8822</v>
          </cell>
          <cell r="U724">
            <v>83105</v>
          </cell>
          <cell r="V724">
            <v>2941586</v>
          </cell>
          <cell r="W724">
            <v>6851</v>
          </cell>
          <cell r="X724">
            <v>451706</v>
          </cell>
          <cell r="Y724">
            <v>15012</v>
          </cell>
          <cell r="Z724">
            <v>13164</v>
          </cell>
        </row>
        <row r="725">
          <cell r="A725" t="str">
            <v>Dublin201304</v>
          </cell>
          <cell r="B725" t="str">
            <v>Dublin</v>
          </cell>
          <cell r="C725" t="str">
            <v>201304</v>
          </cell>
          <cell r="D725">
            <v>78990</v>
          </cell>
          <cell r="E725">
            <v>64624</v>
          </cell>
          <cell r="F725">
            <v>7119751</v>
          </cell>
          <cell r="G725">
            <v>12048569</v>
          </cell>
          <cell r="H725">
            <v>6281558</v>
          </cell>
          <cell r="I725">
            <v>3408490.16</v>
          </cell>
          <cell r="J725">
            <v>4476052</v>
          </cell>
          <cell r="K725">
            <v>8753</v>
          </cell>
          <cell r="L725">
            <v>36579</v>
          </cell>
          <cell r="M725">
            <v>19292</v>
          </cell>
          <cell r="N725">
            <v>1200288</v>
          </cell>
          <cell r="O725">
            <v>4044539</v>
          </cell>
          <cell r="P725">
            <v>1874918</v>
          </cell>
          <cell r="Q725">
            <v>2629278</v>
          </cell>
          <cell r="R725">
            <v>1178629</v>
          </cell>
          <cell r="S725">
            <v>1637501</v>
          </cell>
          <cell r="T725">
            <v>8822</v>
          </cell>
          <cell r="U725">
            <v>99102</v>
          </cell>
          <cell r="V725">
            <v>2873068</v>
          </cell>
          <cell r="W725">
            <v>9124</v>
          </cell>
          <cell r="X725">
            <v>515859</v>
          </cell>
          <cell r="Y725">
            <v>15364</v>
          </cell>
          <cell r="Z725">
            <v>10470</v>
          </cell>
        </row>
        <row r="726">
          <cell r="A726" t="str">
            <v>Dublin201305</v>
          </cell>
          <cell r="B726" t="str">
            <v>Dublin</v>
          </cell>
          <cell r="C726" t="str">
            <v>201305</v>
          </cell>
          <cell r="D726">
            <v>81623</v>
          </cell>
          <cell r="E726">
            <v>70338</v>
          </cell>
          <cell r="F726">
            <v>8448329</v>
          </cell>
          <cell r="G726">
            <v>13622901</v>
          </cell>
          <cell r="H726">
            <v>7320534</v>
          </cell>
          <cell r="I726">
            <v>4344242.28</v>
          </cell>
          <cell r="J726">
            <v>4733952</v>
          </cell>
          <cell r="K726">
            <v>9400</v>
          </cell>
          <cell r="L726">
            <v>35553</v>
          </cell>
          <cell r="M726">
            <v>25385</v>
          </cell>
          <cell r="N726">
            <v>1427558</v>
          </cell>
          <cell r="O726">
            <v>4298349</v>
          </cell>
          <cell r="P726">
            <v>2725052</v>
          </cell>
          <cell r="Q726">
            <v>2769455</v>
          </cell>
          <cell r="R726">
            <v>1248959</v>
          </cell>
          <cell r="S726">
            <v>1713024</v>
          </cell>
          <cell r="T726">
            <v>8822</v>
          </cell>
          <cell r="U726">
            <v>99805</v>
          </cell>
          <cell r="V726">
            <v>2976292</v>
          </cell>
          <cell r="W726">
            <v>7702</v>
          </cell>
          <cell r="X726">
            <v>497798</v>
          </cell>
          <cell r="Y726">
            <v>16396</v>
          </cell>
          <cell r="Z726">
            <v>12226</v>
          </cell>
        </row>
        <row r="727">
          <cell r="A727" t="str">
            <v>Dublin201306</v>
          </cell>
          <cell r="B727" t="str">
            <v>Dublin</v>
          </cell>
          <cell r="C727" t="str">
            <v>201306</v>
          </cell>
          <cell r="D727">
            <v>78990</v>
          </cell>
          <cell r="E727">
            <v>71482</v>
          </cell>
          <cell r="F727">
            <v>9049271</v>
          </cell>
          <cell r="G727">
            <v>14376090</v>
          </cell>
          <cell r="H727">
            <v>7919832</v>
          </cell>
          <cell r="I727">
            <v>5041061.7699999996</v>
          </cell>
          <cell r="J727">
            <v>4713849</v>
          </cell>
          <cell r="K727">
            <v>8748</v>
          </cell>
          <cell r="L727">
            <v>37123</v>
          </cell>
          <cell r="M727">
            <v>25611</v>
          </cell>
          <cell r="N727">
            <v>1499407</v>
          </cell>
          <cell r="O727">
            <v>4661071</v>
          </cell>
          <cell r="P727">
            <v>2890732</v>
          </cell>
          <cell r="Q727">
            <v>2877788</v>
          </cell>
          <cell r="R727">
            <v>1248270</v>
          </cell>
          <cell r="S727">
            <v>1813502</v>
          </cell>
          <cell r="T727">
            <v>8822</v>
          </cell>
          <cell r="U727">
            <v>91451</v>
          </cell>
          <cell r="V727">
            <v>2878770</v>
          </cell>
          <cell r="W727">
            <v>10853</v>
          </cell>
          <cell r="X727">
            <v>548648</v>
          </cell>
          <cell r="Y727">
            <v>15598</v>
          </cell>
          <cell r="Z727">
            <v>11472</v>
          </cell>
        </row>
        <row r="728">
          <cell r="A728" t="str">
            <v>Dublin201307</v>
          </cell>
          <cell r="B728" t="str">
            <v>Dublin</v>
          </cell>
          <cell r="C728" t="str">
            <v>201307</v>
          </cell>
          <cell r="D728">
            <v>81623</v>
          </cell>
          <cell r="E728">
            <v>72416</v>
          </cell>
          <cell r="F728">
            <v>8333876</v>
          </cell>
          <cell r="G728">
            <v>12813817</v>
          </cell>
          <cell r="H728">
            <v>6939057</v>
          </cell>
          <cell r="I728">
            <v>4071260.68</v>
          </cell>
          <cell r="J728">
            <v>4365993</v>
          </cell>
          <cell r="K728">
            <v>9242</v>
          </cell>
          <cell r="L728">
            <v>34338</v>
          </cell>
          <cell r="M728">
            <v>28836</v>
          </cell>
          <cell r="N728">
            <v>1484424</v>
          </cell>
          <cell r="O728">
            <v>3910156</v>
          </cell>
          <cell r="P728">
            <v>2944276</v>
          </cell>
          <cell r="Q728">
            <v>2340380</v>
          </cell>
          <cell r="R728">
            <v>1172021</v>
          </cell>
          <cell r="S728">
            <v>1077955</v>
          </cell>
          <cell r="T728">
            <v>8822</v>
          </cell>
          <cell r="U728">
            <v>100096</v>
          </cell>
          <cell r="V728">
            <v>2867796</v>
          </cell>
          <cell r="W728">
            <v>4891</v>
          </cell>
          <cell r="X728">
            <v>291945</v>
          </cell>
          <cell r="Y728">
            <v>15728</v>
          </cell>
          <cell r="Z728">
            <v>13301</v>
          </cell>
        </row>
        <row r="729">
          <cell r="A729" t="str">
            <v>Dublin201308</v>
          </cell>
          <cell r="B729" t="str">
            <v>Dublin</v>
          </cell>
          <cell r="C729" t="str">
            <v>201308</v>
          </cell>
          <cell r="D729">
            <v>81623</v>
          </cell>
          <cell r="E729">
            <v>73559</v>
          </cell>
          <cell r="F729">
            <v>8735022</v>
          </cell>
          <cell r="G729">
            <v>13449474</v>
          </cell>
          <cell r="H729">
            <v>7270840</v>
          </cell>
          <cell r="I729">
            <v>4409950.16</v>
          </cell>
          <cell r="J729">
            <v>4573903</v>
          </cell>
          <cell r="K729">
            <v>10052</v>
          </cell>
          <cell r="L729">
            <v>33831</v>
          </cell>
          <cell r="M729">
            <v>29676</v>
          </cell>
          <cell r="N729">
            <v>1672191</v>
          </cell>
          <cell r="O729">
            <v>3914788</v>
          </cell>
          <cell r="P729">
            <v>3149319</v>
          </cell>
          <cell r="Q729">
            <v>2423284</v>
          </cell>
          <cell r="R729">
            <v>1464013</v>
          </cell>
          <cell r="S729">
            <v>905032</v>
          </cell>
          <cell r="T729">
            <v>8822</v>
          </cell>
          <cell r="U729">
            <v>100706</v>
          </cell>
          <cell r="V729">
            <v>2860890</v>
          </cell>
          <cell r="W729">
            <v>4222</v>
          </cell>
          <cell r="X729">
            <v>207441</v>
          </cell>
          <cell r="Y729">
            <v>14126</v>
          </cell>
          <cell r="Z729">
            <v>15959</v>
          </cell>
        </row>
        <row r="730">
          <cell r="A730" t="str">
            <v>Dublin201309</v>
          </cell>
          <cell r="B730" t="str">
            <v>Dublin</v>
          </cell>
          <cell r="C730" t="str">
            <v>201309</v>
          </cell>
          <cell r="D730">
            <v>78990</v>
          </cell>
          <cell r="E730">
            <v>72465</v>
          </cell>
          <cell r="F730">
            <v>9179876</v>
          </cell>
          <cell r="G730">
            <v>14629686</v>
          </cell>
          <cell r="H730">
            <v>8347611</v>
          </cell>
          <cell r="I730">
            <v>5386094.1799999997</v>
          </cell>
          <cell r="J730">
            <v>4534768</v>
          </cell>
          <cell r="K730">
            <v>8920</v>
          </cell>
          <cell r="L730">
            <v>37614</v>
          </cell>
          <cell r="M730">
            <v>25931</v>
          </cell>
          <cell r="N730">
            <v>1554036</v>
          </cell>
          <cell r="O730">
            <v>4739556</v>
          </cell>
          <cell r="P730">
            <v>2887613</v>
          </cell>
          <cell r="Q730">
            <v>2862277</v>
          </cell>
          <cell r="R730">
            <v>1434645</v>
          </cell>
          <cell r="S730">
            <v>1626899</v>
          </cell>
          <cell r="T730">
            <v>8822</v>
          </cell>
          <cell r="U730">
            <v>93801</v>
          </cell>
          <cell r="V730">
            <v>2961517</v>
          </cell>
          <cell r="W730">
            <v>10760</v>
          </cell>
          <cell r="X730">
            <v>454252</v>
          </cell>
          <cell r="Y730">
            <v>15875</v>
          </cell>
          <cell r="Z730">
            <v>10660</v>
          </cell>
        </row>
        <row r="731">
          <cell r="A731" t="str">
            <v>Dublin201310</v>
          </cell>
          <cell r="B731" t="str">
            <v>Dublin</v>
          </cell>
          <cell r="C731" t="str">
            <v>201310</v>
          </cell>
          <cell r="D731">
            <v>81623</v>
          </cell>
          <cell r="E731">
            <v>70435</v>
          </cell>
          <cell r="F731">
            <v>8470883</v>
          </cell>
          <cell r="G731">
            <v>13954398</v>
          </cell>
          <cell r="H731">
            <v>7685401</v>
          </cell>
          <cell r="I731">
            <v>4700652.59</v>
          </cell>
          <cell r="J731">
            <v>4649581</v>
          </cell>
          <cell r="K731">
            <v>9273</v>
          </cell>
          <cell r="L731">
            <v>39095</v>
          </cell>
          <cell r="M731">
            <v>22067</v>
          </cell>
          <cell r="N731">
            <v>1434457</v>
          </cell>
          <cell r="O731">
            <v>4593548</v>
          </cell>
          <cell r="P731">
            <v>2443241</v>
          </cell>
          <cell r="Q731">
            <v>2991163</v>
          </cell>
          <cell r="R731">
            <v>1250542</v>
          </cell>
          <cell r="S731">
            <v>1973697</v>
          </cell>
          <cell r="T731">
            <v>8822</v>
          </cell>
          <cell r="U731">
            <v>98392</v>
          </cell>
          <cell r="V731">
            <v>2984748</v>
          </cell>
          <cell r="W731">
            <v>9142</v>
          </cell>
          <cell r="X731">
            <v>565259</v>
          </cell>
          <cell r="Y731">
            <v>17886</v>
          </cell>
          <cell r="Z731">
            <v>10716</v>
          </cell>
        </row>
        <row r="732">
          <cell r="A732" t="str">
            <v>Dublin201311</v>
          </cell>
          <cell r="B732" t="str">
            <v>Dublin</v>
          </cell>
          <cell r="C732" t="str">
            <v>201311</v>
          </cell>
          <cell r="D732">
            <v>78990</v>
          </cell>
          <cell r="E732">
            <v>64553</v>
          </cell>
          <cell r="F732">
            <v>7384445</v>
          </cell>
          <cell r="G732">
            <v>13517372</v>
          </cell>
          <cell r="H732">
            <v>7098514</v>
          </cell>
          <cell r="I732">
            <v>4068796.77</v>
          </cell>
          <cell r="J732">
            <v>4789828</v>
          </cell>
          <cell r="K732">
            <v>7983</v>
          </cell>
          <cell r="L732">
            <v>39309</v>
          </cell>
          <cell r="M732">
            <v>17261</v>
          </cell>
          <cell r="N732">
            <v>1153941</v>
          </cell>
          <cell r="O732">
            <v>4261696</v>
          </cell>
          <cell r="P732">
            <v>1972990</v>
          </cell>
          <cell r="Q732">
            <v>3258268</v>
          </cell>
          <cell r="R732">
            <v>1664006</v>
          </cell>
          <cell r="S732">
            <v>2494177</v>
          </cell>
          <cell r="T732">
            <v>8822</v>
          </cell>
          <cell r="U732">
            <v>102443</v>
          </cell>
          <cell r="V732">
            <v>3029717</v>
          </cell>
          <cell r="W732">
            <v>9328</v>
          </cell>
          <cell r="X732">
            <v>586328</v>
          </cell>
          <cell r="Y732">
            <v>16368</v>
          </cell>
          <cell r="Z732">
            <v>10719</v>
          </cell>
        </row>
        <row r="733">
          <cell r="A733" t="str">
            <v>Dublin201312</v>
          </cell>
          <cell r="B733" t="str">
            <v>Dublin</v>
          </cell>
          <cell r="C733" t="str">
            <v>201312</v>
          </cell>
          <cell r="D733">
            <v>81623</v>
          </cell>
          <cell r="E733">
            <v>57424</v>
          </cell>
          <cell r="F733">
            <v>6352350</v>
          </cell>
          <cell r="G733">
            <v>13697011</v>
          </cell>
          <cell r="H733">
            <v>6735443</v>
          </cell>
          <cell r="I733">
            <v>3631128.01</v>
          </cell>
          <cell r="J733">
            <v>5150623</v>
          </cell>
          <cell r="K733">
            <v>8169</v>
          </cell>
          <cell r="L733">
            <v>32702</v>
          </cell>
          <cell r="M733">
            <v>16553</v>
          </cell>
          <cell r="N733">
            <v>1164894</v>
          </cell>
          <cell r="O733">
            <v>3296149</v>
          </cell>
          <cell r="P733">
            <v>1891304</v>
          </cell>
          <cell r="Q733">
            <v>3695088</v>
          </cell>
          <cell r="R733">
            <v>2434189</v>
          </cell>
          <cell r="S733">
            <v>2557722</v>
          </cell>
          <cell r="T733">
            <v>8822</v>
          </cell>
          <cell r="U733">
            <v>98606</v>
          </cell>
          <cell r="V733">
            <v>3104315</v>
          </cell>
          <cell r="W733">
            <v>5482</v>
          </cell>
          <cell r="X733">
            <v>449155</v>
          </cell>
          <cell r="Y733">
            <v>12573</v>
          </cell>
          <cell r="Z733">
            <v>12274</v>
          </cell>
        </row>
        <row r="734">
          <cell r="A734" t="str">
            <v>Dublin201401</v>
          </cell>
          <cell r="B734" t="str">
            <v>Dublin</v>
          </cell>
          <cell r="C734" t="str">
            <v>201401</v>
          </cell>
          <cell r="D734">
            <v>102951</v>
          </cell>
          <cell r="E734">
            <v>57662</v>
          </cell>
          <cell r="F734">
            <v>6059378</v>
          </cell>
          <cell r="G734">
            <v>11019702</v>
          </cell>
          <cell r="H734">
            <v>4672797</v>
          </cell>
          <cell r="I734">
            <v>1340938.6600000001</v>
          </cell>
          <cell r="J734">
            <v>5027822</v>
          </cell>
          <cell r="K734">
            <v>7895</v>
          </cell>
          <cell r="L734">
            <v>30553</v>
          </cell>
          <cell r="M734">
            <v>19214</v>
          </cell>
          <cell r="N734">
            <v>954647</v>
          </cell>
          <cell r="O734">
            <v>3260122</v>
          </cell>
          <cell r="P734">
            <v>1844611</v>
          </cell>
          <cell r="Q734">
            <v>2661382</v>
          </cell>
          <cell r="R734">
            <v>1163120</v>
          </cell>
          <cell r="S734">
            <v>1671947</v>
          </cell>
          <cell r="T734">
            <v>11623</v>
          </cell>
          <cell r="U734">
            <v>114671</v>
          </cell>
          <cell r="V734">
            <v>3331858</v>
          </cell>
          <cell r="W734">
            <v>6895</v>
          </cell>
          <cell r="X734">
            <v>545458</v>
          </cell>
          <cell r="Y734">
            <v>14327</v>
          </cell>
          <cell r="Z734">
            <v>16270</v>
          </cell>
        </row>
        <row r="735">
          <cell r="A735" t="str">
            <v>Dublin201402</v>
          </cell>
          <cell r="B735" t="str">
            <v>Dublin</v>
          </cell>
          <cell r="C735" t="str">
            <v>201402</v>
          </cell>
          <cell r="D735">
            <v>92988</v>
          </cell>
          <cell r="E735">
            <v>60479</v>
          </cell>
          <cell r="F735">
            <v>6447228</v>
          </cell>
          <cell r="G735">
            <v>12064552</v>
          </cell>
          <cell r="H735">
            <v>5587775</v>
          </cell>
          <cell r="I735">
            <v>2356803.1799999997</v>
          </cell>
          <cell r="J735">
            <v>4884009</v>
          </cell>
          <cell r="K735">
            <v>8933</v>
          </cell>
          <cell r="L735">
            <v>31006</v>
          </cell>
          <cell r="M735">
            <v>20540</v>
          </cell>
          <cell r="N735">
            <v>1043437</v>
          </cell>
          <cell r="O735">
            <v>3297794</v>
          </cell>
          <cell r="P735">
            <v>2034675</v>
          </cell>
          <cell r="Q735">
            <v>2963054</v>
          </cell>
          <cell r="R735">
            <v>1593943</v>
          </cell>
          <cell r="S735">
            <v>2090970</v>
          </cell>
          <cell r="T735">
            <v>11623</v>
          </cell>
          <cell r="U735">
            <v>115358</v>
          </cell>
          <cell r="V735">
            <v>3230973</v>
          </cell>
          <cell r="W735">
            <v>6591</v>
          </cell>
          <cell r="X735">
            <v>465888</v>
          </cell>
          <cell r="Y735">
            <v>14979</v>
          </cell>
          <cell r="Z735">
            <v>17248</v>
          </cell>
        </row>
        <row r="736">
          <cell r="A736" t="str">
            <v>Dublin201403</v>
          </cell>
          <cell r="B736" t="str">
            <v>Dublin</v>
          </cell>
          <cell r="C736" t="str">
            <v>201403</v>
          </cell>
          <cell r="D736">
            <v>102951</v>
          </cell>
          <cell r="E736">
            <v>79696</v>
          </cell>
          <cell r="F736">
            <v>9192762</v>
          </cell>
          <cell r="G736">
            <v>15738258</v>
          </cell>
          <cell r="H736">
            <v>8090644</v>
          </cell>
          <cell r="I736">
            <v>4554616.5999999996</v>
          </cell>
          <cell r="J736">
            <v>5606231</v>
          </cell>
          <cell r="K736">
            <v>11784</v>
          </cell>
          <cell r="L736">
            <v>38248</v>
          </cell>
          <cell r="M736">
            <v>29664</v>
          </cell>
          <cell r="N736">
            <v>1639113</v>
          </cell>
          <cell r="O736">
            <v>4387264</v>
          </cell>
          <cell r="P736">
            <v>3166388</v>
          </cell>
          <cell r="Q736">
            <v>3425615</v>
          </cell>
          <cell r="R736">
            <v>1751220</v>
          </cell>
          <cell r="S736">
            <v>2277192</v>
          </cell>
          <cell r="T736">
            <v>11623</v>
          </cell>
          <cell r="U736">
            <v>139076</v>
          </cell>
          <cell r="V736">
            <v>3536029</v>
          </cell>
          <cell r="W736">
            <v>10264</v>
          </cell>
          <cell r="X736">
            <v>646593</v>
          </cell>
          <cell r="Y736">
            <v>18365</v>
          </cell>
          <cell r="Z736">
            <v>22362</v>
          </cell>
        </row>
        <row r="737">
          <cell r="A737" t="str">
            <v>Dublin201404</v>
          </cell>
          <cell r="B737" t="str">
            <v>Dublin</v>
          </cell>
          <cell r="C737" t="str">
            <v>201404</v>
          </cell>
          <cell r="D737">
            <v>99630</v>
          </cell>
          <cell r="E737">
            <v>80607</v>
          </cell>
          <cell r="F737">
            <v>8750442</v>
          </cell>
          <cell r="G737">
            <v>14896836</v>
          </cell>
          <cell r="H737">
            <v>7310030</v>
          </cell>
          <cell r="I737">
            <v>3848248.7800000003</v>
          </cell>
          <cell r="J737">
            <v>5552190</v>
          </cell>
          <cell r="K737">
            <v>10480</v>
          </cell>
          <cell r="L737">
            <v>37646</v>
          </cell>
          <cell r="M737">
            <v>32481</v>
          </cell>
          <cell r="N737">
            <v>1387128</v>
          </cell>
          <cell r="O737">
            <v>4136329</v>
          </cell>
          <cell r="P737">
            <v>3226982</v>
          </cell>
          <cell r="Q737">
            <v>3306025</v>
          </cell>
          <cell r="R737">
            <v>1559561</v>
          </cell>
          <cell r="S737">
            <v>2078114</v>
          </cell>
          <cell r="T737">
            <v>11623</v>
          </cell>
          <cell r="U737">
            <v>147796</v>
          </cell>
          <cell r="V737">
            <v>3461780</v>
          </cell>
          <cell r="W737">
            <v>10010</v>
          </cell>
          <cell r="X737">
            <v>591204</v>
          </cell>
          <cell r="Y737">
            <v>17699</v>
          </cell>
          <cell r="Z737">
            <v>22303</v>
          </cell>
        </row>
        <row r="738">
          <cell r="A738" t="str">
            <v>Dublin201405</v>
          </cell>
          <cell r="B738" t="str">
            <v>Dublin</v>
          </cell>
          <cell r="C738" t="str">
            <v>201405</v>
          </cell>
          <cell r="D738">
            <v>102951</v>
          </cell>
          <cell r="E738">
            <v>93017</v>
          </cell>
          <cell r="F738">
            <v>11994407</v>
          </cell>
          <cell r="G738">
            <v>18972989</v>
          </cell>
          <cell r="H738">
            <v>10734184</v>
          </cell>
          <cell r="I738">
            <v>7103086.8300000001</v>
          </cell>
          <cell r="J738">
            <v>5805183</v>
          </cell>
          <cell r="K738">
            <v>12805</v>
          </cell>
          <cell r="L738">
            <v>42394</v>
          </cell>
          <cell r="M738">
            <v>37818</v>
          </cell>
          <cell r="N738">
            <v>2128568</v>
          </cell>
          <cell r="O738">
            <v>5473193</v>
          </cell>
          <cell r="P738">
            <v>4392644</v>
          </cell>
          <cell r="Q738">
            <v>3785170</v>
          </cell>
          <cell r="R738">
            <v>1749479</v>
          </cell>
          <cell r="S738">
            <v>2510673</v>
          </cell>
          <cell r="T738">
            <v>11623</v>
          </cell>
          <cell r="U738">
            <v>141347</v>
          </cell>
          <cell r="V738">
            <v>3631096</v>
          </cell>
          <cell r="W738">
            <v>14528</v>
          </cell>
          <cell r="X738">
            <v>706513</v>
          </cell>
          <cell r="Y738">
            <v>18461</v>
          </cell>
          <cell r="Z738">
            <v>19700</v>
          </cell>
        </row>
        <row r="739">
          <cell r="A739" t="str">
            <v>Dublin201406</v>
          </cell>
          <cell r="B739" t="str">
            <v>Dublin</v>
          </cell>
          <cell r="C739" t="str">
            <v>201406</v>
          </cell>
          <cell r="D739">
            <v>99630</v>
          </cell>
          <cell r="E739">
            <v>90365</v>
          </cell>
          <cell r="F739">
            <v>11865203</v>
          </cell>
          <cell r="G739">
            <v>18668947</v>
          </cell>
          <cell r="H739">
            <v>10588334</v>
          </cell>
          <cell r="I739">
            <v>6962314.0800000001</v>
          </cell>
          <cell r="J739">
            <v>5728189</v>
          </cell>
          <cell r="K739">
            <v>11751</v>
          </cell>
          <cell r="L739">
            <v>42613</v>
          </cell>
          <cell r="M739">
            <v>36001</v>
          </cell>
          <cell r="N739">
            <v>2109672</v>
          </cell>
          <cell r="O739">
            <v>5644735</v>
          </cell>
          <cell r="P739">
            <v>4110797</v>
          </cell>
          <cell r="Q739">
            <v>3594051</v>
          </cell>
          <cell r="R739">
            <v>1682448</v>
          </cell>
          <cell r="S739">
            <v>2509108</v>
          </cell>
          <cell r="T739">
            <v>11623</v>
          </cell>
          <cell r="U739">
            <v>124679</v>
          </cell>
          <cell r="V739">
            <v>3626020</v>
          </cell>
          <cell r="W739">
            <v>13655</v>
          </cell>
          <cell r="X739">
            <v>825413</v>
          </cell>
          <cell r="Y739">
            <v>19691</v>
          </cell>
          <cell r="Z739">
            <v>18237</v>
          </cell>
        </row>
        <row r="740">
          <cell r="A740" t="str">
            <v>Dublin201407</v>
          </cell>
          <cell r="B740" t="str">
            <v>Dublin</v>
          </cell>
          <cell r="C740" t="str">
            <v>201407</v>
          </cell>
          <cell r="D740">
            <v>102951</v>
          </cell>
          <cell r="E740">
            <v>87534</v>
          </cell>
          <cell r="F740">
            <v>10760721</v>
          </cell>
          <cell r="G740">
            <v>16499863</v>
          </cell>
          <cell r="H740">
            <v>8744408</v>
          </cell>
          <cell r="I740">
            <v>5310031.9000000004</v>
          </cell>
          <cell r="J740">
            <v>5560895</v>
          </cell>
          <cell r="K740">
            <v>11648</v>
          </cell>
          <cell r="L740">
            <v>37108</v>
          </cell>
          <cell r="M740">
            <v>38778</v>
          </cell>
          <cell r="N740">
            <v>1971384</v>
          </cell>
          <cell r="O740">
            <v>4561043</v>
          </cell>
          <cell r="P740">
            <v>4228418</v>
          </cell>
          <cell r="Q740">
            <v>2991447</v>
          </cell>
          <cell r="R740">
            <v>1589253</v>
          </cell>
          <cell r="S740">
            <v>1514348</v>
          </cell>
          <cell r="T740">
            <v>11623</v>
          </cell>
          <cell r="U740">
            <v>135232</v>
          </cell>
          <cell r="V740">
            <v>3434378</v>
          </cell>
          <cell r="W740">
            <v>6814</v>
          </cell>
          <cell r="X740">
            <v>446898</v>
          </cell>
          <cell r="Y740">
            <v>18897</v>
          </cell>
          <cell r="Z740">
            <v>22575</v>
          </cell>
        </row>
        <row r="741">
          <cell r="A741" t="str">
            <v>Dublin201408</v>
          </cell>
          <cell r="B741" t="str">
            <v>Dublin</v>
          </cell>
          <cell r="C741" t="str">
            <v>201408</v>
          </cell>
          <cell r="D741">
            <v>102951</v>
          </cell>
          <cell r="E741">
            <v>94438</v>
          </cell>
          <cell r="F741">
            <v>12117215</v>
          </cell>
          <cell r="G741">
            <v>18111469</v>
          </cell>
          <cell r="H741">
            <v>10099373</v>
          </cell>
          <cell r="I741">
            <v>6525096.8799999999</v>
          </cell>
          <cell r="J741">
            <v>5737529</v>
          </cell>
          <cell r="K741">
            <v>13013</v>
          </cell>
          <cell r="L741">
            <v>35253</v>
          </cell>
          <cell r="M741">
            <v>46172</v>
          </cell>
          <cell r="N741">
            <v>2326121</v>
          </cell>
          <cell r="O741">
            <v>4458158</v>
          </cell>
          <cell r="P741">
            <v>5332932</v>
          </cell>
          <cell r="Q741">
            <v>3071745</v>
          </cell>
          <cell r="R741">
            <v>1897082</v>
          </cell>
          <cell r="S741">
            <v>1035343</v>
          </cell>
          <cell r="T741">
            <v>11623</v>
          </cell>
          <cell r="U741">
            <v>145093</v>
          </cell>
          <cell r="V741">
            <v>3574276</v>
          </cell>
          <cell r="W741">
            <v>6253</v>
          </cell>
          <cell r="X741">
            <v>275022</v>
          </cell>
          <cell r="Y741">
            <v>16934</v>
          </cell>
          <cell r="Z741">
            <v>26438</v>
          </cell>
        </row>
        <row r="742">
          <cell r="A742" t="str">
            <v>Dublin201409</v>
          </cell>
          <cell r="B742" t="str">
            <v>Dublin</v>
          </cell>
          <cell r="C742" t="str">
            <v>201409</v>
          </cell>
          <cell r="D742">
            <v>99630</v>
          </cell>
          <cell r="E742">
            <v>90761</v>
          </cell>
          <cell r="F742">
            <v>12183970.23</v>
          </cell>
          <cell r="G742">
            <v>18792768.370000001</v>
          </cell>
          <cell r="H742">
            <v>10938187</v>
          </cell>
          <cell r="I742">
            <v>7559732</v>
          </cell>
          <cell r="J742">
            <v>5542520</v>
          </cell>
          <cell r="K742">
            <v>11739</v>
          </cell>
          <cell r="L742">
            <v>43600</v>
          </cell>
          <cell r="M742">
            <v>35422</v>
          </cell>
          <cell r="N742">
            <v>2141911</v>
          </cell>
          <cell r="O742">
            <v>5838101</v>
          </cell>
          <cell r="P742">
            <v>4203960</v>
          </cell>
          <cell r="Q742">
            <v>3474037</v>
          </cell>
          <cell r="R742">
            <v>1751410</v>
          </cell>
          <cell r="S742">
            <v>2205240</v>
          </cell>
          <cell r="T742">
            <v>11623</v>
          </cell>
          <cell r="U742">
            <v>124671</v>
          </cell>
          <cell r="V742">
            <v>3378454</v>
          </cell>
          <cell r="W742">
            <v>13169</v>
          </cell>
          <cell r="X742">
            <v>709279</v>
          </cell>
          <cell r="Y742">
            <v>20450</v>
          </cell>
          <cell r="Z742">
            <v>17246</v>
          </cell>
        </row>
        <row r="743">
          <cell r="A743" t="str">
            <v>Dublin201410</v>
          </cell>
          <cell r="B743" t="str">
            <v>Dublin</v>
          </cell>
          <cell r="C743" t="str">
            <v>201410</v>
          </cell>
          <cell r="D743">
            <v>102951</v>
          </cell>
          <cell r="E743">
            <v>89899</v>
          </cell>
          <cell r="F743">
            <v>11384099</v>
          </cell>
          <cell r="G743">
            <v>18655141</v>
          </cell>
          <cell r="H743">
            <v>10244089</v>
          </cell>
          <cell r="I743">
            <v>6538050.3300000001</v>
          </cell>
          <cell r="J743">
            <v>5900707</v>
          </cell>
          <cell r="K743">
            <v>11905</v>
          </cell>
          <cell r="L743">
            <v>45140</v>
          </cell>
          <cell r="M743">
            <v>32854</v>
          </cell>
          <cell r="N743">
            <v>1937851</v>
          </cell>
          <cell r="O743">
            <v>5676111</v>
          </cell>
          <cell r="P743">
            <v>3770141</v>
          </cell>
          <cell r="Q743">
            <v>3905850</v>
          </cell>
          <cell r="R743">
            <v>1793087</v>
          </cell>
          <cell r="S743">
            <v>2831596</v>
          </cell>
          <cell r="T743">
            <v>11623</v>
          </cell>
          <cell r="U743">
            <v>153597</v>
          </cell>
          <cell r="V743">
            <v>3706041</v>
          </cell>
          <cell r="W743">
            <v>13552</v>
          </cell>
          <cell r="X743">
            <v>832639</v>
          </cell>
          <cell r="Y743">
            <v>20710</v>
          </cell>
          <cell r="Z743">
            <v>20892</v>
          </cell>
        </row>
        <row r="744">
          <cell r="A744" t="str">
            <v>Dublin201411</v>
          </cell>
          <cell r="B744" t="str">
            <v>Dublin</v>
          </cell>
          <cell r="C744" t="str">
            <v>201411</v>
          </cell>
          <cell r="D744">
            <v>99630</v>
          </cell>
          <cell r="E744">
            <v>80789</v>
          </cell>
          <cell r="F744">
            <v>10071401</v>
          </cell>
          <cell r="G744">
            <v>18136214</v>
          </cell>
          <cell r="H744">
            <v>9673009</v>
          </cell>
          <cell r="I744">
            <v>5902912.6500000004</v>
          </cell>
          <cell r="J744">
            <v>5934648</v>
          </cell>
          <cell r="K744">
            <v>11626</v>
          </cell>
          <cell r="L744">
            <v>41497</v>
          </cell>
          <cell r="M744">
            <v>27666</v>
          </cell>
          <cell r="N744">
            <v>1907279</v>
          </cell>
          <cell r="O744">
            <v>4880049</v>
          </cell>
          <cell r="P744">
            <v>3284077</v>
          </cell>
          <cell r="Q744">
            <v>4271078</v>
          </cell>
          <cell r="R744">
            <v>2308730</v>
          </cell>
          <cell r="S744">
            <v>3450571</v>
          </cell>
          <cell r="T744">
            <v>11623</v>
          </cell>
          <cell r="U744">
            <v>136349</v>
          </cell>
          <cell r="V744">
            <v>3770093</v>
          </cell>
          <cell r="W744">
            <v>12294</v>
          </cell>
          <cell r="X744">
            <v>807116</v>
          </cell>
          <cell r="Y744">
            <v>18458</v>
          </cell>
          <cell r="Z744">
            <v>19767</v>
          </cell>
        </row>
        <row r="745">
          <cell r="A745" t="str">
            <v>Dublin201412</v>
          </cell>
          <cell r="B745" t="str">
            <v>Dublin</v>
          </cell>
          <cell r="C745" t="str">
            <v>201412</v>
          </cell>
          <cell r="D745">
            <v>102951</v>
          </cell>
          <cell r="E745">
            <v>73680</v>
          </cell>
          <cell r="F745">
            <v>8742243</v>
          </cell>
          <cell r="G745">
            <v>18453554</v>
          </cell>
          <cell r="H745">
            <v>9193939</v>
          </cell>
          <cell r="I745">
            <v>4934297.62</v>
          </cell>
          <cell r="J745">
            <v>6779922</v>
          </cell>
          <cell r="K745">
            <v>10606</v>
          </cell>
          <cell r="L745">
            <v>36261</v>
          </cell>
          <cell r="M745">
            <v>26813</v>
          </cell>
          <cell r="N745">
            <v>1576535</v>
          </cell>
          <cell r="O745">
            <v>4183601</v>
          </cell>
          <cell r="P745">
            <v>2982110</v>
          </cell>
          <cell r="Q745">
            <v>5056417</v>
          </cell>
          <cell r="R745">
            <v>3326614</v>
          </cell>
          <cell r="S745">
            <v>3794292</v>
          </cell>
          <cell r="T745">
            <v>11623</v>
          </cell>
          <cell r="U745">
            <v>152183</v>
          </cell>
          <cell r="V745">
            <v>4259641</v>
          </cell>
          <cell r="W745">
            <v>8916</v>
          </cell>
          <cell r="X745">
            <v>600181</v>
          </cell>
          <cell r="Y745">
            <v>15188</v>
          </cell>
          <cell r="Z745">
            <v>22770</v>
          </cell>
        </row>
        <row r="746">
          <cell r="A746" t="str">
            <v>Dublin201501</v>
          </cell>
          <cell r="B746" t="str">
            <v>Dublin</v>
          </cell>
          <cell r="C746" t="str">
            <v>201501</v>
          </cell>
          <cell r="D746">
            <v>102951</v>
          </cell>
          <cell r="E746">
            <v>65484</v>
          </cell>
          <cell r="F746">
            <v>7394172.2300000004</v>
          </cell>
          <cell r="G746">
            <v>12860610.689999999</v>
          </cell>
          <cell r="H746">
            <v>5994419</v>
          </cell>
          <cell r="I746">
            <v>2374125.5200000005</v>
          </cell>
          <cell r="J746">
            <v>5328524</v>
          </cell>
          <cell r="K746">
            <v>10198</v>
          </cell>
          <cell r="L746">
            <v>33983</v>
          </cell>
          <cell r="M746">
            <v>21303</v>
          </cell>
          <cell r="N746">
            <v>1405247</v>
          </cell>
          <cell r="O746">
            <v>3840576</v>
          </cell>
          <cell r="P746">
            <v>2148352</v>
          </cell>
          <cell r="Q746">
            <v>2930061</v>
          </cell>
          <cell r="R746">
            <v>1409973</v>
          </cell>
          <cell r="S746">
            <v>1783009</v>
          </cell>
          <cell r="T746">
            <v>11623</v>
          </cell>
          <cell r="U746">
            <v>132080</v>
          </cell>
          <cell r="V746">
            <v>3625564</v>
          </cell>
          <cell r="W746">
            <v>7810</v>
          </cell>
          <cell r="X746">
            <v>537660</v>
          </cell>
          <cell r="Y746">
            <v>13964</v>
          </cell>
          <cell r="Z746">
            <v>19143</v>
          </cell>
        </row>
        <row r="747">
          <cell r="A747" t="str">
            <v>Dublin201502</v>
          </cell>
          <cell r="B747" t="str">
            <v>Dublin</v>
          </cell>
          <cell r="C747" t="str">
            <v>201502</v>
          </cell>
          <cell r="D747">
            <v>92988</v>
          </cell>
          <cell r="E747">
            <v>66909</v>
          </cell>
          <cell r="F747">
            <v>8441410.5099999998</v>
          </cell>
          <cell r="G747">
            <v>14579366.02</v>
          </cell>
          <cell r="H747">
            <v>7497304</v>
          </cell>
          <cell r="I747">
            <v>3829193.6399999997</v>
          </cell>
          <cell r="J747">
            <v>5363770</v>
          </cell>
          <cell r="K747">
            <v>10324</v>
          </cell>
          <cell r="L747">
            <v>35499</v>
          </cell>
          <cell r="M747">
            <v>21086</v>
          </cell>
          <cell r="N747">
            <v>1600258</v>
          </cell>
          <cell r="O747">
            <v>4331596</v>
          </cell>
          <cell r="P747">
            <v>2507838</v>
          </cell>
          <cell r="Q747">
            <v>3174680</v>
          </cell>
          <cell r="R747">
            <v>1727424</v>
          </cell>
          <cell r="S747">
            <v>2255342</v>
          </cell>
          <cell r="T747">
            <v>11623</v>
          </cell>
          <cell r="U747">
            <v>129816</v>
          </cell>
          <cell r="V747">
            <v>3673382</v>
          </cell>
          <cell r="W747">
            <v>9876</v>
          </cell>
          <cell r="X747">
            <v>575730</v>
          </cell>
          <cell r="Y747">
            <v>16912</v>
          </cell>
          <cell r="Z747">
            <v>17024</v>
          </cell>
        </row>
        <row r="748">
          <cell r="A748" t="str">
            <v>Dublin201503</v>
          </cell>
          <cell r="B748" t="str">
            <v>Dublin</v>
          </cell>
          <cell r="C748" t="str">
            <v>201503</v>
          </cell>
          <cell r="D748">
            <v>102951</v>
          </cell>
          <cell r="E748">
            <v>83442</v>
          </cell>
          <cell r="F748">
            <v>10748638.370000001</v>
          </cell>
          <cell r="G748">
            <v>17899253.770000003</v>
          </cell>
          <cell r="H748">
            <v>9764989</v>
          </cell>
          <cell r="I748">
            <v>5926411.1199999992</v>
          </cell>
          <cell r="J748">
            <v>5857354</v>
          </cell>
          <cell r="K748">
            <v>13076</v>
          </cell>
          <cell r="L748">
            <v>40162</v>
          </cell>
          <cell r="M748">
            <v>30204</v>
          </cell>
          <cell r="N748">
            <v>2068454</v>
          </cell>
          <cell r="O748">
            <v>5073434</v>
          </cell>
          <cell r="P748">
            <v>3606747</v>
          </cell>
          <cell r="Q748">
            <v>3728465</v>
          </cell>
          <cell r="R748">
            <v>1927588</v>
          </cell>
          <cell r="S748">
            <v>2564358</v>
          </cell>
          <cell r="T748">
            <v>11623</v>
          </cell>
          <cell r="U748">
            <v>153117</v>
          </cell>
          <cell r="V748">
            <v>3843847</v>
          </cell>
          <cell r="W748">
            <v>10047</v>
          </cell>
          <cell r="X748">
            <v>694505</v>
          </cell>
          <cell r="Y748">
            <v>19191</v>
          </cell>
          <cell r="Z748">
            <v>24574</v>
          </cell>
        </row>
        <row r="749">
          <cell r="A749" t="str">
            <v>Dublin201504</v>
          </cell>
          <cell r="B749" t="str">
            <v>Dublin</v>
          </cell>
          <cell r="C749" t="str">
            <v>201504</v>
          </cell>
          <cell r="D749">
            <v>99630</v>
          </cell>
          <cell r="E749">
            <v>84921</v>
          </cell>
          <cell r="F749">
            <v>10901330.83</v>
          </cell>
          <cell r="G749">
            <v>17671495.73</v>
          </cell>
          <cell r="H749">
            <v>9523996</v>
          </cell>
          <cell r="I749">
            <v>5723925.7400000002</v>
          </cell>
          <cell r="J749">
            <v>5927061</v>
          </cell>
          <cell r="K749">
            <v>10703</v>
          </cell>
          <cell r="L749">
            <v>42464</v>
          </cell>
          <cell r="M749">
            <v>31754</v>
          </cell>
          <cell r="N749">
            <v>1784048</v>
          </cell>
          <cell r="O749">
            <v>5431235</v>
          </cell>
          <cell r="P749">
            <v>3686046</v>
          </cell>
          <cell r="Q749">
            <v>3600723</v>
          </cell>
          <cell r="R749">
            <v>1740162</v>
          </cell>
          <cell r="S749">
            <v>2379195</v>
          </cell>
          <cell r="T749">
            <v>11623</v>
          </cell>
          <cell r="U749">
            <v>148204</v>
          </cell>
          <cell r="V749">
            <v>3805340</v>
          </cell>
          <cell r="W749">
            <v>12540</v>
          </cell>
          <cell r="X749">
            <v>726719</v>
          </cell>
          <cell r="Y749">
            <v>18692</v>
          </cell>
          <cell r="Z749">
            <v>23339</v>
          </cell>
        </row>
        <row r="750">
          <cell r="A750" t="str">
            <v>Dublin201505</v>
          </cell>
          <cell r="B750" t="str">
            <v>Dublin</v>
          </cell>
          <cell r="C750" t="str">
            <v>201505</v>
          </cell>
          <cell r="D750">
            <v>102796</v>
          </cell>
          <cell r="E750">
            <v>92698</v>
          </cell>
          <cell r="F750">
            <v>13607087.370000001</v>
          </cell>
          <cell r="G750">
            <v>21041444.409999996</v>
          </cell>
          <cell r="H750">
            <v>12186947</v>
          </cell>
          <cell r="I750">
            <v>8228826.2400000002</v>
          </cell>
          <cell r="J750">
            <v>6267849</v>
          </cell>
          <cell r="K750">
            <v>13293</v>
          </cell>
          <cell r="L750">
            <v>42618</v>
          </cell>
          <cell r="M750">
            <v>36787</v>
          </cell>
          <cell r="N750">
            <v>2496263</v>
          </cell>
          <cell r="O750">
            <v>6064268</v>
          </cell>
          <cell r="P750">
            <v>5046558</v>
          </cell>
          <cell r="Q750">
            <v>4005936</v>
          </cell>
          <cell r="R750">
            <v>1861136</v>
          </cell>
          <cell r="S750">
            <v>2734897</v>
          </cell>
          <cell r="T750">
            <v>11623</v>
          </cell>
          <cell r="U750">
            <v>158606</v>
          </cell>
          <cell r="V750">
            <v>3960283</v>
          </cell>
          <cell r="W750">
            <v>10404</v>
          </cell>
          <cell r="X750">
            <v>816714</v>
          </cell>
          <cell r="Y750">
            <v>20097</v>
          </cell>
          <cell r="Z750">
            <v>22864</v>
          </cell>
        </row>
        <row r="751">
          <cell r="A751" t="str">
            <v>Dublin201506</v>
          </cell>
          <cell r="B751" t="str">
            <v>Dublin</v>
          </cell>
          <cell r="C751" t="str">
            <v>201506</v>
          </cell>
          <cell r="D751">
            <v>99480</v>
          </cell>
          <cell r="E751">
            <v>92774</v>
          </cell>
          <cell r="F751">
            <v>14438277.899999999</v>
          </cell>
          <cell r="G751">
            <v>21263599.609999999</v>
          </cell>
          <cell r="H751">
            <v>12697470</v>
          </cell>
          <cell r="I751">
            <v>8705107.9000000004</v>
          </cell>
          <cell r="J751">
            <v>5962757</v>
          </cell>
          <cell r="K751">
            <v>13393</v>
          </cell>
          <cell r="L751">
            <v>42742</v>
          </cell>
          <cell r="M751">
            <v>36639</v>
          </cell>
          <cell r="N751">
            <v>2912809</v>
          </cell>
          <cell r="O751">
            <v>6434795</v>
          </cell>
          <cell r="P751">
            <v>5090679</v>
          </cell>
          <cell r="Q751">
            <v>3572255</v>
          </cell>
          <cell r="R751">
            <v>1776771</v>
          </cell>
          <cell r="S751">
            <v>2293635</v>
          </cell>
          <cell r="T751">
            <v>11623</v>
          </cell>
          <cell r="U751">
            <v>122930</v>
          </cell>
          <cell r="V751">
            <v>3999225</v>
          </cell>
          <cell r="W751">
            <v>12573</v>
          </cell>
          <cell r="X751">
            <v>742334</v>
          </cell>
          <cell r="Y751">
            <v>19640</v>
          </cell>
          <cell r="Z751">
            <v>19815</v>
          </cell>
        </row>
        <row r="752">
          <cell r="A752" t="str">
            <v>Dublin201507</v>
          </cell>
          <cell r="B752" t="str">
            <v>Dublin</v>
          </cell>
          <cell r="C752" t="str">
            <v>201507</v>
          </cell>
          <cell r="D752">
            <v>102796</v>
          </cell>
          <cell r="E752">
            <v>92700</v>
          </cell>
          <cell r="F752">
            <v>13971936.569999998</v>
          </cell>
          <cell r="G752">
            <v>20204977.300000001</v>
          </cell>
          <cell r="H752">
            <v>11972799</v>
          </cell>
          <cell r="I752">
            <v>8118983.830000001</v>
          </cell>
          <cell r="J752">
            <v>5653499</v>
          </cell>
          <cell r="K752">
            <v>13791</v>
          </cell>
          <cell r="L752">
            <v>38045</v>
          </cell>
          <cell r="M752">
            <v>40864</v>
          </cell>
          <cell r="N752">
            <v>2782747</v>
          </cell>
          <cell r="O752">
            <v>5553853</v>
          </cell>
          <cell r="P752">
            <v>5635339</v>
          </cell>
          <cell r="Q752">
            <v>3233013</v>
          </cell>
          <cell r="R752">
            <v>1791602</v>
          </cell>
          <cell r="S752">
            <v>1494001</v>
          </cell>
          <cell r="T752">
            <v>11623</v>
          </cell>
          <cell r="U752">
            <v>142865</v>
          </cell>
          <cell r="V752">
            <v>3860682</v>
          </cell>
          <cell r="W752">
            <v>4182</v>
          </cell>
          <cell r="X752">
            <v>415602</v>
          </cell>
          <cell r="Y752">
            <v>21103</v>
          </cell>
          <cell r="Z752">
            <v>26313</v>
          </cell>
        </row>
        <row r="753">
          <cell r="A753" t="str">
            <v>Dublin201508</v>
          </cell>
          <cell r="B753" t="str">
            <v>Dublin</v>
          </cell>
          <cell r="C753" t="str">
            <v>201508</v>
          </cell>
          <cell r="D753">
            <v>102796</v>
          </cell>
          <cell r="E753">
            <v>94356</v>
          </cell>
          <cell r="F753">
            <v>14196497.039999999</v>
          </cell>
          <cell r="G753">
            <v>20416558.710000001</v>
          </cell>
          <cell r="H753">
            <v>12089110</v>
          </cell>
          <cell r="I753">
            <v>8292451.4100000001</v>
          </cell>
          <cell r="J753">
            <v>6017520</v>
          </cell>
          <cell r="K753">
            <v>13956</v>
          </cell>
          <cell r="L753">
            <v>37138</v>
          </cell>
          <cell r="M753">
            <v>43262</v>
          </cell>
          <cell r="N753">
            <v>2885660</v>
          </cell>
          <cell r="O753">
            <v>5330976</v>
          </cell>
          <cell r="P753">
            <v>5979859</v>
          </cell>
          <cell r="Q753">
            <v>3140653</v>
          </cell>
          <cell r="R753">
            <v>2041307</v>
          </cell>
          <cell r="S753">
            <v>1196636</v>
          </cell>
          <cell r="T753">
            <v>11623</v>
          </cell>
          <cell r="U753">
            <v>148618</v>
          </cell>
          <cell r="V753">
            <v>3801648</v>
          </cell>
          <cell r="W753">
            <v>5886</v>
          </cell>
          <cell r="X753">
            <v>292856</v>
          </cell>
          <cell r="Y753">
            <v>18525</v>
          </cell>
          <cell r="Z753">
            <v>28636</v>
          </cell>
        </row>
        <row r="754">
          <cell r="A754" t="str">
            <v>Dublin201509</v>
          </cell>
          <cell r="B754" t="str">
            <v>Dublin</v>
          </cell>
          <cell r="C754" t="str">
            <v>201509</v>
          </cell>
          <cell r="D754">
            <v>99480</v>
          </cell>
          <cell r="E754">
            <v>91554</v>
          </cell>
          <cell r="F754">
            <v>14525577.869999999</v>
          </cell>
          <cell r="G754">
            <v>21759529.329999998</v>
          </cell>
          <cell r="H754">
            <v>13319749</v>
          </cell>
          <cell r="I754">
            <v>9393603.3500000015</v>
          </cell>
          <cell r="J754">
            <v>5842970</v>
          </cell>
          <cell r="K754">
            <v>12890</v>
          </cell>
          <cell r="L754">
            <v>42082</v>
          </cell>
          <cell r="M754">
            <v>36582</v>
          </cell>
          <cell r="N754">
            <v>2865541</v>
          </cell>
          <cell r="O754">
            <v>6422981</v>
          </cell>
          <cell r="P754">
            <v>5237056</v>
          </cell>
          <cell r="Q754">
            <v>3763905</v>
          </cell>
          <cell r="R754">
            <v>1905633</v>
          </cell>
          <cell r="S754">
            <v>2601862</v>
          </cell>
          <cell r="T754">
            <v>11623</v>
          </cell>
          <cell r="U754">
            <v>130120</v>
          </cell>
          <cell r="V754">
            <v>3930505</v>
          </cell>
          <cell r="W754">
            <v>11421</v>
          </cell>
          <cell r="X754">
            <v>817333</v>
          </cell>
          <cell r="Y754">
            <v>20374</v>
          </cell>
          <cell r="Z754">
            <v>20791</v>
          </cell>
        </row>
        <row r="755">
          <cell r="A755" t="str">
            <v>Dublin201510</v>
          </cell>
          <cell r="B755" t="str">
            <v>Dublin</v>
          </cell>
          <cell r="C755" t="str">
            <v>201510</v>
          </cell>
          <cell r="D755">
            <v>102796</v>
          </cell>
          <cell r="E755">
            <v>91479</v>
          </cell>
          <cell r="F755">
            <v>13989942.790000001</v>
          </cell>
          <cell r="G755">
            <v>21331902.27</v>
          </cell>
          <cell r="H755">
            <v>12608776</v>
          </cell>
          <cell r="I755">
            <v>8535762.5800000001</v>
          </cell>
          <cell r="J755">
            <v>6089400</v>
          </cell>
          <cell r="K755">
            <v>12654</v>
          </cell>
          <cell r="L755">
            <v>44653</v>
          </cell>
          <cell r="M755">
            <v>34172</v>
          </cell>
          <cell r="N755">
            <v>2615321</v>
          </cell>
          <cell r="O755">
            <v>6650474</v>
          </cell>
          <cell r="P755">
            <v>4724150</v>
          </cell>
          <cell r="Q755">
            <v>3912515</v>
          </cell>
          <cell r="R755">
            <v>1784211</v>
          </cell>
          <cell r="S755">
            <v>2815169</v>
          </cell>
          <cell r="T755">
            <v>11623</v>
          </cell>
          <cell r="U755">
            <v>166855</v>
          </cell>
          <cell r="V755">
            <v>4077374</v>
          </cell>
          <cell r="W755">
            <v>12635</v>
          </cell>
          <cell r="X755">
            <v>872596</v>
          </cell>
          <cell r="Y755">
            <v>21704</v>
          </cell>
          <cell r="Z755">
            <v>23528</v>
          </cell>
        </row>
        <row r="756">
          <cell r="A756" t="str">
            <v>Dublin201511</v>
          </cell>
          <cell r="B756" t="str">
            <v>Dublin</v>
          </cell>
          <cell r="C756" t="str">
            <v>201511</v>
          </cell>
          <cell r="D756">
            <v>99480</v>
          </cell>
          <cell r="E756">
            <v>84021</v>
          </cell>
          <cell r="F756">
            <v>12637665.99</v>
          </cell>
          <cell r="G756">
            <v>21242670.319999997</v>
          </cell>
          <cell r="H756">
            <v>12116162</v>
          </cell>
          <cell r="I756">
            <v>8036655.2999999998</v>
          </cell>
          <cell r="J756">
            <v>6256348</v>
          </cell>
          <cell r="K756">
            <v>12039</v>
          </cell>
          <cell r="L756">
            <v>43238</v>
          </cell>
          <cell r="M756">
            <v>28744</v>
          </cell>
          <cell r="N756">
            <v>2376724</v>
          </cell>
          <cell r="O756">
            <v>6258027</v>
          </cell>
          <cell r="P756">
            <v>4002917</v>
          </cell>
          <cell r="Q756">
            <v>4556185</v>
          </cell>
          <cell r="R756">
            <v>2416477</v>
          </cell>
          <cell r="S756">
            <v>3822957</v>
          </cell>
          <cell r="T756">
            <v>11623</v>
          </cell>
          <cell r="U756">
            <v>148682</v>
          </cell>
          <cell r="V756">
            <v>4083868</v>
          </cell>
          <cell r="W756">
            <v>12864</v>
          </cell>
          <cell r="X756">
            <v>868176</v>
          </cell>
          <cell r="Y756">
            <v>20451</v>
          </cell>
          <cell r="Z756">
            <v>22379</v>
          </cell>
        </row>
        <row r="757">
          <cell r="A757" t="str">
            <v>Dublin201512</v>
          </cell>
          <cell r="B757" t="str">
            <v>Dublin</v>
          </cell>
          <cell r="C757" t="str">
            <v>201512</v>
          </cell>
          <cell r="D757">
            <v>102796</v>
          </cell>
          <cell r="E757">
            <v>75570</v>
          </cell>
          <cell r="F757">
            <v>10551954.77</v>
          </cell>
          <cell r="G757">
            <v>21156323.539999999</v>
          </cell>
          <cell r="H757">
            <v>10921096</v>
          </cell>
          <cell r="I757">
            <v>6634822.2599999998</v>
          </cell>
          <cell r="J757">
            <v>6883221</v>
          </cell>
          <cell r="K757">
            <v>10644</v>
          </cell>
          <cell r="L757">
            <v>35717</v>
          </cell>
          <cell r="M757">
            <v>29209</v>
          </cell>
          <cell r="N757">
            <v>1898641</v>
          </cell>
          <cell r="O757">
            <v>5029899</v>
          </cell>
          <cell r="P757">
            <v>3623414</v>
          </cell>
          <cell r="Q757">
            <v>5314792</v>
          </cell>
          <cell r="R757">
            <v>3739291</v>
          </cell>
          <cell r="S757">
            <v>4330176</v>
          </cell>
          <cell r="T757">
            <v>11623</v>
          </cell>
          <cell r="U757">
            <v>184888</v>
          </cell>
          <cell r="V757">
            <v>4290638</v>
          </cell>
          <cell r="W757">
            <v>7759</v>
          </cell>
          <cell r="X757">
            <v>706131</v>
          </cell>
          <cell r="Y757">
            <v>16446</v>
          </cell>
          <cell r="Z757">
            <v>25545</v>
          </cell>
        </row>
        <row r="758">
          <cell r="A758" t="str">
            <v>Dublin201601</v>
          </cell>
          <cell r="B758" t="str">
            <v>Dublin</v>
          </cell>
          <cell r="C758" t="str">
            <v>201601</v>
          </cell>
          <cell r="D758">
            <v>102796</v>
          </cell>
          <cell r="E758">
            <v>72336</v>
          </cell>
          <cell r="F758">
            <v>9665750.8499999996</v>
          </cell>
          <cell r="G758">
            <v>15949553.880000001</v>
          </cell>
          <cell r="H758">
            <v>8195831</v>
          </cell>
          <cell r="I758">
            <v>4345543.5699999994</v>
          </cell>
          <cell r="J758">
            <v>5896831</v>
          </cell>
          <cell r="K758">
            <v>9767</v>
          </cell>
          <cell r="L758">
            <v>34062</v>
          </cell>
          <cell r="M758">
            <v>28507</v>
          </cell>
          <cell r="N758">
            <v>1585275</v>
          </cell>
          <cell r="O758">
            <v>4502035</v>
          </cell>
          <cell r="P758">
            <v>3578441</v>
          </cell>
          <cell r="Q758">
            <v>3269613</v>
          </cell>
          <cell r="R758">
            <v>1675953</v>
          </cell>
          <cell r="S758">
            <v>2109376</v>
          </cell>
          <cell r="T758">
            <v>11623</v>
          </cell>
          <cell r="U758">
            <v>161045</v>
          </cell>
          <cell r="V758">
            <v>3854647</v>
          </cell>
          <cell r="W758">
            <v>8683</v>
          </cell>
          <cell r="X758">
            <v>639604</v>
          </cell>
          <cell r="Y758">
            <v>16288</v>
          </cell>
          <cell r="Z758">
            <v>25387</v>
          </cell>
        </row>
        <row r="759">
          <cell r="A759" t="str">
            <v>Dublin201602</v>
          </cell>
          <cell r="B759" t="str">
            <v>Dublin</v>
          </cell>
          <cell r="C759" t="str">
            <v>201602</v>
          </cell>
          <cell r="D759">
            <v>96164</v>
          </cell>
          <cell r="E759">
            <v>73865</v>
          </cell>
          <cell r="F759">
            <v>10360926.840000002</v>
          </cell>
          <cell r="G759">
            <v>17004314.620000001</v>
          </cell>
          <cell r="H759">
            <v>9168325</v>
          </cell>
          <cell r="I759">
            <v>5381540.8499999996</v>
          </cell>
          <cell r="J759">
            <v>5726755</v>
          </cell>
          <cell r="K759">
            <v>11174</v>
          </cell>
          <cell r="L759">
            <v>35516</v>
          </cell>
          <cell r="M759">
            <v>27175</v>
          </cell>
          <cell r="N759">
            <v>1799252</v>
          </cell>
          <cell r="O759">
            <v>4977993</v>
          </cell>
          <cell r="P759">
            <v>3583680</v>
          </cell>
          <cell r="Q759">
            <v>3404578</v>
          </cell>
          <cell r="R759">
            <v>1935726</v>
          </cell>
          <cell r="S759">
            <v>2310898</v>
          </cell>
          <cell r="T759">
            <v>11623</v>
          </cell>
          <cell r="U759">
            <v>165771</v>
          </cell>
          <cell r="V759">
            <v>3791142</v>
          </cell>
          <cell r="W759">
            <v>8682</v>
          </cell>
          <cell r="X759">
            <v>604937</v>
          </cell>
          <cell r="Y759">
            <v>18944</v>
          </cell>
          <cell r="Z759">
            <v>24048</v>
          </cell>
        </row>
        <row r="760">
          <cell r="A760" t="str">
            <v>Dublin201603</v>
          </cell>
          <cell r="B760" t="str">
            <v>Dublin</v>
          </cell>
          <cell r="C760" t="str">
            <v>201603</v>
          </cell>
          <cell r="D760">
            <v>102796</v>
          </cell>
          <cell r="E760">
            <v>82232</v>
          </cell>
          <cell r="F760">
            <v>12952773.079999998</v>
          </cell>
          <cell r="G760">
            <v>20011214.140000001</v>
          </cell>
          <cell r="H760">
            <v>11275730</v>
          </cell>
          <cell r="I760">
            <v>7285201.1599999992</v>
          </cell>
          <cell r="J760">
            <v>6241453</v>
          </cell>
          <cell r="K760">
            <v>14742</v>
          </cell>
          <cell r="L760">
            <v>33690</v>
          </cell>
          <cell r="M760">
            <v>33800</v>
          </cell>
          <cell r="N760">
            <v>2809509</v>
          </cell>
          <cell r="O760">
            <v>5313139</v>
          </cell>
          <cell r="P760">
            <v>4830128</v>
          </cell>
          <cell r="Q760">
            <v>3476614</v>
          </cell>
          <cell r="R760">
            <v>1981122</v>
          </cell>
          <cell r="S760">
            <v>2056434</v>
          </cell>
          <cell r="T760">
            <v>11623</v>
          </cell>
          <cell r="U760">
            <v>186628</v>
          </cell>
          <cell r="V760">
            <v>3990528</v>
          </cell>
          <cell r="W760">
            <v>6590</v>
          </cell>
          <cell r="X760">
            <v>636301</v>
          </cell>
          <cell r="Y760">
            <v>18515</v>
          </cell>
          <cell r="Z760">
            <v>28932</v>
          </cell>
        </row>
        <row r="761">
          <cell r="A761" t="str">
            <v>Dublin201604</v>
          </cell>
          <cell r="B761" t="str">
            <v>Dublin</v>
          </cell>
          <cell r="C761" t="str">
            <v>201604</v>
          </cell>
          <cell r="D761">
            <v>99510</v>
          </cell>
          <cell r="E761">
            <v>86995</v>
          </cell>
          <cell r="F761">
            <v>13700841.559999999</v>
          </cell>
          <cell r="G761">
            <v>21542629.040000003</v>
          </cell>
          <cell r="H761">
            <v>12495230</v>
          </cell>
          <cell r="I761">
            <v>8470735.0699999984</v>
          </cell>
          <cell r="J761">
            <v>6278261</v>
          </cell>
          <cell r="K761">
            <v>14376</v>
          </cell>
          <cell r="L761">
            <v>42075</v>
          </cell>
          <cell r="M761">
            <v>30544</v>
          </cell>
          <cell r="N761">
            <v>2753182</v>
          </cell>
          <cell r="O761">
            <v>6679100</v>
          </cell>
          <cell r="P761">
            <v>4268558</v>
          </cell>
          <cell r="Q761">
            <v>4076133</v>
          </cell>
          <cell r="R761">
            <v>2098457</v>
          </cell>
          <cell r="S761">
            <v>3055056</v>
          </cell>
          <cell r="T761">
            <v>11623</v>
          </cell>
          <cell r="U761">
            <v>176568</v>
          </cell>
          <cell r="V761">
            <v>4024495</v>
          </cell>
          <cell r="W761">
            <v>12477</v>
          </cell>
          <cell r="X761">
            <v>890748</v>
          </cell>
          <cell r="Y761">
            <v>20944</v>
          </cell>
          <cell r="Z761">
            <v>24705</v>
          </cell>
        </row>
        <row r="762">
          <cell r="A762" t="str">
            <v>Dublin201605</v>
          </cell>
          <cell r="B762" t="str">
            <v>Dublin</v>
          </cell>
          <cell r="C762" t="str">
            <v>201605</v>
          </cell>
          <cell r="D762">
            <v>102827</v>
          </cell>
          <cell r="E762">
            <v>90127</v>
          </cell>
          <cell r="F762">
            <v>16181878.249999998</v>
          </cell>
          <cell r="G762">
            <v>24107639.270000003</v>
          </cell>
          <cell r="H762">
            <v>14619748</v>
          </cell>
          <cell r="I762">
            <v>10468717.08</v>
          </cell>
          <cell r="J762">
            <v>6523274</v>
          </cell>
          <cell r="K762">
            <v>14126</v>
          </cell>
          <cell r="L762">
            <v>41977</v>
          </cell>
          <cell r="M762">
            <v>34024</v>
          </cell>
          <cell r="N762">
            <v>3361153</v>
          </cell>
          <cell r="O762">
            <v>7358050</v>
          </cell>
          <cell r="P762">
            <v>5462677</v>
          </cell>
          <cell r="Q762">
            <v>4050139</v>
          </cell>
          <cell r="R762">
            <v>2089426</v>
          </cell>
          <cell r="S762">
            <v>2991279</v>
          </cell>
          <cell r="T762">
            <v>11623</v>
          </cell>
          <cell r="U762">
            <v>189341</v>
          </cell>
          <cell r="V762">
            <v>4151025</v>
          </cell>
          <cell r="W762">
            <v>10761</v>
          </cell>
          <cell r="X762">
            <v>947583</v>
          </cell>
          <cell r="Y762">
            <v>21584</v>
          </cell>
          <cell r="Z762">
            <v>24248</v>
          </cell>
        </row>
        <row r="763">
          <cell r="A763" t="str">
            <v>Dublin201606</v>
          </cell>
          <cell r="B763" t="str">
            <v>Dublin</v>
          </cell>
          <cell r="C763" t="str">
            <v>201606</v>
          </cell>
          <cell r="D763">
            <v>99510</v>
          </cell>
          <cell r="E763">
            <v>91448</v>
          </cell>
          <cell r="F763">
            <v>17066393.149999999</v>
          </cell>
          <cell r="G763">
            <v>24250002.859999999</v>
          </cell>
          <cell r="H763">
            <v>15250020</v>
          </cell>
          <cell r="I763">
            <v>10943657.559999999</v>
          </cell>
          <cell r="J763">
            <v>6497188</v>
          </cell>
          <cell r="K763">
            <v>13558</v>
          </cell>
          <cell r="L763">
            <v>46359</v>
          </cell>
          <cell r="M763">
            <v>31531</v>
          </cell>
          <cell r="N763">
            <v>3430154</v>
          </cell>
          <cell r="O763">
            <v>8382729</v>
          </cell>
          <cell r="P763">
            <v>5253510</v>
          </cell>
          <cell r="Q763">
            <v>3744793</v>
          </cell>
          <cell r="R763">
            <v>1863083</v>
          </cell>
          <cell r="S763">
            <v>2473358</v>
          </cell>
          <cell r="T763">
            <v>11623</v>
          </cell>
          <cell r="U763">
            <v>165599</v>
          </cell>
          <cell r="V763">
            <v>4306358</v>
          </cell>
          <cell r="W763">
            <v>16710</v>
          </cell>
          <cell r="X763">
            <v>759436</v>
          </cell>
          <cell r="Y763">
            <v>18017</v>
          </cell>
          <cell r="Z763">
            <v>20208</v>
          </cell>
        </row>
        <row r="764">
          <cell r="A764" t="str">
            <v>Dublin201607</v>
          </cell>
          <cell r="B764" t="str">
            <v>Dublin</v>
          </cell>
          <cell r="C764" t="str">
            <v>201607</v>
          </cell>
          <cell r="D764">
            <v>102858</v>
          </cell>
          <cell r="E764">
            <v>91805</v>
          </cell>
          <cell r="F764">
            <v>16461646.770000001</v>
          </cell>
          <cell r="G764">
            <v>23161241.569999997</v>
          </cell>
          <cell r="H764">
            <v>14332506</v>
          </cell>
          <cell r="I764">
            <v>10239259.980000002</v>
          </cell>
          <cell r="J764">
            <v>6201606</v>
          </cell>
          <cell r="K764">
            <v>15300</v>
          </cell>
          <cell r="L764">
            <v>39326</v>
          </cell>
          <cell r="M764">
            <v>37179</v>
          </cell>
          <cell r="N764">
            <v>3543988</v>
          </cell>
          <cell r="O764">
            <v>6704703</v>
          </cell>
          <cell r="P764">
            <v>6212959</v>
          </cell>
          <cell r="Q764">
            <v>3371790</v>
          </cell>
          <cell r="R764">
            <v>1989611</v>
          </cell>
          <cell r="S764">
            <v>1615167</v>
          </cell>
          <cell r="T764">
            <v>11623</v>
          </cell>
          <cell r="U764">
            <v>184606</v>
          </cell>
          <cell r="V764">
            <v>4093252</v>
          </cell>
          <cell r="W764">
            <v>7080</v>
          </cell>
          <cell r="X764">
            <v>496407</v>
          </cell>
          <cell r="Y764">
            <v>19134</v>
          </cell>
          <cell r="Z764">
            <v>26867</v>
          </cell>
        </row>
        <row r="765">
          <cell r="A765" t="str">
            <v>Dublin201608</v>
          </cell>
          <cell r="B765" t="str">
            <v>Dublin</v>
          </cell>
          <cell r="C765" t="str">
            <v>201608</v>
          </cell>
          <cell r="D765">
            <v>102858</v>
          </cell>
          <cell r="E765">
            <v>92846</v>
          </cell>
          <cell r="F765">
            <v>15260994.5</v>
          </cell>
          <cell r="G765">
            <v>21488069.530000001</v>
          </cell>
          <cell r="H765">
            <v>12853321</v>
          </cell>
          <cell r="I765">
            <v>8818491.8599999994</v>
          </cell>
          <cell r="J765">
            <v>6319318</v>
          </cell>
          <cell r="K765">
            <v>12515</v>
          </cell>
          <cell r="L765">
            <v>39124</v>
          </cell>
          <cell r="M765">
            <v>41207</v>
          </cell>
          <cell r="N765">
            <v>2641717</v>
          </cell>
          <cell r="O765">
            <v>6124408</v>
          </cell>
          <cell r="P765">
            <v>6494872</v>
          </cell>
          <cell r="Q765">
            <v>3177107</v>
          </cell>
          <cell r="R765">
            <v>1938540</v>
          </cell>
          <cell r="S765">
            <v>1170662</v>
          </cell>
          <cell r="T765">
            <v>11623</v>
          </cell>
          <cell r="U765">
            <v>187719</v>
          </cell>
          <cell r="V765">
            <v>4034831</v>
          </cell>
          <cell r="W765">
            <v>5490</v>
          </cell>
          <cell r="X765">
            <v>301567</v>
          </cell>
          <cell r="Y765">
            <v>19632</v>
          </cell>
          <cell r="Z765">
            <v>30352</v>
          </cell>
        </row>
        <row r="766">
          <cell r="A766" t="str">
            <v>Dublin201609</v>
          </cell>
          <cell r="B766" t="str">
            <v>Dublin</v>
          </cell>
          <cell r="C766" t="str">
            <v>201609</v>
          </cell>
          <cell r="D766">
            <v>99540</v>
          </cell>
          <cell r="E766">
            <v>93131</v>
          </cell>
          <cell r="F766">
            <v>17246268.960000001</v>
          </cell>
          <cell r="G766">
            <v>25380304.229999997</v>
          </cell>
          <cell r="H766">
            <v>16136427</v>
          </cell>
          <cell r="I766">
            <v>11914132.950000001</v>
          </cell>
          <cell r="J766">
            <v>6321967</v>
          </cell>
          <cell r="K766">
            <v>14117</v>
          </cell>
          <cell r="L766">
            <v>41592</v>
          </cell>
          <cell r="M766">
            <v>37422</v>
          </cell>
          <cell r="N766">
            <v>3536459</v>
          </cell>
          <cell r="O766">
            <v>7273645</v>
          </cell>
          <cell r="P766">
            <v>6436162</v>
          </cell>
          <cell r="Q766">
            <v>4127106</v>
          </cell>
          <cell r="R766">
            <v>2148173</v>
          </cell>
          <cell r="S766">
            <v>3029233</v>
          </cell>
          <cell r="T766">
            <v>11623</v>
          </cell>
          <cell r="U766">
            <v>168858</v>
          </cell>
          <cell r="V766">
            <v>4222294</v>
          </cell>
          <cell r="W766">
            <v>10660</v>
          </cell>
          <cell r="X766">
            <v>916216</v>
          </cell>
          <cell r="Y766">
            <v>20414</v>
          </cell>
          <cell r="Z766">
            <v>23527</v>
          </cell>
        </row>
        <row r="767">
          <cell r="A767" t="str">
            <v>Dublin201610</v>
          </cell>
          <cell r="B767" t="str">
            <v>Dublin</v>
          </cell>
          <cell r="C767" t="str">
            <v>201610</v>
          </cell>
          <cell r="D767">
            <v>102858</v>
          </cell>
          <cell r="E767">
            <v>89909</v>
          </cell>
          <cell r="F767">
            <v>15385937</v>
          </cell>
          <cell r="G767">
            <v>23433648.439999994</v>
          </cell>
          <cell r="H767">
            <v>14110753</v>
          </cell>
          <cell r="I767">
            <v>9842205.8399999999</v>
          </cell>
          <cell r="J767">
            <v>6563915</v>
          </cell>
          <cell r="K767">
            <v>13073</v>
          </cell>
          <cell r="L767">
            <v>45717</v>
          </cell>
          <cell r="M767">
            <v>31121</v>
          </cell>
          <cell r="N767">
            <v>2848727</v>
          </cell>
          <cell r="O767">
            <v>7547644</v>
          </cell>
          <cell r="P767">
            <v>4989568</v>
          </cell>
          <cell r="Q767">
            <v>4165325</v>
          </cell>
          <cell r="R767">
            <v>2083999</v>
          </cell>
          <cell r="S767">
            <v>3116069</v>
          </cell>
          <cell r="T767">
            <v>11623</v>
          </cell>
          <cell r="U767">
            <v>198337</v>
          </cell>
          <cell r="V767">
            <v>4268544</v>
          </cell>
          <cell r="W767">
            <v>12824</v>
          </cell>
          <cell r="X767">
            <v>973684</v>
          </cell>
          <cell r="Y767">
            <v>21670</v>
          </cell>
          <cell r="Z767">
            <v>23060</v>
          </cell>
        </row>
        <row r="768">
          <cell r="A768" t="str">
            <v>Dublin201611</v>
          </cell>
          <cell r="B768" t="str">
            <v>Dublin</v>
          </cell>
          <cell r="C768" t="str">
            <v>201611</v>
          </cell>
          <cell r="D768">
            <v>99510</v>
          </cell>
          <cell r="E768">
            <v>80119</v>
          </cell>
          <cell r="F768">
            <v>12480359.189999999</v>
          </cell>
          <cell r="G768">
            <v>21095164.289999999</v>
          </cell>
          <cell r="H768">
            <v>11926548</v>
          </cell>
          <cell r="I768">
            <v>7816682.25</v>
          </cell>
          <cell r="J768">
            <v>6389218</v>
          </cell>
          <cell r="K768">
            <v>11190</v>
          </cell>
          <cell r="L768">
            <v>45063</v>
          </cell>
          <cell r="M768">
            <v>23864</v>
          </cell>
          <cell r="N768">
            <v>2205003</v>
          </cell>
          <cell r="O768">
            <v>6742088</v>
          </cell>
          <cell r="P768">
            <v>3533272</v>
          </cell>
          <cell r="Q768">
            <v>4507148</v>
          </cell>
          <cell r="R768">
            <v>2444372</v>
          </cell>
          <cell r="S768">
            <v>3697970</v>
          </cell>
          <cell r="T768">
            <v>11623</v>
          </cell>
          <cell r="U768">
            <v>189212</v>
          </cell>
          <cell r="V768">
            <v>4109864</v>
          </cell>
          <cell r="W768">
            <v>12555</v>
          </cell>
          <cell r="X768">
            <v>923728</v>
          </cell>
          <cell r="Y768">
            <v>22736</v>
          </cell>
          <cell r="Z768">
            <v>20559</v>
          </cell>
        </row>
        <row r="769">
          <cell r="A769" t="str">
            <v>Dublin201612</v>
          </cell>
          <cell r="B769" t="str">
            <v>Dublin</v>
          </cell>
          <cell r="C769" t="str">
            <v>201612</v>
          </cell>
          <cell r="D769">
            <v>102827</v>
          </cell>
          <cell r="E769">
            <v>74034</v>
          </cell>
          <cell r="F769">
            <v>11316386.309999999</v>
          </cell>
          <cell r="G769">
            <v>22552602.709999997</v>
          </cell>
          <cell r="H769">
            <v>12079245</v>
          </cell>
          <cell r="I769">
            <v>7787878.7500000009</v>
          </cell>
          <cell r="J769">
            <v>7227799</v>
          </cell>
          <cell r="K769">
            <v>11040</v>
          </cell>
          <cell r="L769">
            <v>35767</v>
          </cell>
          <cell r="M769">
            <v>27227</v>
          </cell>
          <cell r="N769">
            <v>2134659</v>
          </cell>
          <cell r="O769">
            <v>5260626</v>
          </cell>
          <cell r="P769">
            <v>3921101</v>
          </cell>
          <cell r="Q769">
            <v>5650427</v>
          </cell>
          <cell r="R769">
            <v>3992244</v>
          </cell>
          <cell r="S769">
            <v>4474201</v>
          </cell>
          <cell r="T769">
            <v>11623</v>
          </cell>
          <cell r="U769">
            <v>231343</v>
          </cell>
          <cell r="V769">
            <v>4291368</v>
          </cell>
          <cell r="W769">
            <v>7962</v>
          </cell>
          <cell r="X769">
            <v>748398</v>
          </cell>
          <cell r="Y769">
            <v>15899</v>
          </cell>
          <cell r="Z769">
            <v>25557</v>
          </cell>
        </row>
        <row r="770">
          <cell r="A770" t="str">
            <v>Dusseldorf201301</v>
          </cell>
          <cell r="B770" t="str">
            <v>Dusseldorf</v>
          </cell>
          <cell r="C770" t="str">
            <v>201301</v>
          </cell>
          <cell r="D770">
            <v>45911</v>
          </cell>
          <cell r="E770">
            <v>30600</v>
          </cell>
          <cell r="F770">
            <v>4062118</v>
          </cell>
          <cell r="G770">
            <v>5995424</v>
          </cell>
          <cell r="H770">
            <v>3247249</v>
          </cell>
          <cell r="I770">
            <v>1716285.96</v>
          </cell>
          <cell r="J770">
            <v>2084757</v>
          </cell>
          <cell r="K770">
            <v>5053</v>
          </cell>
          <cell r="L770">
            <v>18561</v>
          </cell>
          <cell r="M770">
            <v>6986</v>
          </cell>
          <cell r="N770">
            <v>964331</v>
          </cell>
          <cell r="O770">
            <v>2158623</v>
          </cell>
          <cell r="P770">
            <v>939163</v>
          </cell>
          <cell r="Q770">
            <v>1025313</v>
          </cell>
          <cell r="R770">
            <v>505303</v>
          </cell>
          <cell r="S770">
            <v>684589</v>
          </cell>
          <cell r="T770">
            <v>4518</v>
          </cell>
          <cell r="U770">
            <v>37452</v>
          </cell>
          <cell r="V770">
            <v>1530963</v>
          </cell>
          <cell r="W770">
            <v>5488</v>
          </cell>
          <cell r="X770">
            <v>239282</v>
          </cell>
          <cell r="Y770">
            <v>10918</v>
          </cell>
          <cell r="Z770">
            <v>6375</v>
          </cell>
        </row>
        <row r="771">
          <cell r="A771" t="str">
            <v>Dusseldorf201302</v>
          </cell>
          <cell r="B771" t="str">
            <v>Dusseldorf</v>
          </cell>
          <cell r="C771" t="str">
            <v>201302</v>
          </cell>
          <cell r="D771">
            <v>41468</v>
          </cell>
          <cell r="E771">
            <v>26533</v>
          </cell>
          <cell r="F771">
            <v>3499600</v>
          </cell>
          <cell r="G771">
            <v>5318651</v>
          </cell>
          <cell r="H771">
            <v>2654943</v>
          </cell>
          <cell r="I771">
            <v>1216546.79</v>
          </cell>
          <cell r="J771">
            <v>2090904</v>
          </cell>
          <cell r="K771">
            <v>4497</v>
          </cell>
          <cell r="L771">
            <v>16776</v>
          </cell>
          <cell r="M771">
            <v>5260</v>
          </cell>
          <cell r="N771">
            <v>825346</v>
          </cell>
          <cell r="O771">
            <v>2013268</v>
          </cell>
          <cell r="P771">
            <v>660986</v>
          </cell>
          <cell r="Q771">
            <v>920234</v>
          </cell>
          <cell r="R771">
            <v>455177</v>
          </cell>
          <cell r="S771">
            <v>691205</v>
          </cell>
          <cell r="T771">
            <v>4518</v>
          </cell>
          <cell r="U771">
            <v>32992</v>
          </cell>
          <cell r="V771">
            <v>1438395</v>
          </cell>
          <cell r="W771">
            <v>4008</v>
          </cell>
          <cell r="X771">
            <v>272954</v>
          </cell>
          <cell r="Y771">
            <v>10946</v>
          </cell>
          <cell r="Z771">
            <v>4729</v>
          </cell>
        </row>
        <row r="772">
          <cell r="A772" t="str">
            <v>Dusseldorf201303</v>
          </cell>
          <cell r="B772" t="str">
            <v>Dusseldorf</v>
          </cell>
          <cell r="C772" t="str">
            <v>201303</v>
          </cell>
          <cell r="D772">
            <v>45911</v>
          </cell>
          <cell r="E772">
            <v>32451</v>
          </cell>
          <cell r="F772">
            <v>4757980</v>
          </cell>
          <cell r="G772">
            <v>7061547</v>
          </cell>
          <cell r="H772">
            <v>4159587</v>
          </cell>
          <cell r="I772">
            <v>2590218.7999999998</v>
          </cell>
          <cell r="J772">
            <v>2060107</v>
          </cell>
          <cell r="K772">
            <v>4979</v>
          </cell>
          <cell r="L772">
            <v>19957</v>
          </cell>
          <cell r="M772">
            <v>7515</v>
          </cell>
          <cell r="N772">
            <v>1120643</v>
          </cell>
          <cell r="O772">
            <v>2542426</v>
          </cell>
          <cell r="P772">
            <v>1094912</v>
          </cell>
          <cell r="Q772">
            <v>1220328</v>
          </cell>
          <cell r="R772">
            <v>582357</v>
          </cell>
          <cell r="S772">
            <v>894646</v>
          </cell>
          <cell r="T772">
            <v>4518</v>
          </cell>
          <cell r="U772">
            <v>32697</v>
          </cell>
          <cell r="V772">
            <v>1569368</v>
          </cell>
          <cell r="W772">
            <v>7016</v>
          </cell>
          <cell r="X772">
            <v>295163</v>
          </cell>
          <cell r="Y772">
            <v>10859</v>
          </cell>
          <cell r="Z772">
            <v>7224</v>
          </cell>
        </row>
        <row r="773">
          <cell r="A773" t="str">
            <v>Dusseldorf201304</v>
          </cell>
          <cell r="B773" t="str">
            <v>Dusseldorf</v>
          </cell>
          <cell r="C773" t="str">
            <v>201304</v>
          </cell>
          <cell r="D773">
            <v>47280</v>
          </cell>
          <cell r="E773">
            <v>31405</v>
          </cell>
          <cell r="F773">
            <v>4369700</v>
          </cell>
          <cell r="G773">
            <v>6989368</v>
          </cell>
          <cell r="H773">
            <v>3545571</v>
          </cell>
          <cell r="I773">
            <v>1715100.9100000001</v>
          </cell>
          <cell r="J773">
            <v>2478825</v>
          </cell>
          <cell r="K773">
            <v>5642</v>
          </cell>
          <cell r="L773">
            <v>19267</v>
          </cell>
          <cell r="M773">
            <v>6496</v>
          </cell>
          <cell r="N773">
            <v>1181734</v>
          </cell>
          <cell r="O773">
            <v>2382462</v>
          </cell>
          <cell r="P773">
            <v>805504</v>
          </cell>
          <cell r="Q773">
            <v>1364407</v>
          </cell>
          <cell r="R773">
            <v>663854</v>
          </cell>
          <cell r="S773">
            <v>1127423</v>
          </cell>
          <cell r="T773">
            <v>4688</v>
          </cell>
          <cell r="U773">
            <v>23705</v>
          </cell>
          <cell r="V773">
            <v>1830470</v>
          </cell>
          <cell r="W773">
            <v>5759</v>
          </cell>
          <cell r="X773">
            <v>358292</v>
          </cell>
          <cell r="Y773">
            <v>11383</v>
          </cell>
          <cell r="Z773">
            <v>5185</v>
          </cell>
        </row>
        <row r="774">
          <cell r="A774" t="str">
            <v>Dusseldorf201305</v>
          </cell>
          <cell r="B774" t="str">
            <v>Dusseldorf</v>
          </cell>
          <cell r="C774" t="str">
            <v>201305</v>
          </cell>
          <cell r="D774">
            <v>48856</v>
          </cell>
          <cell r="E774">
            <v>31991</v>
          </cell>
          <cell r="F774">
            <v>4101941</v>
          </cell>
          <cell r="G774">
            <v>6358028</v>
          </cell>
          <cell r="H774">
            <v>3100791</v>
          </cell>
          <cell r="I774">
            <v>1328404.24</v>
          </cell>
          <cell r="J774">
            <v>2420024</v>
          </cell>
          <cell r="K774">
            <v>5566</v>
          </cell>
          <cell r="L774">
            <v>19346</v>
          </cell>
          <cell r="M774">
            <v>7079</v>
          </cell>
          <cell r="N774">
            <v>1118182</v>
          </cell>
          <cell r="O774">
            <v>2211138</v>
          </cell>
          <cell r="P774">
            <v>772621</v>
          </cell>
          <cell r="Q774">
            <v>1158885</v>
          </cell>
          <cell r="R774">
            <v>550434</v>
          </cell>
          <cell r="S774">
            <v>839936</v>
          </cell>
          <cell r="T774">
            <v>4688</v>
          </cell>
          <cell r="U774">
            <v>29511</v>
          </cell>
          <cell r="V774">
            <v>1772387</v>
          </cell>
          <cell r="W774">
            <v>8138</v>
          </cell>
          <cell r="X774">
            <v>342531</v>
          </cell>
          <cell r="Y774">
            <v>8872</v>
          </cell>
          <cell r="Z774">
            <v>5351</v>
          </cell>
        </row>
        <row r="775">
          <cell r="A775" t="str">
            <v>Dusseldorf201306</v>
          </cell>
          <cell r="B775" t="str">
            <v>Dusseldorf</v>
          </cell>
          <cell r="C775" t="str">
            <v>201306</v>
          </cell>
          <cell r="D775">
            <v>47280</v>
          </cell>
          <cell r="E775">
            <v>34361</v>
          </cell>
          <cell r="F775">
            <v>4847061</v>
          </cell>
          <cell r="G775">
            <v>7677544</v>
          </cell>
          <cell r="H775">
            <v>4201001</v>
          </cell>
          <cell r="I775">
            <v>2393401.17</v>
          </cell>
          <cell r="J775">
            <v>2489294</v>
          </cell>
          <cell r="K775">
            <v>5812</v>
          </cell>
          <cell r="L775">
            <v>21840</v>
          </cell>
          <cell r="M775">
            <v>6709</v>
          </cell>
          <cell r="N775">
            <v>1293925</v>
          </cell>
          <cell r="O775">
            <v>2651500</v>
          </cell>
          <cell r="P775">
            <v>901637</v>
          </cell>
          <cell r="Q775">
            <v>1466445</v>
          </cell>
          <cell r="R775">
            <v>705212</v>
          </cell>
          <cell r="S775">
            <v>1327565</v>
          </cell>
          <cell r="T775">
            <v>4688</v>
          </cell>
          <cell r="U775">
            <v>21832</v>
          </cell>
          <cell r="V775">
            <v>1807599</v>
          </cell>
          <cell r="W775">
            <v>8892</v>
          </cell>
          <cell r="X775">
            <v>445941</v>
          </cell>
          <cell r="Y775">
            <v>10799</v>
          </cell>
          <cell r="Z775">
            <v>5254</v>
          </cell>
        </row>
        <row r="776">
          <cell r="A776" t="str">
            <v>Dusseldorf201307</v>
          </cell>
          <cell r="B776" t="str">
            <v>Dusseldorf</v>
          </cell>
          <cell r="C776" t="str">
            <v>201307</v>
          </cell>
          <cell r="D776">
            <v>48856</v>
          </cell>
          <cell r="E776">
            <v>33222</v>
          </cell>
          <cell r="F776">
            <v>4430025</v>
          </cell>
          <cell r="G776">
            <v>6513640</v>
          </cell>
          <cell r="H776">
            <v>3339771</v>
          </cell>
          <cell r="I776">
            <v>1543666.17</v>
          </cell>
          <cell r="J776">
            <v>2300354</v>
          </cell>
          <cell r="K776">
            <v>6286</v>
          </cell>
          <cell r="L776">
            <v>16565</v>
          </cell>
          <cell r="M776">
            <v>10371</v>
          </cell>
          <cell r="N776">
            <v>1269474</v>
          </cell>
          <cell r="O776">
            <v>1880361</v>
          </cell>
          <cell r="P776">
            <v>1280191</v>
          </cell>
          <cell r="Q776">
            <v>1048904</v>
          </cell>
          <cell r="R776">
            <v>596322</v>
          </cell>
          <cell r="S776">
            <v>536606</v>
          </cell>
          <cell r="T776">
            <v>4688</v>
          </cell>
          <cell r="U776">
            <v>23597</v>
          </cell>
          <cell r="V776">
            <v>1796105</v>
          </cell>
          <cell r="W776">
            <v>3792</v>
          </cell>
          <cell r="X776">
            <v>193525</v>
          </cell>
          <cell r="Y776">
            <v>10201</v>
          </cell>
          <cell r="Z776">
            <v>7076</v>
          </cell>
        </row>
        <row r="777">
          <cell r="A777" t="str">
            <v>Dusseldorf201308</v>
          </cell>
          <cell r="B777" t="str">
            <v>Dusseldorf</v>
          </cell>
          <cell r="C777" t="str">
            <v>201308</v>
          </cell>
          <cell r="D777">
            <v>48856</v>
          </cell>
          <cell r="E777">
            <v>32038</v>
          </cell>
          <cell r="F777">
            <v>4675222</v>
          </cell>
          <cell r="G777">
            <v>6675770</v>
          </cell>
          <cell r="H777">
            <v>3479115</v>
          </cell>
          <cell r="I777">
            <v>1906489.43</v>
          </cell>
          <cell r="J777">
            <v>2276265</v>
          </cell>
          <cell r="K777">
            <v>6417</v>
          </cell>
          <cell r="L777">
            <v>12854</v>
          </cell>
          <cell r="M777">
            <v>12767</v>
          </cell>
          <cell r="N777">
            <v>1324022</v>
          </cell>
          <cell r="O777">
            <v>1316340</v>
          </cell>
          <cell r="P777">
            <v>2034860</v>
          </cell>
          <cell r="Q777">
            <v>964702</v>
          </cell>
          <cell r="R777">
            <v>463691</v>
          </cell>
          <cell r="S777">
            <v>203155</v>
          </cell>
          <cell r="T777">
            <v>4688</v>
          </cell>
          <cell r="U777">
            <v>31012</v>
          </cell>
          <cell r="V777">
            <v>1572626</v>
          </cell>
          <cell r="W777">
            <v>2359</v>
          </cell>
          <cell r="X777">
            <v>57868</v>
          </cell>
          <cell r="Y777">
            <v>8516</v>
          </cell>
          <cell r="Z777">
            <v>9576</v>
          </cell>
        </row>
        <row r="778">
          <cell r="A778" t="str">
            <v>Dusseldorf201309</v>
          </cell>
          <cell r="B778" t="str">
            <v>Dusseldorf</v>
          </cell>
          <cell r="C778" t="str">
            <v>201309</v>
          </cell>
          <cell r="D778">
            <v>47280</v>
          </cell>
          <cell r="E778">
            <v>37236</v>
          </cell>
          <cell r="F778">
            <v>6028039</v>
          </cell>
          <cell r="G778">
            <v>8810146</v>
          </cell>
          <cell r="H778">
            <v>5136444</v>
          </cell>
          <cell r="I778">
            <v>3183836.06</v>
          </cell>
          <cell r="J778">
            <v>2654435</v>
          </cell>
          <cell r="K778">
            <v>7109</v>
          </cell>
          <cell r="L778">
            <v>21159</v>
          </cell>
          <cell r="M778">
            <v>8968</v>
          </cell>
          <cell r="N778">
            <v>1688627</v>
          </cell>
          <cell r="O778">
            <v>2772906</v>
          </cell>
          <cell r="P778">
            <v>1566506</v>
          </cell>
          <cell r="Q778">
            <v>1397580</v>
          </cell>
          <cell r="R778">
            <v>652156</v>
          </cell>
          <cell r="S778">
            <v>1091199</v>
          </cell>
          <cell r="T778">
            <v>4688</v>
          </cell>
          <cell r="U778">
            <v>34900</v>
          </cell>
          <cell r="V778">
            <v>1952609</v>
          </cell>
          <cell r="W778">
            <v>7313</v>
          </cell>
          <cell r="X778">
            <v>407536</v>
          </cell>
          <cell r="Y778">
            <v>11921</v>
          </cell>
          <cell r="Z778">
            <v>7232</v>
          </cell>
        </row>
        <row r="779">
          <cell r="A779" t="str">
            <v>Dusseldorf201310</v>
          </cell>
          <cell r="B779" t="str">
            <v>Dusseldorf</v>
          </cell>
          <cell r="C779" t="str">
            <v>201310</v>
          </cell>
          <cell r="D779">
            <v>48856</v>
          </cell>
          <cell r="E779">
            <v>37171</v>
          </cell>
          <cell r="F779">
            <v>8831480</v>
          </cell>
          <cell r="G779">
            <v>11580731</v>
          </cell>
          <cell r="H779">
            <v>7732638</v>
          </cell>
          <cell r="I779">
            <v>5745590.0199999996</v>
          </cell>
          <cell r="J779">
            <v>2318092</v>
          </cell>
          <cell r="K779">
            <v>8811</v>
          </cell>
          <cell r="L779">
            <v>19754</v>
          </cell>
          <cell r="M779">
            <v>8606</v>
          </cell>
          <cell r="N779">
            <v>2892120</v>
          </cell>
          <cell r="O779">
            <v>3894564</v>
          </cell>
          <cell r="P779">
            <v>2044795</v>
          </cell>
          <cell r="Q779">
            <v>1417759</v>
          </cell>
          <cell r="R779">
            <v>684946</v>
          </cell>
          <cell r="S779">
            <v>972370</v>
          </cell>
          <cell r="T779">
            <v>4688</v>
          </cell>
          <cell r="U779">
            <v>31563</v>
          </cell>
          <cell r="V779">
            <v>1987047</v>
          </cell>
          <cell r="W779">
            <v>7779</v>
          </cell>
          <cell r="X779">
            <v>313756</v>
          </cell>
          <cell r="Y779">
            <v>9685</v>
          </cell>
          <cell r="Z779">
            <v>7930</v>
          </cell>
        </row>
        <row r="780">
          <cell r="A780" t="str">
            <v>Dusseldorf201311</v>
          </cell>
          <cell r="B780" t="str">
            <v>Dusseldorf</v>
          </cell>
          <cell r="C780" t="str">
            <v>201311</v>
          </cell>
          <cell r="D780">
            <v>47280</v>
          </cell>
          <cell r="E780">
            <v>35830</v>
          </cell>
          <cell r="F780">
            <v>7014343</v>
          </cell>
          <cell r="G780">
            <v>10075503</v>
          </cell>
          <cell r="H780">
            <v>6310624</v>
          </cell>
          <cell r="I780">
            <v>4339655.83</v>
          </cell>
          <cell r="J780">
            <v>2533374</v>
          </cell>
          <cell r="K780">
            <v>8642</v>
          </cell>
          <cell r="L780">
            <v>18009</v>
          </cell>
          <cell r="M780">
            <v>9179</v>
          </cell>
          <cell r="N780">
            <v>2567963</v>
          </cell>
          <cell r="O780">
            <v>2638326</v>
          </cell>
          <cell r="P780">
            <v>1808054</v>
          </cell>
          <cell r="Q780">
            <v>1633377</v>
          </cell>
          <cell r="R780">
            <v>789470</v>
          </cell>
          <cell r="S780">
            <v>1278535</v>
          </cell>
          <cell r="T780">
            <v>4688</v>
          </cell>
          <cell r="U780">
            <v>40331</v>
          </cell>
          <cell r="V780">
            <v>1970967</v>
          </cell>
          <cell r="W780">
            <v>5748</v>
          </cell>
          <cell r="X780">
            <v>383297</v>
          </cell>
          <cell r="Y780">
            <v>9757</v>
          </cell>
          <cell r="Z780">
            <v>8218</v>
          </cell>
        </row>
        <row r="781">
          <cell r="A781" t="str">
            <v>Dusseldorf201312</v>
          </cell>
          <cell r="B781" t="str">
            <v>Dusseldorf</v>
          </cell>
          <cell r="C781" t="str">
            <v>201312</v>
          </cell>
          <cell r="D781">
            <v>48856</v>
          </cell>
          <cell r="E781">
            <v>29694</v>
          </cell>
          <cell r="F781">
            <v>3873757</v>
          </cell>
          <cell r="G781">
            <v>6638499</v>
          </cell>
          <cell r="H781">
            <v>3280818</v>
          </cell>
          <cell r="I781">
            <v>2004171.19</v>
          </cell>
          <cell r="J781">
            <v>2364702</v>
          </cell>
          <cell r="K781">
            <v>6029</v>
          </cell>
          <cell r="L781">
            <v>14930</v>
          </cell>
          <cell r="M781">
            <v>8735</v>
          </cell>
          <cell r="N781">
            <v>1217057</v>
          </cell>
          <cell r="O781">
            <v>1619941</v>
          </cell>
          <cell r="P781">
            <v>1036761</v>
          </cell>
          <cell r="Q781">
            <v>1437900</v>
          </cell>
          <cell r="R781">
            <v>723419</v>
          </cell>
          <cell r="S781">
            <v>770395</v>
          </cell>
          <cell r="T781">
            <v>4688</v>
          </cell>
          <cell r="U781">
            <v>38958</v>
          </cell>
          <cell r="V781">
            <v>1276647</v>
          </cell>
          <cell r="W781">
            <v>3001</v>
          </cell>
          <cell r="X781">
            <v>192349</v>
          </cell>
          <cell r="Y781">
            <v>9518</v>
          </cell>
          <cell r="Z781">
            <v>7804</v>
          </cell>
        </row>
        <row r="782">
          <cell r="A782" t="str">
            <v>Dusseldorf201401</v>
          </cell>
          <cell r="B782" t="str">
            <v>Dusseldorf</v>
          </cell>
          <cell r="C782" t="str">
            <v>201401</v>
          </cell>
          <cell r="D782">
            <v>48856</v>
          </cell>
          <cell r="E782">
            <v>33200</v>
          </cell>
          <cell r="F782">
            <v>4916825</v>
          </cell>
          <cell r="G782">
            <v>7468285</v>
          </cell>
          <cell r="H782">
            <v>3954827</v>
          </cell>
          <cell r="I782">
            <v>2080317.65</v>
          </cell>
          <cell r="J782">
            <v>2542931</v>
          </cell>
          <cell r="K782">
            <v>6500</v>
          </cell>
          <cell r="L782">
            <v>18610</v>
          </cell>
          <cell r="M782">
            <v>8090</v>
          </cell>
          <cell r="N782">
            <v>1485397</v>
          </cell>
          <cell r="O782">
            <v>2315323</v>
          </cell>
          <cell r="P782">
            <v>1116105</v>
          </cell>
          <cell r="Q782">
            <v>1368299</v>
          </cell>
          <cell r="R782">
            <v>680835</v>
          </cell>
          <cell r="S782">
            <v>963822</v>
          </cell>
          <cell r="T782">
            <v>4688</v>
          </cell>
          <cell r="U782">
            <v>35595</v>
          </cell>
          <cell r="V782">
            <v>1874509</v>
          </cell>
          <cell r="W782">
            <v>6312</v>
          </cell>
          <cell r="X782">
            <v>298319</v>
          </cell>
          <cell r="Y782">
            <v>10363</v>
          </cell>
          <cell r="Z782">
            <v>7794</v>
          </cell>
        </row>
        <row r="783">
          <cell r="A783" t="str">
            <v>Dusseldorf201402</v>
          </cell>
          <cell r="B783" t="str">
            <v>Dusseldorf</v>
          </cell>
          <cell r="C783" t="str">
            <v>201402</v>
          </cell>
          <cell r="D783">
            <v>44128</v>
          </cell>
          <cell r="E783">
            <v>32146</v>
          </cell>
          <cell r="F783">
            <v>6066641</v>
          </cell>
          <cell r="G783">
            <v>8656596</v>
          </cell>
          <cell r="H783">
            <v>5195772</v>
          </cell>
          <cell r="I783">
            <v>3308920.34</v>
          </cell>
          <cell r="J783">
            <v>2529025</v>
          </cell>
          <cell r="K783">
            <v>6604</v>
          </cell>
          <cell r="L783">
            <v>18128</v>
          </cell>
          <cell r="M783">
            <v>7414</v>
          </cell>
          <cell r="N783">
            <v>1853561</v>
          </cell>
          <cell r="O783">
            <v>2815927</v>
          </cell>
          <cell r="P783">
            <v>1397153</v>
          </cell>
          <cell r="Q783">
            <v>1341865</v>
          </cell>
          <cell r="R783">
            <v>695119</v>
          </cell>
          <cell r="S783">
            <v>954095</v>
          </cell>
          <cell r="T783">
            <v>4688</v>
          </cell>
          <cell r="U783">
            <v>38766</v>
          </cell>
          <cell r="V783">
            <v>1886851</v>
          </cell>
          <cell r="W783">
            <v>5738</v>
          </cell>
          <cell r="X783">
            <v>302271</v>
          </cell>
          <cell r="Y783">
            <v>10453</v>
          </cell>
          <cell r="Z783">
            <v>6614</v>
          </cell>
        </row>
        <row r="784">
          <cell r="A784" t="str">
            <v>Dusseldorf201403</v>
          </cell>
          <cell r="B784" t="str">
            <v>Dusseldorf</v>
          </cell>
          <cell r="C784" t="str">
            <v>201403</v>
          </cell>
          <cell r="D784">
            <v>48856</v>
          </cell>
          <cell r="E784">
            <v>34713</v>
          </cell>
          <cell r="F784">
            <v>5592788</v>
          </cell>
          <cell r="G784">
            <v>8217067</v>
          </cell>
          <cell r="H784">
            <v>4578783</v>
          </cell>
          <cell r="I784">
            <v>2777697.31</v>
          </cell>
          <cell r="J784">
            <v>2519469</v>
          </cell>
          <cell r="K784">
            <v>7370</v>
          </cell>
          <cell r="L784">
            <v>20165</v>
          </cell>
          <cell r="M784">
            <v>7178</v>
          </cell>
          <cell r="N784">
            <v>1711524</v>
          </cell>
          <cell r="O784">
            <v>2608038</v>
          </cell>
          <cell r="P784">
            <v>1273226</v>
          </cell>
          <cell r="Q784">
            <v>1340314</v>
          </cell>
          <cell r="R784">
            <v>662398</v>
          </cell>
          <cell r="S784">
            <v>919852</v>
          </cell>
          <cell r="T784">
            <v>4688</v>
          </cell>
          <cell r="U784">
            <v>34026</v>
          </cell>
          <cell r="V784">
            <v>1801085</v>
          </cell>
          <cell r="W784">
            <v>7090</v>
          </cell>
          <cell r="X784">
            <v>336335</v>
          </cell>
          <cell r="Y784">
            <v>10872</v>
          </cell>
          <cell r="Z784">
            <v>6272</v>
          </cell>
        </row>
        <row r="785">
          <cell r="A785" t="str">
            <v>Dusseldorf201404</v>
          </cell>
          <cell r="B785" t="str">
            <v>Dusseldorf</v>
          </cell>
          <cell r="C785" t="str">
            <v>201404</v>
          </cell>
          <cell r="D785">
            <v>47280</v>
          </cell>
          <cell r="E785">
            <v>28236</v>
          </cell>
          <cell r="F785">
            <v>4899221</v>
          </cell>
          <cell r="G785">
            <v>6944250</v>
          </cell>
          <cell r="H785">
            <v>3594151</v>
          </cell>
          <cell r="I785">
            <v>1743224.3599999999</v>
          </cell>
          <cell r="J785">
            <v>2420924</v>
          </cell>
          <cell r="K785">
            <v>6759</v>
          </cell>
          <cell r="L785">
            <v>14961</v>
          </cell>
          <cell r="M785">
            <v>6516</v>
          </cell>
          <cell r="N785">
            <v>1643388</v>
          </cell>
          <cell r="O785">
            <v>2153532</v>
          </cell>
          <cell r="P785">
            <v>1102302</v>
          </cell>
          <cell r="Q785">
            <v>1070462</v>
          </cell>
          <cell r="R785">
            <v>526669</v>
          </cell>
          <cell r="S785">
            <v>649164</v>
          </cell>
          <cell r="T785">
            <v>4688</v>
          </cell>
          <cell r="U785">
            <v>25937</v>
          </cell>
          <cell r="V785">
            <v>1850927</v>
          </cell>
          <cell r="W785">
            <v>4155</v>
          </cell>
          <cell r="X785">
            <v>231060</v>
          </cell>
          <cell r="Y785">
            <v>8660</v>
          </cell>
          <cell r="Z785">
            <v>5919</v>
          </cell>
        </row>
        <row r="786">
          <cell r="A786" t="str">
            <v>Dusseldorf201405</v>
          </cell>
          <cell r="B786" t="str">
            <v>Dusseldorf</v>
          </cell>
          <cell r="C786" t="str">
            <v>201405</v>
          </cell>
          <cell r="D786">
            <v>48856</v>
          </cell>
          <cell r="E786">
            <v>36827</v>
          </cell>
          <cell r="F786">
            <v>7589030</v>
          </cell>
          <cell r="G786">
            <v>10489378</v>
          </cell>
          <cell r="H786">
            <v>6611505</v>
          </cell>
          <cell r="I786">
            <v>4589664.6099999994</v>
          </cell>
          <cell r="J786">
            <v>2732577</v>
          </cell>
          <cell r="K786">
            <v>8278</v>
          </cell>
          <cell r="L786">
            <v>20685</v>
          </cell>
          <cell r="M786">
            <v>7864</v>
          </cell>
          <cell r="N786">
            <v>2516549</v>
          </cell>
          <cell r="O786">
            <v>3398310</v>
          </cell>
          <cell r="P786">
            <v>1674173</v>
          </cell>
          <cell r="Q786">
            <v>1488787</v>
          </cell>
          <cell r="R786">
            <v>728584</v>
          </cell>
          <cell r="S786">
            <v>1143692</v>
          </cell>
          <cell r="T786">
            <v>4688</v>
          </cell>
          <cell r="U786">
            <v>33991</v>
          </cell>
          <cell r="V786">
            <v>2021839</v>
          </cell>
          <cell r="W786">
            <v>8806</v>
          </cell>
          <cell r="X786">
            <v>368882</v>
          </cell>
          <cell r="Y786">
            <v>9475</v>
          </cell>
          <cell r="Z786">
            <v>6461</v>
          </cell>
        </row>
        <row r="787">
          <cell r="A787" t="str">
            <v>Dusseldorf201406</v>
          </cell>
          <cell r="B787" t="str">
            <v>Dusseldorf</v>
          </cell>
          <cell r="C787" t="str">
            <v>201406</v>
          </cell>
          <cell r="D787">
            <v>47280</v>
          </cell>
          <cell r="E787">
            <v>32512</v>
          </cell>
          <cell r="F787">
            <v>4653155</v>
          </cell>
          <cell r="G787">
            <v>7365483</v>
          </cell>
          <cell r="H787">
            <v>3782243</v>
          </cell>
          <cell r="I787">
            <v>1992565.25</v>
          </cell>
          <cell r="J787">
            <v>2612370</v>
          </cell>
          <cell r="K787">
            <v>6389</v>
          </cell>
          <cell r="L787">
            <v>18880</v>
          </cell>
          <cell r="M787">
            <v>7243</v>
          </cell>
          <cell r="N787">
            <v>1227793</v>
          </cell>
          <cell r="O787">
            <v>2347151</v>
          </cell>
          <cell r="P787">
            <v>1078211</v>
          </cell>
          <cell r="Q787">
            <v>1369589</v>
          </cell>
          <cell r="R787">
            <v>708044</v>
          </cell>
          <cell r="S787">
            <v>1272822</v>
          </cell>
          <cell r="T787">
            <v>4688</v>
          </cell>
          <cell r="U787">
            <v>23693</v>
          </cell>
          <cell r="V787">
            <v>1789677</v>
          </cell>
          <cell r="W787">
            <v>7232</v>
          </cell>
          <cell r="X787">
            <v>421603</v>
          </cell>
          <cell r="Y787">
            <v>9659</v>
          </cell>
          <cell r="Z787">
            <v>6148</v>
          </cell>
        </row>
        <row r="788">
          <cell r="A788" t="str">
            <v>Dusseldorf201407</v>
          </cell>
          <cell r="B788" t="str">
            <v>Dusseldorf</v>
          </cell>
          <cell r="C788" t="str">
            <v>201407</v>
          </cell>
          <cell r="D788">
            <v>48856</v>
          </cell>
          <cell r="E788">
            <v>32286</v>
          </cell>
          <cell r="F788">
            <v>4274111</v>
          </cell>
          <cell r="G788">
            <v>6378849</v>
          </cell>
          <cell r="H788">
            <v>3118293</v>
          </cell>
          <cell r="I788">
            <v>1309637.8999999999</v>
          </cell>
          <cell r="J788">
            <v>2415260</v>
          </cell>
          <cell r="K788">
            <v>7108</v>
          </cell>
          <cell r="L788">
            <v>17012</v>
          </cell>
          <cell r="M788">
            <v>8166</v>
          </cell>
          <cell r="N788">
            <v>1350246</v>
          </cell>
          <cell r="O788">
            <v>1935072</v>
          </cell>
          <cell r="P788">
            <v>988792</v>
          </cell>
          <cell r="Q788">
            <v>1075311</v>
          </cell>
          <cell r="R788">
            <v>535499</v>
          </cell>
          <cell r="S788">
            <v>681599</v>
          </cell>
          <cell r="T788">
            <v>4688</v>
          </cell>
          <cell r="U788">
            <v>28029</v>
          </cell>
          <cell r="V788">
            <v>1808656</v>
          </cell>
          <cell r="W788">
            <v>4595</v>
          </cell>
          <cell r="X788">
            <v>293423</v>
          </cell>
          <cell r="Y788">
            <v>10569</v>
          </cell>
          <cell r="Z788">
            <v>7183</v>
          </cell>
        </row>
        <row r="789">
          <cell r="A789" t="str">
            <v>Dusseldorf201408</v>
          </cell>
          <cell r="B789" t="str">
            <v>Dusseldorf</v>
          </cell>
          <cell r="C789" t="str">
            <v>201408</v>
          </cell>
          <cell r="D789">
            <v>49197</v>
          </cell>
          <cell r="E789">
            <v>34023</v>
          </cell>
          <cell r="F789">
            <v>5076601</v>
          </cell>
          <cell r="G789">
            <v>7074369</v>
          </cell>
          <cell r="H789">
            <v>3627366</v>
          </cell>
          <cell r="I789">
            <v>1801202.02</v>
          </cell>
          <cell r="J789">
            <v>2499928</v>
          </cell>
          <cell r="K789">
            <v>8175</v>
          </cell>
          <cell r="L789">
            <v>14017</v>
          </cell>
          <cell r="M789">
            <v>11831</v>
          </cell>
          <cell r="N789">
            <v>1688859</v>
          </cell>
          <cell r="O789">
            <v>1454745</v>
          </cell>
          <cell r="P789">
            <v>1932997</v>
          </cell>
          <cell r="Q789">
            <v>1105345</v>
          </cell>
          <cell r="R789">
            <v>492992</v>
          </cell>
          <cell r="S789">
            <v>430673</v>
          </cell>
          <cell r="T789">
            <v>4688</v>
          </cell>
          <cell r="U789">
            <v>30090</v>
          </cell>
          <cell r="V789">
            <v>1826165</v>
          </cell>
          <cell r="W789">
            <v>2011</v>
          </cell>
          <cell r="X789">
            <v>164781</v>
          </cell>
          <cell r="Y789">
            <v>10218</v>
          </cell>
          <cell r="Z789">
            <v>10074</v>
          </cell>
        </row>
        <row r="790">
          <cell r="A790" t="str">
            <v>Dusseldorf201409</v>
          </cell>
          <cell r="B790" t="str">
            <v>Dusseldorf</v>
          </cell>
          <cell r="C790" t="str">
            <v>201409</v>
          </cell>
          <cell r="D790">
            <v>47610</v>
          </cell>
          <cell r="E790">
            <v>36907</v>
          </cell>
          <cell r="F790">
            <v>5764592</v>
          </cell>
          <cell r="G790">
            <v>8702272</v>
          </cell>
          <cell r="H790">
            <v>4844390</v>
          </cell>
          <cell r="I790">
            <v>2915576.2</v>
          </cell>
          <cell r="J790">
            <v>2618156</v>
          </cell>
          <cell r="K790">
            <v>7273</v>
          </cell>
          <cell r="L790">
            <v>22624</v>
          </cell>
          <cell r="M790">
            <v>7010</v>
          </cell>
          <cell r="N790">
            <v>1569836</v>
          </cell>
          <cell r="O790">
            <v>3002775</v>
          </cell>
          <cell r="P790">
            <v>1191983</v>
          </cell>
          <cell r="Q790">
            <v>1484293</v>
          </cell>
          <cell r="R790">
            <v>706686</v>
          </cell>
          <cell r="S790">
            <v>1245174</v>
          </cell>
          <cell r="T790">
            <v>4688</v>
          </cell>
          <cell r="U790">
            <v>30119</v>
          </cell>
          <cell r="V790">
            <v>1928813</v>
          </cell>
          <cell r="W790">
            <v>8664</v>
          </cell>
          <cell r="X790">
            <v>427628</v>
          </cell>
          <cell r="Y790">
            <v>11902</v>
          </cell>
          <cell r="Z790">
            <v>6119</v>
          </cell>
        </row>
        <row r="791">
          <cell r="A791" t="str">
            <v>Dusseldorf201410</v>
          </cell>
          <cell r="B791" t="str">
            <v>Dusseldorf</v>
          </cell>
          <cell r="C791" t="str">
            <v>201410</v>
          </cell>
          <cell r="D791">
            <v>49197</v>
          </cell>
          <cell r="E791">
            <v>36083</v>
          </cell>
          <cell r="F791">
            <v>6168138</v>
          </cell>
          <cell r="G791">
            <v>8916743</v>
          </cell>
          <cell r="H791">
            <v>5185646</v>
          </cell>
          <cell r="I791">
            <v>3260366.17</v>
          </cell>
          <cell r="J791">
            <v>2575854</v>
          </cell>
          <cell r="K791">
            <v>8056</v>
          </cell>
          <cell r="L791">
            <v>20650</v>
          </cell>
          <cell r="M791">
            <v>7377</v>
          </cell>
          <cell r="N791">
            <v>2032634</v>
          </cell>
          <cell r="O791">
            <v>2895619</v>
          </cell>
          <cell r="P791">
            <v>1239883</v>
          </cell>
          <cell r="Q791">
            <v>1447582</v>
          </cell>
          <cell r="R791">
            <v>710640</v>
          </cell>
          <cell r="S791">
            <v>1092434</v>
          </cell>
          <cell r="T791">
            <v>4688</v>
          </cell>
          <cell r="U791">
            <v>31163</v>
          </cell>
          <cell r="V791">
            <v>1925280</v>
          </cell>
          <cell r="W791">
            <v>8353</v>
          </cell>
          <cell r="X791">
            <v>346042</v>
          </cell>
          <cell r="Y791">
            <v>9867</v>
          </cell>
          <cell r="Z791">
            <v>6918</v>
          </cell>
        </row>
        <row r="792">
          <cell r="A792" t="str">
            <v>Dusseldorf201411</v>
          </cell>
          <cell r="B792" t="str">
            <v>Dusseldorf</v>
          </cell>
          <cell r="C792" t="str">
            <v>201411</v>
          </cell>
          <cell r="D792">
            <v>47610</v>
          </cell>
          <cell r="E792">
            <v>34680</v>
          </cell>
          <cell r="F792">
            <v>6657348.4299999997</v>
          </cell>
          <cell r="G792">
            <v>9764903.9100000001</v>
          </cell>
          <cell r="H792">
            <v>6127328</v>
          </cell>
          <cell r="I792">
            <v>3943146.1799999997</v>
          </cell>
          <cell r="J792">
            <v>2578207</v>
          </cell>
          <cell r="K792">
            <v>8172</v>
          </cell>
          <cell r="L792">
            <v>18451</v>
          </cell>
          <cell r="M792">
            <v>8057</v>
          </cell>
          <cell r="N792">
            <v>2333384</v>
          </cell>
          <cell r="O792">
            <v>2659582</v>
          </cell>
          <cell r="P792">
            <v>1664382</v>
          </cell>
          <cell r="Q792">
            <v>1556538</v>
          </cell>
          <cell r="R792">
            <v>767254</v>
          </cell>
          <cell r="S792">
            <v>1247977</v>
          </cell>
          <cell r="T792">
            <v>4688</v>
          </cell>
          <cell r="U792">
            <v>31690</v>
          </cell>
          <cell r="V792">
            <v>2184184</v>
          </cell>
          <cell r="W792">
            <v>5928</v>
          </cell>
          <cell r="X792">
            <v>473525</v>
          </cell>
          <cell r="Y792">
            <v>10140</v>
          </cell>
          <cell r="Z792">
            <v>7290</v>
          </cell>
        </row>
        <row r="793">
          <cell r="A793" t="str">
            <v>Dusseldorf201412</v>
          </cell>
          <cell r="B793" t="str">
            <v>Dusseldorf</v>
          </cell>
          <cell r="C793" t="str">
            <v>201412</v>
          </cell>
          <cell r="D793">
            <v>49197</v>
          </cell>
          <cell r="E793">
            <v>31525</v>
          </cell>
          <cell r="F793">
            <v>4313409.54</v>
          </cell>
          <cell r="G793">
            <v>7405660.0700000003</v>
          </cell>
          <cell r="H793">
            <v>3584129</v>
          </cell>
          <cell r="I793">
            <v>2102200.5099999998</v>
          </cell>
          <cell r="J793">
            <v>2062336</v>
          </cell>
          <cell r="K793">
            <v>7683</v>
          </cell>
          <cell r="L793">
            <v>14275</v>
          </cell>
          <cell r="M793">
            <v>9567</v>
          </cell>
          <cell r="N793">
            <v>1454404</v>
          </cell>
          <cell r="O793">
            <v>1641340</v>
          </cell>
          <cell r="P793">
            <v>1217666</v>
          </cell>
          <cell r="Q793">
            <v>1563155</v>
          </cell>
          <cell r="R793">
            <v>848258</v>
          </cell>
          <cell r="S793">
            <v>991343</v>
          </cell>
          <cell r="T793">
            <v>4688</v>
          </cell>
          <cell r="U793">
            <v>38239</v>
          </cell>
          <cell r="V793">
            <v>1481929</v>
          </cell>
          <cell r="W793">
            <v>3068</v>
          </cell>
          <cell r="X793">
            <v>310795</v>
          </cell>
          <cell r="Y793">
            <v>8791</v>
          </cell>
          <cell r="Z793">
            <v>8987</v>
          </cell>
        </row>
        <row r="794">
          <cell r="A794" t="str">
            <v>Dusseldorf201501</v>
          </cell>
          <cell r="B794" t="str">
            <v>Dusseldorf</v>
          </cell>
          <cell r="C794" t="str">
            <v>201501</v>
          </cell>
          <cell r="D794">
            <v>49197</v>
          </cell>
          <cell r="E794">
            <v>32136</v>
          </cell>
          <cell r="F794">
            <v>4864127.9800000004</v>
          </cell>
          <cell r="G794">
            <v>7352994.5999999996</v>
          </cell>
          <cell r="H794">
            <v>3934663</v>
          </cell>
          <cell r="I794">
            <v>1944296.08</v>
          </cell>
          <cell r="J794">
            <v>2607964</v>
          </cell>
          <cell r="K794">
            <v>8116</v>
          </cell>
          <cell r="L794">
            <v>17088</v>
          </cell>
          <cell r="M794">
            <v>6932</v>
          </cell>
          <cell r="N794">
            <v>1676340</v>
          </cell>
          <cell r="O794">
            <v>2246008</v>
          </cell>
          <cell r="P794">
            <v>933911</v>
          </cell>
          <cell r="Q794">
            <v>1386599</v>
          </cell>
          <cell r="R794">
            <v>628125</v>
          </cell>
          <cell r="S794">
            <v>742853</v>
          </cell>
          <cell r="T794">
            <v>4688</v>
          </cell>
          <cell r="U794">
            <v>37159</v>
          </cell>
          <cell r="V794">
            <v>1991582</v>
          </cell>
          <cell r="W794">
            <v>4287</v>
          </cell>
          <cell r="X794">
            <v>245401</v>
          </cell>
          <cell r="Y794">
            <v>9350</v>
          </cell>
          <cell r="Z794">
            <v>6488</v>
          </cell>
        </row>
        <row r="795">
          <cell r="A795" t="str">
            <v>Dusseldorf201502</v>
          </cell>
          <cell r="B795" t="str">
            <v>Dusseldorf</v>
          </cell>
          <cell r="C795" t="str">
            <v>201502</v>
          </cell>
          <cell r="D795">
            <v>44436</v>
          </cell>
          <cell r="E795">
            <v>28737</v>
          </cell>
          <cell r="F795">
            <v>4273356.7</v>
          </cell>
          <cell r="G795">
            <v>6632669.5700000003</v>
          </cell>
          <cell r="H795">
            <v>3360793</v>
          </cell>
          <cell r="I795">
            <v>1515121.6</v>
          </cell>
          <cell r="J795">
            <v>2522190</v>
          </cell>
          <cell r="K795">
            <v>6021</v>
          </cell>
          <cell r="L795">
            <v>17699</v>
          </cell>
          <cell r="M795">
            <v>5017</v>
          </cell>
          <cell r="N795">
            <v>1269505</v>
          </cell>
          <cell r="O795">
            <v>2315563</v>
          </cell>
          <cell r="P795">
            <v>688288</v>
          </cell>
          <cell r="Q795">
            <v>1261935</v>
          </cell>
          <cell r="R795">
            <v>529239</v>
          </cell>
          <cell r="S795">
            <v>907841</v>
          </cell>
          <cell r="T795">
            <v>4688</v>
          </cell>
          <cell r="U795">
            <v>32628</v>
          </cell>
          <cell r="V795">
            <v>1845670</v>
          </cell>
          <cell r="W795">
            <v>4671</v>
          </cell>
          <cell r="X795">
            <v>386256</v>
          </cell>
          <cell r="Y795">
            <v>9928</v>
          </cell>
          <cell r="Z795">
            <v>4462</v>
          </cell>
        </row>
        <row r="796">
          <cell r="A796" t="str">
            <v>Dusseldorf201503</v>
          </cell>
          <cell r="B796" t="str">
            <v>Dusseldorf</v>
          </cell>
          <cell r="C796" t="str">
            <v>201503</v>
          </cell>
          <cell r="D796">
            <v>49197</v>
          </cell>
          <cell r="E796">
            <v>36875</v>
          </cell>
          <cell r="F796">
            <v>6117661.9199999999</v>
          </cell>
          <cell r="G796">
            <v>8965890.4600000009</v>
          </cell>
          <cell r="H796">
            <v>5231335</v>
          </cell>
          <cell r="I796">
            <v>3297149.81</v>
          </cell>
          <cell r="J796">
            <v>2577810</v>
          </cell>
          <cell r="K796">
            <v>7901</v>
          </cell>
          <cell r="L796">
            <v>22752</v>
          </cell>
          <cell r="M796">
            <v>6222</v>
          </cell>
          <cell r="N796">
            <v>1852244</v>
          </cell>
          <cell r="O796">
            <v>3247524</v>
          </cell>
          <cell r="P796">
            <v>1017895</v>
          </cell>
          <cell r="Q796">
            <v>1605823</v>
          </cell>
          <cell r="R796">
            <v>654923</v>
          </cell>
          <cell r="S796">
            <v>1048502</v>
          </cell>
          <cell r="T796">
            <v>4688</v>
          </cell>
          <cell r="U796">
            <v>32489</v>
          </cell>
          <cell r="V796">
            <v>1934184</v>
          </cell>
          <cell r="W796">
            <v>7347</v>
          </cell>
          <cell r="X796">
            <v>389074</v>
          </cell>
          <cell r="Y796">
            <v>11861</v>
          </cell>
          <cell r="Z796">
            <v>5622</v>
          </cell>
        </row>
        <row r="797">
          <cell r="A797" t="str">
            <v>Dusseldorf201504</v>
          </cell>
          <cell r="B797" t="str">
            <v>Dusseldorf</v>
          </cell>
          <cell r="C797" t="str">
            <v>201504</v>
          </cell>
          <cell r="D797">
            <v>47610</v>
          </cell>
          <cell r="E797">
            <v>29368</v>
          </cell>
          <cell r="F797">
            <v>4216448.21</v>
          </cell>
          <cell r="G797">
            <v>6608609.25</v>
          </cell>
          <cell r="H797">
            <v>3113653</v>
          </cell>
          <cell r="I797">
            <v>1269464.7</v>
          </cell>
          <cell r="J797">
            <v>2628231</v>
          </cell>
          <cell r="K797">
            <v>5921</v>
          </cell>
          <cell r="L797">
            <v>17910</v>
          </cell>
          <cell r="M797">
            <v>5537</v>
          </cell>
          <cell r="N797">
            <v>1207418</v>
          </cell>
          <cell r="O797">
            <v>2239461</v>
          </cell>
          <cell r="P797">
            <v>769569</v>
          </cell>
          <cell r="Q797">
            <v>1340094</v>
          </cell>
          <cell r="R797">
            <v>520590</v>
          </cell>
          <cell r="S797">
            <v>894888</v>
          </cell>
          <cell r="T797">
            <v>4688</v>
          </cell>
          <cell r="U797">
            <v>27521</v>
          </cell>
          <cell r="V797">
            <v>1844184</v>
          </cell>
          <cell r="W797">
            <v>3825</v>
          </cell>
          <cell r="X797">
            <v>335001</v>
          </cell>
          <cell r="Y797">
            <v>10919</v>
          </cell>
          <cell r="Z797">
            <v>5060</v>
          </cell>
        </row>
        <row r="798">
          <cell r="A798" t="str">
            <v>Dusseldorf201505</v>
          </cell>
          <cell r="B798" t="str">
            <v>Dusseldorf</v>
          </cell>
          <cell r="C798" t="str">
            <v>201505</v>
          </cell>
          <cell r="D798">
            <v>49197</v>
          </cell>
          <cell r="E798">
            <v>32662</v>
          </cell>
          <cell r="F798">
            <v>4638691.79</v>
          </cell>
          <cell r="G798">
            <v>6985918.6000000006</v>
          </cell>
          <cell r="H798">
            <v>3510391</v>
          </cell>
          <cell r="I798">
            <v>1658649.07</v>
          </cell>
          <cell r="J798">
            <v>2677993</v>
          </cell>
          <cell r="K798">
            <v>6482</v>
          </cell>
          <cell r="L798">
            <v>19322</v>
          </cell>
          <cell r="M798">
            <v>6858</v>
          </cell>
          <cell r="N798">
            <v>1300145</v>
          </cell>
          <cell r="O798">
            <v>2384428</v>
          </cell>
          <cell r="P798">
            <v>954118</v>
          </cell>
          <cell r="Q798">
            <v>1358399</v>
          </cell>
          <cell r="R798">
            <v>506947</v>
          </cell>
          <cell r="S798">
            <v>822623</v>
          </cell>
          <cell r="T798">
            <v>4688</v>
          </cell>
          <cell r="U798">
            <v>33845</v>
          </cell>
          <cell r="V798">
            <v>1851743</v>
          </cell>
          <cell r="W798">
            <v>5398</v>
          </cell>
          <cell r="X798">
            <v>271672</v>
          </cell>
          <cell r="Y798">
            <v>10302</v>
          </cell>
          <cell r="Z798">
            <v>5507</v>
          </cell>
        </row>
        <row r="799">
          <cell r="A799" t="str">
            <v>Dusseldorf201506</v>
          </cell>
          <cell r="B799" t="str">
            <v>Dusseldorf</v>
          </cell>
          <cell r="C799" t="str">
            <v>201506</v>
          </cell>
          <cell r="D799">
            <v>47610</v>
          </cell>
          <cell r="E799">
            <v>34409</v>
          </cell>
          <cell r="F799">
            <v>6018483.8600000003</v>
          </cell>
          <cell r="G799">
            <v>8802298.1999999993</v>
          </cell>
          <cell r="H799">
            <v>5173657</v>
          </cell>
          <cell r="I799">
            <v>3255028.4600000004</v>
          </cell>
          <cell r="J799">
            <v>2634831</v>
          </cell>
          <cell r="K799">
            <v>6626</v>
          </cell>
          <cell r="L799">
            <v>21864</v>
          </cell>
          <cell r="M799">
            <v>5919</v>
          </cell>
          <cell r="N799">
            <v>1638087</v>
          </cell>
          <cell r="O799">
            <v>3288234</v>
          </cell>
          <cell r="P799">
            <v>1092163</v>
          </cell>
          <cell r="Q799">
            <v>1468987</v>
          </cell>
          <cell r="R799">
            <v>595923</v>
          </cell>
          <cell r="S799">
            <v>1221193</v>
          </cell>
          <cell r="T799">
            <v>4688</v>
          </cell>
          <cell r="U799">
            <v>24871</v>
          </cell>
          <cell r="V799">
            <v>1918626</v>
          </cell>
          <cell r="W799">
            <v>7631</v>
          </cell>
          <cell r="X799">
            <v>449918</v>
          </cell>
          <cell r="Y799">
            <v>11162</v>
          </cell>
          <cell r="Z799">
            <v>5132</v>
          </cell>
        </row>
        <row r="800">
          <cell r="A800" t="str">
            <v>Dusseldorf201507</v>
          </cell>
          <cell r="B800" t="str">
            <v>Dusseldorf</v>
          </cell>
          <cell r="C800" t="str">
            <v>201507</v>
          </cell>
          <cell r="D800">
            <v>49197</v>
          </cell>
          <cell r="E800">
            <v>32322</v>
          </cell>
          <cell r="F800">
            <v>4849379.9300000006</v>
          </cell>
          <cell r="G800">
            <v>6751531.7400000002</v>
          </cell>
          <cell r="H800">
            <v>3581783</v>
          </cell>
          <cell r="I800">
            <v>1696577.4200000002</v>
          </cell>
          <cell r="J800">
            <v>2314878</v>
          </cell>
          <cell r="K800">
            <v>6216</v>
          </cell>
          <cell r="L800">
            <v>16759</v>
          </cell>
          <cell r="M800">
            <v>9347</v>
          </cell>
          <cell r="N800">
            <v>1330570</v>
          </cell>
          <cell r="O800">
            <v>2094478</v>
          </cell>
          <cell r="P800">
            <v>1424329</v>
          </cell>
          <cell r="Q800">
            <v>1060260</v>
          </cell>
          <cell r="R800">
            <v>440021</v>
          </cell>
          <cell r="S800">
            <v>374980</v>
          </cell>
          <cell r="T800">
            <v>4688</v>
          </cell>
          <cell r="U800">
            <v>24659</v>
          </cell>
          <cell r="V800">
            <v>1885207</v>
          </cell>
          <cell r="W800">
            <v>1897</v>
          </cell>
          <cell r="X800">
            <v>179462</v>
          </cell>
          <cell r="Y800">
            <v>10728</v>
          </cell>
          <cell r="Z800">
            <v>7514</v>
          </cell>
        </row>
        <row r="801">
          <cell r="A801" t="str">
            <v>Dusseldorf201508</v>
          </cell>
          <cell r="B801" t="str">
            <v>Dusseldorf</v>
          </cell>
          <cell r="C801" t="str">
            <v>201508</v>
          </cell>
          <cell r="D801">
            <v>49197</v>
          </cell>
          <cell r="E801">
            <v>35820</v>
          </cell>
          <cell r="F801">
            <v>5770860.0500000007</v>
          </cell>
          <cell r="G801">
            <v>7921531.5</v>
          </cell>
          <cell r="H801">
            <v>4337981</v>
          </cell>
          <cell r="I801">
            <v>2386852.6</v>
          </cell>
          <cell r="J801">
            <v>2613912</v>
          </cell>
          <cell r="K801">
            <v>7497</v>
          </cell>
          <cell r="L801">
            <v>17324</v>
          </cell>
          <cell r="M801">
            <v>10999</v>
          </cell>
          <cell r="N801">
            <v>1817487</v>
          </cell>
          <cell r="O801">
            <v>2136705</v>
          </cell>
          <cell r="P801">
            <v>1816669</v>
          </cell>
          <cell r="Q801">
            <v>1196710</v>
          </cell>
          <cell r="R801">
            <v>466417</v>
          </cell>
          <cell r="S801">
            <v>495252</v>
          </cell>
          <cell r="T801">
            <v>4688</v>
          </cell>
          <cell r="U801">
            <v>27205</v>
          </cell>
          <cell r="V801">
            <v>1951126</v>
          </cell>
          <cell r="W801">
            <v>1952</v>
          </cell>
          <cell r="X801">
            <v>241415</v>
          </cell>
          <cell r="Y801">
            <v>11446</v>
          </cell>
          <cell r="Z801">
            <v>8912</v>
          </cell>
        </row>
        <row r="802">
          <cell r="A802" t="str">
            <v>Dusseldorf201509</v>
          </cell>
          <cell r="B802" t="str">
            <v>Dusseldorf</v>
          </cell>
          <cell r="C802" t="str">
            <v>201509</v>
          </cell>
          <cell r="D802">
            <v>47610</v>
          </cell>
          <cell r="E802">
            <v>37131</v>
          </cell>
          <cell r="F802">
            <v>6081615.29</v>
          </cell>
          <cell r="G802">
            <v>9016828.6400000006</v>
          </cell>
          <cell r="H802">
            <v>5236983</v>
          </cell>
          <cell r="I802">
            <v>3298515.09</v>
          </cell>
          <cell r="J802">
            <v>2664095</v>
          </cell>
          <cell r="K802">
            <v>5939</v>
          </cell>
          <cell r="L802">
            <v>23697</v>
          </cell>
          <cell r="M802">
            <v>7495</v>
          </cell>
          <cell r="N802">
            <v>1417377</v>
          </cell>
          <cell r="O802">
            <v>3278612</v>
          </cell>
          <cell r="P802">
            <v>1385626</v>
          </cell>
          <cell r="Q802">
            <v>1593954</v>
          </cell>
          <cell r="R802">
            <v>600650</v>
          </cell>
          <cell r="S802">
            <v>1260895</v>
          </cell>
          <cell r="T802">
            <v>4688</v>
          </cell>
          <cell r="U802">
            <v>29884</v>
          </cell>
          <cell r="V802">
            <v>1938465</v>
          </cell>
          <cell r="W802">
            <v>6416</v>
          </cell>
          <cell r="X802">
            <v>467323</v>
          </cell>
          <cell r="Y802">
            <v>12719</v>
          </cell>
          <cell r="Z802">
            <v>5973</v>
          </cell>
        </row>
        <row r="803">
          <cell r="A803" t="str">
            <v>Dusseldorf201510</v>
          </cell>
          <cell r="B803" t="str">
            <v>Dusseldorf</v>
          </cell>
          <cell r="C803" t="str">
            <v>201510</v>
          </cell>
          <cell r="D803">
            <v>49197</v>
          </cell>
          <cell r="E803">
            <v>38299</v>
          </cell>
          <cell r="F803">
            <v>7451971.4900000002</v>
          </cell>
          <cell r="G803">
            <v>10517177.25</v>
          </cell>
          <cell r="H803">
            <v>6576583</v>
          </cell>
          <cell r="I803">
            <v>4442118.129999999</v>
          </cell>
          <cell r="J803">
            <v>2669446</v>
          </cell>
          <cell r="K803">
            <v>8454</v>
          </cell>
          <cell r="L803">
            <v>22633</v>
          </cell>
          <cell r="M803">
            <v>7212</v>
          </cell>
          <cell r="N803">
            <v>2219469</v>
          </cell>
          <cell r="O803">
            <v>3753670</v>
          </cell>
          <cell r="P803">
            <v>1478832</v>
          </cell>
          <cell r="Q803">
            <v>1611902</v>
          </cell>
          <cell r="R803">
            <v>704232</v>
          </cell>
          <cell r="S803">
            <v>1293900</v>
          </cell>
          <cell r="T803">
            <v>4688</v>
          </cell>
          <cell r="U803">
            <v>35959</v>
          </cell>
          <cell r="V803">
            <v>2134465</v>
          </cell>
          <cell r="W803">
            <v>7027</v>
          </cell>
          <cell r="X803">
            <v>493981</v>
          </cell>
          <cell r="Y803">
            <v>10744</v>
          </cell>
          <cell r="Z803">
            <v>6775</v>
          </cell>
        </row>
        <row r="804">
          <cell r="A804" t="str">
            <v>Dusseldorf201511</v>
          </cell>
          <cell r="B804" t="str">
            <v>Dusseldorf</v>
          </cell>
          <cell r="C804" t="str">
            <v>201511</v>
          </cell>
          <cell r="D804">
            <v>47610</v>
          </cell>
          <cell r="E804">
            <v>36838</v>
          </cell>
          <cell r="F804">
            <v>7407048.7299999995</v>
          </cell>
          <cell r="G804">
            <v>10781444.16</v>
          </cell>
          <cell r="H804">
            <v>6700725</v>
          </cell>
          <cell r="I804">
            <v>4545801.16</v>
          </cell>
          <cell r="J804">
            <v>2744695</v>
          </cell>
          <cell r="K804">
            <v>8209</v>
          </cell>
          <cell r="L804">
            <v>22021</v>
          </cell>
          <cell r="M804">
            <v>6608</v>
          </cell>
          <cell r="N804">
            <v>2555416</v>
          </cell>
          <cell r="O804">
            <v>3458935</v>
          </cell>
          <cell r="P804">
            <v>1392698</v>
          </cell>
          <cell r="Q804">
            <v>1814995</v>
          </cell>
          <cell r="R804">
            <v>768292</v>
          </cell>
          <cell r="S804">
            <v>1429856</v>
          </cell>
          <cell r="T804">
            <v>4688</v>
          </cell>
          <cell r="U804">
            <v>38555</v>
          </cell>
          <cell r="V804">
            <v>2154925</v>
          </cell>
          <cell r="W804">
            <v>6177</v>
          </cell>
          <cell r="X804">
            <v>519658</v>
          </cell>
          <cell r="Y804">
            <v>10791</v>
          </cell>
          <cell r="Z804">
            <v>6037</v>
          </cell>
        </row>
        <row r="805">
          <cell r="A805" t="str">
            <v>Dusseldorf201512</v>
          </cell>
          <cell r="B805" t="str">
            <v>Dusseldorf</v>
          </cell>
          <cell r="C805" t="str">
            <v>201512</v>
          </cell>
          <cell r="D805">
            <v>49197</v>
          </cell>
          <cell r="E805">
            <v>30630</v>
          </cell>
          <cell r="F805">
            <v>4303239.5900000008</v>
          </cell>
          <cell r="G805">
            <v>7484664.0600000005</v>
          </cell>
          <cell r="H805">
            <v>3912171</v>
          </cell>
          <cell r="I805">
            <v>2297654.9300000002</v>
          </cell>
          <cell r="J805">
            <v>2225315</v>
          </cell>
          <cell r="K805">
            <v>5254</v>
          </cell>
          <cell r="L805">
            <v>17301</v>
          </cell>
          <cell r="M805">
            <v>8075</v>
          </cell>
          <cell r="N805">
            <v>1055603</v>
          </cell>
          <cell r="O805">
            <v>2126368</v>
          </cell>
          <cell r="P805">
            <v>1121269</v>
          </cell>
          <cell r="Q805">
            <v>1712623</v>
          </cell>
          <cell r="R805">
            <v>769789</v>
          </cell>
          <cell r="S805">
            <v>1102049</v>
          </cell>
          <cell r="T805">
            <v>4688</v>
          </cell>
          <cell r="U805">
            <v>34028</v>
          </cell>
          <cell r="V805">
            <v>1614517</v>
          </cell>
          <cell r="W805">
            <v>2855</v>
          </cell>
          <cell r="X805">
            <v>385349</v>
          </cell>
          <cell r="Y805">
            <v>8984</v>
          </cell>
          <cell r="Z805">
            <v>7009</v>
          </cell>
        </row>
        <row r="806">
          <cell r="A806" t="str">
            <v>Dusseldorf201601</v>
          </cell>
          <cell r="B806" t="str">
            <v>Dusseldorf</v>
          </cell>
          <cell r="C806" t="str">
            <v>201601</v>
          </cell>
          <cell r="D806">
            <v>49197</v>
          </cell>
          <cell r="E806">
            <v>32945</v>
          </cell>
          <cell r="F806">
            <v>5125712.58</v>
          </cell>
          <cell r="G806">
            <v>7467833.6699999999</v>
          </cell>
          <cell r="H806">
            <v>4013747</v>
          </cell>
          <cell r="I806">
            <v>2023255.2999999998</v>
          </cell>
          <cell r="J806">
            <v>2710446</v>
          </cell>
          <cell r="K806">
            <v>6530</v>
          </cell>
          <cell r="L806">
            <v>19060</v>
          </cell>
          <cell r="M806">
            <v>7355</v>
          </cell>
          <cell r="N806">
            <v>1414913</v>
          </cell>
          <cell r="O806">
            <v>2469280</v>
          </cell>
          <cell r="P806">
            <v>1241517</v>
          </cell>
          <cell r="Q806">
            <v>1278576</v>
          </cell>
          <cell r="R806">
            <v>567738</v>
          </cell>
          <cell r="S806">
            <v>630846</v>
          </cell>
          <cell r="T806">
            <v>4688</v>
          </cell>
          <cell r="U806">
            <v>37106</v>
          </cell>
          <cell r="V806">
            <v>1990491</v>
          </cell>
          <cell r="W806">
            <v>2982</v>
          </cell>
          <cell r="X806">
            <v>251203</v>
          </cell>
          <cell r="Y806">
            <v>10817</v>
          </cell>
          <cell r="Z806">
            <v>6614</v>
          </cell>
        </row>
        <row r="807">
          <cell r="A807" t="str">
            <v>Dusseldorf201602</v>
          </cell>
          <cell r="B807" t="str">
            <v>Dusseldorf</v>
          </cell>
          <cell r="C807" t="str">
            <v>201602</v>
          </cell>
          <cell r="D807">
            <v>46023</v>
          </cell>
          <cell r="E807">
            <v>30692</v>
          </cell>
          <cell r="F807">
            <v>4646977.0199999996</v>
          </cell>
          <cell r="G807">
            <v>6889584.7499999991</v>
          </cell>
          <cell r="H807">
            <v>3532634</v>
          </cell>
          <cell r="I807">
            <v>1581376.8299999998</v>
          </cell>
          <cell r="J807">
            <v>2663497</v>
          </cell>
          <cell r="K807">
            <v>5803</v>
          </cell>
          <cell r="L807">
            <v>19814</v>
          </cell>
          <cell r="M807">
            <v>5075</v>
          </cell>
          <cell r="N807">
            <v>1231023</v>
          </cell>
          <cell r="O807">
            <v>2542196</v>
          </cell>
          <cell r="P807">
            <v>873757</v>
          </cell>
          <cell r="Q807">
            <v>1197775</v>
          </cell>
          <cell r="R807">
            <v>500894</v>
          </cell>
          <cell r="S807">
            <v>662329</v>
          </cell>
          <cell r="T807">
            <v>4688</v>
          </cell>
          <cell r="U807">
            <v>32171</v>
          </cell>
          <cell r="V807">
            <v>1951256</v>
          </cell>
          <cell r="W807">
            <v>2613</v>
          </cell>
          <cell r="X807">
            <v>273840</v>
          </cell>
          <cell r="Y807">
            <v>12342</v>
          </cell>
          <cell r="Z807">
            <v>4231</v>
          </cell>
        </row>
        <row r="808">
          <cell r="A808" t="str">
            <v>Dusseldorf201603</v>
          </cell>
          <cell r="B808" t="str">
            <v>Dusseldorf</v>
          </cell>
          <cell r="C808" t="str">
            <v>201603</v>
          </cell>
          <cell r="D808">
            <v>49197</v>
          </cell>
          <cell r="E808">
            <v>34369</v>
          </cell>
          <cell r="F808">
            <v>5840468.9000000004</v>
          </cell>
          <cell r="G808">
            <v>8506965.8000000007</v>
          </cell>
          <cell r="H808">
            <v>4753147</v>
          </cell>
          <cell r="I808">
            <v>2768941.2600000002</v>
          </cell>
          <cell r="J808">
            <v>2753121</v>
          </cell>
          <cell r="K808">
            <v>7089</v>
          </cell>
          <cell r="L808">
            <v>20668</v>
          </cell>
          <cell r="M808">
            <v>6612</v>
          </cell>
          <cell r="N808">
            <v>1675527</v>
          </cell>
          <cell r="O808">
            <v>3028327</v>
          </cell>
          <cell r="P808">
            <v>1136614</v>
          </cell>
          <cell r="Q808">
            <v>1468663</v>
          </cell>
          <cell r="R808">
            <v>603261</v>
          </cell>
          <cell r="S808">
            <v>957478</v>
          </cell>
          <cell r="T808">
            <v>4688</v>
          </cell>
          <cell r="U808">
            <v>31855</v>
          </cell>
          <cell r="V808">
            <v>1984207</v>
          </cell>
          <cell r="W808">
            <v>2969</v>
          </cell>
          <cell r="X808">
            <v>381231</v>
          </cell>
          <cell r="Y808">
            <v>12572</v>
          </cell>
          <cell r="Z808">
            <v>5762</v>
          </cell>
        </row>
        <row r="809">
          <cell r="A809" t="str">
            <v>Dusseldorf201604</v>
          </cell>
          <cell r="B809" t="str">
            <v>Dusseldorf</v>
          </cell>
          <cell r="C809" t="str">
            <v>201604</v>
          </cell>
          <cell r="D809">
            <v>47610</v>
          </cell>
          <cell r="E809">
            <v>35514</v>
          </cell>
          <cell r="F809">
            <v>6452902.6499999994</v>
          </cell>
          <cell r="G809">
            <v>9367035.2799999975</v>
          </cell>
          <cell r="H809">
            <v>5493557</v>
          </cell>
          <cell r="I809">
            <v>3351298.2199999997</v>
          </cell>
          <cell r="J809">
            <v>2831884</v>
          </cell>
          <cell r="K809">
            <v>9340</v>
          </cell>
          <cell r="L809">
            <v>19398</v>
          </cell>
          <cell r="M809">
            <v>6776</v>
          </cell>
          <cell r="N809">
            <v>2279323</v>
          </cell>
          <cell r="O809">
            <v>2959737</v>
          </cell>
          <cell r="P809">
            <v>1213842</v>
          </cell>
          <cell r="Q809">
            <v>1554046</v>
          </cell>
          <cell r="R809">
            <v>667107</v>
          </cell>
          <cell r="S809">
            <v>1198265</v>
          </cell>
          <cell r="T809">
            <v>4688</v>
          </cell>
          <cell r="U809">
            <v>30615</v>
          </cell>
          <cell r="V809">
            <v>2142257</v>
          </cell>
          <cell r="W809">
            <v>4754</v>
          </cell>
          <cell r="X809">
            <v>458952</v>
          </cell>
          <cell r="Y809">
            <v>11281</v>
          </cell>
          <cell r="Z809">
            <v>5758</v>
          </cell>
        </row>
        <row r="810">
          <cell r="A810" t="str">
            <v>Dusseldorf201605</v>
          </cell>
          <cell r="B810" t="str">
            <v>Dusseldorf</v>
          </cell>
          <cell r="C810" t="str">
            <v>201605</v>
          </cell>
          <cell r="D810">
            <v>49197</v>
          </cell>
          <cell r="E810">
            <v>35704</v>
          </cell>
          <cell r="F810">
            <v>5502375.1299999999</v>
          </cell>
          <cell r="G810">
            <v>7979356.2600000007</v>
          </cell>
          <cell r="H810">
            <v>4190196</v>
          </cell>
          <cell r="I810">
            <v>2187261.58</v>
          </cell>
          <cell r="J810">
            <v>2871916</v>
          </cell>
          <cell r="K810">
            <v>7831</v>
          </cell>
          <cell r="L810">
            <v>19804</v>
          </cell>
          <cell r="M810">
            <v>8069</v>
          </cell>
          <cell r="N810">
            <v>1583489</v>
          </cell>
          <cell r="O810">
            <v>2653429</v>
          </cell>
          <cell r="P810">
            <v>1265455</v>
          </cell>
          <cell r="Q810">
            <v>1308866</v>
          </cell>
          <cell r="R810">
            <v>548757</v>
          </cell>
          <cell r="S810">
            <v>837886</v>
          </cell>
          <cell r="T810">
            <v>4688</v>
          </cell>
          <cell r="U810">
            <v>30412</v>
          </cell>
          <cell r="V810">
            <v>2002936</v>
          </cell>
          <cell r="W810">
            <v>3432</v>
          </cell>
          <cell r="X810">
            <v>339682</v>
          </cell>
          <cell r="Y810">
            <v>12749</v>
          </cell>
          <cell r="Z810">
            <v>6371</v>
          </cell>
        </row>
        <row r="811">
          <cell r="A811" t="str">
            <v>Dusseldorf201606</v>
          </cell>
          <cell r="B811" t="str">
            <v>Dusseldorf</v>
          </cell>
          <cell r="C811" t="str">
            <v>201606</v>
          </cell>
          <cell r="D811">
            <v>47610</v>
          </cell>
          <cell r="E811">
            <v>38181</v>
          </cell>
          <cell r="F811">
            <v>8503997.5800000001</v>
          </cell>
          <cell r="G811">
            <v>11397149.390000001</v>
          </cell>
          <cell r="H811">
            <v>7275221</v>
          </cell>
          <cell r="I811">
            <v>5198916.4400000004</v>
          </cell>
          <cell r="J811">
            <v>2899446</v>
          </cell>
          <cell r="K811">
            <v>7806</v>
          </cell>
          <cell r="L811">
            <v>23790</v>
          </cell>
          <cell r="M811">
            <v>6585</v>
          </cell>
          <cell r="N811">
            <v>2506111</v>
          </cell>
          <cell r="O811">
            <v>4270647</v>
          </cell>
          <cell r="P811">
            <v>1727240</v>
          </cell>
          <cell r="Q811">
            <v>1503148</v>
          </cell>
          <cell r="R811">
            <v>618817</v>
          </cell>
          <cell r="S811">
            <v>1049579</v>
          </cell>
          <cell r="T811">
            <v>4688</v>
          </cell>
          <cell r="U811">
            <v>25542</v>
          </cell>
          <cell r="V811">
            <v>2076306</v>
          </cell>
          <cell r="W811">
            <v>5087</v>
          </cell>
          <cell r="X811">
            <v>399143</v>
          </cell>
          <cell r="Y811">
            <v>15136</v>
          </cell>
          <cell r="Z811">
            <v>5393</v>
          </cell>
        </row>
        <row r="812">
          <cell r="A812" t="str">
            <v>Dusseldorf201607</v>
          </cell>
          <cell r="B812" t="str">
            <v>Dusseldorf</v>
          </cell>
          <cell r="C812" t="str">
            <v>201607</v>
          </cell>
          <cell r="D812">
            <v>49197</v>
          </cell>
          <cell r="E812">
            <v>33637</v>
          </cell>
          <cell r="F812">
            <v>5384838.9600000009</v>
          </cell>
          <cell r="G812">
            <v>7524963.5999999987</v>
          </cell>
          <cell r="H812">
            <v>3941755</v>
          </cell>
          <cell r="I812">
            <v>2036853.23</v>
          </cell>
          <cell r="J812">
            <v>2647531</v>
          </cell>
          <cell r="K812">
            <v>7577</v>
          </cell>
          <cell r="L812">
            <v>16852</v>
          </cell>
          <cell r="M812">
            <v>9208</v>
          </cell>
          <cell r="N812">
            <v>1714910</v>
          </cell>
          <cell r="O812">
            <v>2019671</v>
          </cell>
          <cell r="P812">
            <v>1650260</v>
          </cell>
          <cell r="Q812">
            <v>1150342</v>
          </cell>
          <cell r="R812">
            <v>483247</v>
          </cell>
          <cell r="S812">
            <v>483030</v>
          </cell>
          <cell r="T812">
            <v>4688</v>
          </cell>
          <cell r="U812">
            <v>31139</v>
          </cell>
          <cell r="V812">
            <v>1904905</v>
          </cell>
          <cell r="W812">
            <v>2147</v>
          </cell>
          <cell r="X812">
            <v>217387</v>
          </cell>
          <cell r="Y812">
            <v>11496</v>
          </cell>
          <cell r="Z812">
            <v>7142</v>
          </cell>
        </row>
        <row r="813">
          <cell r="A813" t="str">
            <v>Dusseldorf201608</v>
          </cell>
          <cell r="B813" t="str">
            <v>Dusseldorf</v>
          </cell>
          <cell r="C813" t="str">
            <v>201608</v>
          </cell>
          <cell r="D813">
            <v>49197</v>
          </cell>
          <cell r="E813">
            <v>35238</v>
          </cell>
          <cell r="F813">
            <v>5718932.6600000001</v>
          </cell>
          <cell r="G813">
            <v>7824100.2000000002</v>
          </cell>
          <cell r="H813">
            <v>4324120</v>
          </cell>
          <cell r="I813">
            <v>2391724.6199999996</v>
          </cell>
          <cell r="J813">
            <v>2672002</v>
          </cell>
          <cell r="K813">
            <v>7687</v>
          </cell>
          <cell r="L813">
            <v>17484</v>
          </cell>
          <cell r="M813">
            <v>10067</v>
          </cell>
          <cell r="N813">
            <v>1614145</v>
          </cell>
          <cell r="O813">
            <v>2070980</v>
          </cell>
          <cell r="P813">
            <v>2033806</v>
          </cell>
          <cell r="Q813">
            <v>1170222</v>
          </cell>
          <cell r="R813">
            <v>507318</v>
          </cell>
          <cell r="S813">
            <v>511910</v>
          </cell>
          <cell r="T813">
            <v>4688</v>
          </cell>
          <cell r="U813">
            <v>27179</v>
          </cell>
          <cell r="V813">
            <v>1932402</v>
          </cell>
          <cell r="W813">
            <v>1993</v>
          </cell>
          <cell r="X813">
            <v>189695</v>
          </cell>
          <cell r="Y813">
            <v>12270</v>
          </cell>
          <cell r="Z813">
            <v>7685</v>
          </cell>
        </row>
        <row r="814">
          <cell r="A814" t="str">
            <v>Dusseldorf201609</v>
          </cell>
          <cell r="B814" t="str">
            <v>Dusseldorf</v>
          </cell>
          <cell r="C814" t="str">
            <v>201609</v>
          </cell>
          <cell r="D814">
            <v>47610</v>
          </cell>
          <cell r="E814">
            <v>38630</v>
          </cell>
          <cell r="F814">
            <v>7016890.2400000002</v>
          </cell>
          <cell r="G814">
            <v>10101615.760000002</v>
          </cell>
          <cell r="H814">
            <v>6018440</v>
          </cell>
          <cell r="I814">
            <v>3913434.46</v>
          </cell>
          <cell r="J814">
            <v>2825095</v>
          </cell>
          <cell r="K814">
            <v>9882</v>
          </cell>
          <cell r="L814">
            <v>20498</v>
          </cell>
          <cell r="M814">
            <v>8250</v>
          </cell>
          <cell r="N814">
            <v>2421493</v>
          </cell>
          <cell r="O814">
            <v>2941089</v>
          </cell>
          <cell r="P814">
            <v>1654309</v>
          </cell>
          <cell r="Q814">
            <v>1627522</v>
          </cell>
          <cell r="R814">
            <v>691705</v>
          </cell>
          <cell r="S814">
            <v>1349358</v>
          </cell>
          <cell r="T814">
            <v>4688</v>
          </cell>
          <cell r="U814">
            <v>23706</v>
          </cell>
          <cell r="V814">
            <v>2105007</v>
          </cell>
          <cell r="W814">
            <v>4084</v>
          </cell>
          <cell r="X814">
            <v>527164</v>
          </cell>
          <cell r="Y814">
            <v>12942</v>
          </cell>
          <cell r="Z814">
            <v>6922</v>
          </cell>
        </row>
        <row r="815">
          <cell r="A815" t="str">
            <v>Dusseldorf201610</v>
          </cell>
          <cell r="B815" t="str">
            <v>Dusseldorf</v>
          </cell>
          <cell r="C815" t="str">
            <v>201610</v>
          </cell>
          <cell r="D815">
            <v>49197</v>
          </cell>
          <cell r="E815">
            <v>35993</v>
          </cell>
          <cell r="F815">
            <v>8644027.6699999999</v>
          </cell>
          <cell r="G815">
            <v>11400434.459999999</v>
          </cell>
          <cell r="H815">
            <v>7371828</v>
          </cell>
          <cell r="I815">
            <v>5443578.2300000004</v>
          </cell>
          <cell r="J815">
            <v>2751170</v>
          </cell>
          <cell r="K815">
            <v>9348</v>
          </cell>
          <cell r="L815">
            <v>18882</v>
          </cell>
          <cell r="M815">
            <v>7763</v>
          </cell>
          <cell r="N815">
            <v>2997266</v>
          </cell>
          <cell r="O815">
            <v>3703288</v>
          </cell>
          <cell r="P815">
            <v>1943471</v>
          </cell>
          <cell r="Q815">
            <v>1566561</v>
          </cell>
          <cell r="R815">
            <v>619725</v>
          </cell>
          <cell r="S815">
            <v>1000461</v>
          </cell>
          <cell r="T815">
            <v>4688</v>
          </cell>
          <cell r="U815">
            <v>34530</v>
          </cell>
          <cell r="V815">
            <v>1928250</v>
          </cell>
          <cell r="W815">
            <v>4055</v>
          </cell>
          <cell r="X815">
            <v>342190</v>
          </cell>
          <cell r="Y815">
            <v>11000</v>
          </cell>
          <cell r="Z815">
            <v>6338</v>
          </cell>
        </row>
        <row r="816">
          <cell r="A816" t="str">
            <v>Dusseldorf201611</v>
          </cell>
          <cell r="B816" t="str">
            <v>Dusseldorf</v>
          </cell>
          <cell r="C816" t="str">
            <v>201611</v>
          </cell>
          <cell r="D816">
            <v>47610</v>
          </cell>
          <cell r="E816">
            <v>37737</v>
          </cell>
          <cell r="F816">
            <v>8015961.8200000003</v>
          </cell>
          <cell r="G816">
            <v>11542163.579999998</v>
          </cell>
          <cell r="H816">
            <v>7285387</v>
          </cell>
          <cell r="I816">
            <v>5184085.22</v>
          </cell>
          <cell r="J816">
            <v>2961759</v>
          </cell>
          <cell r="K816">
            <v>10082</v>
          </cell>
          <cell r="L816">
            <v>20126</v>
          </cell>
          <cell r="M816">
            <v>7529</v>
          </cell>
          <cell r="N816">
            <v>3081755</v>
          </cell>
          <cell r="O816">
            <v>3077778</v>
          </cell>
          <cell r="P816">
            <v>1856429</v>
          </cell>
          <cell r="Q816">
            <v>1868505</v>
          </cell>
          <cell r="R816">
            <v>719745</v>
          </cell>
          <cell r="S816">
            <v>1496467</v>
          </cell>
          <cell r="T816">
            <v>4688</v>
          </cell>
          <cell r="U816">
            <v>34563</v>
          </cell>
          <cell r="V816">
            <v>2101302</v>
          </cell>
          <cell r="W816">
            <v>3533</v>
          </cell>
          <cell r="X816">
            <v>563118</v>
          </cell>
          <cell r="Y816">
            <v>12855</v>
          </cell>
          <cell r="Z816">
            <v>6644</v>
          </cell>
        </row>
        <row r="817">
          <cell r="A817" t="str">
            <v>Dusseldorf201612</v>
          </cell>
          <cell r="B817" t="str">
            <v>Dusseldorf</v>
          </cell>
          <cell r="C817" t="str">
            <v>201612</v>
          </cell>
          <cell r="D817">
            <v>49197</v>
          </cell>
          <cell r="E817">
            <v>31672</v>
          </cell>
          <cell r="F817">
            <v>4648803.58</v>
          </cell>
          <cell r="G817">
            <v>7909245.9000000004</v>
          </cell>
          <cell r="H817">
            <v>3785458</v>
          </cell>
          <cell r="I817">
            <v>2072310.1300000004</v>
          </cell>
          <cell r="J817">
            <v>2202071</v>
          </cell>
          <cell r="K817">
            <v>7284</v>
          </cell>
          <cell r="L817">
            <v>16242</v>
          </cell>
          <cell r="M817">
            <v>8146</v>
          </cell>
          <cell r="N817">
            <v>1481576</v>
          </cell>
          <cell r="O817">
            <v>1945463</v>
          </cell>
          <cell r="P817">
            <v>1221765</v>
          </cell>
          <cell r="Q817">
            <v>1715571</v>
          </cell>
          <cell r="R817">
            <v>780067</v>
          </cell>
          <cell r="S817">
            <v>1044307</v>
          </cell>
          <cell r="T817">
            <v>4688</v>
          </cell>
          <cell r="U817">
            <v>42832</v>
          </cell>
          <cell r="V817">
            <v>1713149</v>
          </cell>
          <cell r="W817">
            <v>2625</v>
          </cell>
          <cell r="X817">
            <v>341457</v>
          </cell>
          <cell r="Y817">
            <v>9870</v>
          </cell>
          <cell r="Z817">
            <v>6919</v>
          </cell>
        </row>
        <row r="818">
          <cell r="A818" t="str">
            <v>Edinburgh201301</v>
          </cell>
          <cell r="B818" t="str">
            <v>Edinburgh</v>
          </cell>
          <cell r="C818" t="str">
            <v>201301</v>
          </cell>
          <cell r="D818">
            <v>118564</v>
          </cell>
          <cell r="E818">
            <v>66581</v>
          </cell>
          <cell r="F818">
            <v>5111905</v>
          </cell>
          <cell r="G818">
            <v>8270963</v>
          </cell>
          <cell r="H818">
            <v>3660251</v>
          </cell>
          <cell r="I818">
            <v>958237.27</v>
          </cell>
          <cell r="J818">
            <v>3539363</v>
          </cell>
          <cell r="K818">
            <v>10586</v>
          </cell>
          <cell r="L818">
            <v>33172</v>
          </cell>
          <cell r="M818">
            <v>22823</v>
          </cell>
          <cell r="N818">
            <v>928247</v>
          </cell>
          <cell r="O818">
            <v>2591447</v>
          </cell>
          <cell r="P818">
            <v>1592442</v>
          </cell>
          <cell r="Q818">
            <v>1524044</v>
          </cell>
          <cell r="R818">
            <v>723954</v>
          </cell>
          <cell r="S818">
            <v>806507</v>
          </cell>
          <cell r="T818">
            <v>9779</v>
          </cell>
          <cell r="U818">
            <v>330202</v>
          </cell>
          <cell r="V818">
            <v>2702014</v>
          </cell>
          <cell r="W818">
            <v>8567</v>
          </cell>
          <cell r="X818">
            <v>326400</v>
          </cell>
          <cell r="Y818">
            <v>18690</v>
          </cell>
          <cell r="Z818">
            <v>19450</v>
          </cell>
        </row>
        <row r="819">
          <cell r="A819" t="str">
            <v>Edinburgh201302</v>
          </cell>
          <cell r="B819" t="str">
            <v>Edinburgh</v>
          </cell>
          <cell r="C819" t="str">
            <v>201302</v>
          </cell>
          <cell r="D819">
            <v>108052</v>
          </cell>
          <cell r="E819">
            <v>72762</v>
          </cell>
          <cell r="F819">
            <v>5900910</v>
          </cell>
          <cell r="G819">
            <v>9504272</v>
          </cell>
          <cell r="H819">
            <v>4654757</v>
          </cell>
          <cell r="I819">
            <v>1873797.58</v>
          </cell>
          <cell r="J819">
            <v>3536871</v>
          </cell>
          <cell r="K819">
            <v>13312</v>
          </cell>
          <cell r="L819">
            <v>33654</v>
          </cell>
          <cell r="M819">
            <v>25796</v>
          </cell>
          <cell r="N819">
            <v>1207825</v>
          </cell>
          <cell r="O819">
            <v>2691349</v>
          </cell>
          <cell r="P819">
            <v>2001314</v>
          </cell>
          <cell r="Q819">
            <v>1775279</v>
          </cell>
          <cell r="R819">
            <v>881996</v>
          </cell>
          <cell r="S819">
            <v>905771</v>
          </cell>
          <cell r="T819">
            <v>9779</v>
          </cell>
          <cell r="U819">
            <v>360267</v>
          </cell>
          <cell r="V819">
            <v>2780962</v>
          </cell>
          <cell r="W819">
            <v>5262</v>
          </cell>
          <cell r="X819">
            <v>329664</v>
          </cell>
          <cell r="Y819">
            <v>21673</v>
          </cell>
          <cell r="Z819">
            <v>23042</v>
          </cell>
        </row>
        <row r="820">
          <cell r="A820" t="str">
            <v>Edinburgh201303</v>
          </cell>
          <cell r="B820" t="str">
            <v>Edinburgh</v>
          </cell>
          <cell r="C820" t="str">
            <v>201303</v>
          </cell>
          <cell r="D820">
            <v>121049</v>
          </cell>
          <cell r="E820">
            <v>93320</v>
          </cell>
          <cell r="F820">
            <v>7899856</v>
          </cell>
          <cell r="G820">
            <v>12543542</v>
          </cell>
          <cell r="H820">
            <v>6921388</v>
          </cell>
          <cell r="I820">
            <v>3996592.54</v>
          </cell>
          <cell r="J820">
            <v>3780850</v>
          </cell>
          <cell r="K820">
            <v>15645</v>
          </cell>
          <cell r="L820">
            <v>38829</v>
          </cell>
          <cell r="M820">
            <v>38846</v>
          </cell>
          <cell r="N820">
            <v>1596242</v>
          </cell>
          <cell r="O820">
            <v>3206986</v>
          </cell>
          <cell r="P820">
            <v>3096561</v>
          </cell>
          <cell r="Q820">
            <v>2347812</v>
          </cell>
          <cell r="R820">
            <v>1175605</v>
          </cell>
          <cell r="S820">
            <v>1291249</v>
          </cell>
          <cell r="T820">
            <v>9779</v>
          </cell>
          <cell r="U820">
            <v>395924</v>
          </cell>
          <cell r="V820">
            <v>2924795</v>
          </cell>
          <cell r="W820">
            <v>6836</v>
          </cell>
          <cell r="X820">
            <v>430815</v>
          </cell>
          <cell r="Y820">
            <v>24300</v>
          </cell>
          <cell r="Z820">
            <v>31645</v>
          </cell>
        </row>
        <row r="821">
          <cell r="A821" t="str">
            <v>Edinburgh201304</v>
          </cell>
          <cell r="B821" t="str">
            <v>Edinburgh</v>
          </cell>
          <cell r="C821" t="str">
            <v>201304</v>
          </cell>
          <cell r="D821">
            <v>115060</v>
          </cell>
          <cell r="E821">
            <v>93182</v>
          </cell>
          <cell r="F821">
            <v>7538518</v>
          </cell>
          <cell r="G821">
            <v>11663192</v>
          </cell>
          <cell r="H821">
            <v>6207492</v>
          </cell>
          <cell r="I821">
            <v>3417273.1</v>
          </cell>
          <cell r="J821">
            <v>3776048</v>
          </cell>
          <cell r="K821">
            <v>15058</v>
          </cell>
          <cell r="L821">
            <v>33902</v>
          </cell>
          <cell r="M821">
            <v>44222</v>
          </cell>
          <cell r="N821">
            <v>1487099</v>
          </cell>
          <cell r="O821">
            <v>2682004</v>
          </cell>
          <cell r="P821">
            <v>3368816</v>
          </cell>
          <cell r="Q821">
            <v>2026627</v>
          </cell>
          <cell r="R821">
            <v>903352</v>
          </cell>
          <cell r="S821">
            <v>944958</v>
          </cell>
          <cell r="T821">
            <v>9779</v>
          </cell>
          <cell r="U821">
            <v>378434</v>
          </cell>
          <cell r="V821">
            <v>2790219</v>
          </cell>
          <cell r="W821">
            <v>5631</v>
          </cell>
          <cell r="X821">
            <v>343380</v>
          </cell>
          <cell r="Y821">
            <v>21411</v>
          </cell>
          <cell r="Z821">
            <v>31570</v>
          </cell>
        </row>
        <row r="822">
          <cell r="A822" t="str">
            <v>Edinburgh201305</v>
          </cell>
          <cell r="B822" t="str">
            <v>Edinburgh</v>
          </cell>
          <cell r="C822" t="str">
            <v>201305</v>
          </cell>
          <cell r="D822">
            <v>118564</v>
          </cell>
          <cell r="E822">
            <v>105662</v>
          </cell>
          <cell r="F822">
            <v>10655341</v>
          </cell>
          <cell r="G822">
            <v>15553232</v>
          </cell>
          <cell r="H822">
            <v>9521420</v>
          </cell>
          <cell r="I822">
            <v>6434201.1399999997</v>
          </cell>
          <cell r="J822">
            <v>3993061</v>
          </cell>
          <cell r="K822">
            <v>17848</v>
          </cell>
          <cell r="L822">
            <v>40867</v>
          </cell>
          <cell r="M822">
            <v>46947</v>
          </cell>
          <cell r="N822">
            <v>2235651</v>
          </cell>
          <cell r="O822">
            <v>3992247</v>
          </cell>
          <cell r="P822">
            <v>4427374</v>
          </cell>
          <cell r="Q822">
            <v>2533299</v>
          </cell>
          <cell r="R822">
            <v>1036787</v>
          </cell>
          <cell r="S822">
            <v>1305307</v>
          </cell>
          <cell r="T822">
            <v>9779</v>
          </cell>
          <cell r="U822">
            <v>371772</v>
          </cell>
          <cell r="V822">
            <v>3087218</v>
          </cell>
          <cell r="W822">
            <v>11765</v>
          </cell>
          <cell r="X822">
            <v>474810</v>
          </cell>
          <cell r="Y822">
            <v>22413</v>
          </cell>
          <cell r="Z822">
            <v>26963</v>
          </cell>
        </row>
        <row r="823">
          <cell r="A823" t="str">
            <v>Edinburgh201306</v>
          </cell>
          <cell r="B823" t="str">
            <v>Edinburgh</v>
          </cell>
          <cell r="C823" t="str">
            <v>201306</v>
          </cell>
          <cell r="D823">
            <v>117545</v>
          </cell>
          <cell r="E823">
            <v>107590</v>
          </cell>
          <cell r="F823">
            <v>11739137</v>
          </cell>
          <cell r="G823">
            <v>16878291</v>
          </cell>
          <cell r="H823">
            <v>10664725</v>
          </cell>
          <cell r="I823">
            <v>7516099.75</v>
          </cell>
          <cell r="J823">
            <v>4076651</v>
          </cell>
          <cell r="K823">
            <v>16698</v>
          </cell>
          <cell r="L823">
            <v>40953</v>
          </cell>
          <cell r="M823">
            <v>49939</v>
          </cell>
          <cell r="N823">
            <v>2460675</v>
          </cell>
          <cell r="O823">
            <v>4230543</v>
          </cell>
          <cell r="P823">
            <v>5047851</v>
          </cell>
          <cell r="Q823">
            <v>2707764</v>
          </cell>
          <cell r="R823">
            <v>1130609</v>
          </cell>
          <cell r="S823">
            <v>1574193</v>
          </cell>
          <cell r="T823">
            <v>9779</v>
          </cell>
          <cell r="U823">
            <v>336435</v>
          </cell>
          <cell r="V823">
            <v>3148626</v>
          </cell>
          <cell r="W823">
            <v>10522</v>
          </cell>
          <cell r="X823">
            <v>556180</v>
          </cell>
          <cell r="Y823">
            <v>24134</v>
          </cell>
          <cell r="Z823">
            <v>23845</v>
          </cell>
        </row>
        <row r="824">
          <cell r="A824" t="str">
            <v>Edinburgh201307</v>
          </cell>
          <cell r="B824" t="str">
            <v>Edinburgh</v>
          </cell>
          <cell r="C824" t="str">
            <v>201307</v>
          </cell>
          <cell r="D824">
            <v>118564</v>
          </cell>
          <cell r="E824">
            <v>109570</v>
          </cell>
          <cell r="F824">
            <v>12697796</v>
          </cell>
          <cell r="G824">
            <v>17044077</v>
          </cell>
          <cell r="H824">
            <v>10900160</v>
          </cell>
          <cell r="I824">
            <v>7697157.9000000004</v>
          </cell>
          <cell r="J824">
            <v>4016859</v>
          </cell>
          <cell r="K824">
            <v>18660</v>
          </cell>
          <cell r="L824">
            <v>38042</v>
          </cell>
          <cell r="M824">
            <v>52868</v>
          </cell>
          <cell r="N824">
            <v>2878477</v>
          </cell>
          <cell r="O824">
            <v>4044962</v>
          </cell>
          <cell r="P824">
            <v>5772357</v>
          </cell>
          <cell r="Q824">
            <v>2332483</v>
          </cell>
          <cell r="R824">
            <v>958383</v>
          </cell>
          <cell r="S824">
            <v>765214</v>
          </cell>
          <cell r="T824">
            <v>9779</v>
          </cell>
          <cell r="U824">
            <v>338997</v>
          </cell>
          <cell r="V824">
            <v>3203000</v>
          </cell>
          <cell r="W824">
            <v>7408</v>
          </cell>
          <cell r="X824">
            <v>230053</v>
          </cell>
          <cell r="Y824">
            <v>22266</v>
          </cell>
          <cell r="Z824">
            <v>27168</v>
          </cell>
        </row>
        <row r="825">
          <cell r="A825" t="str">
            <v>Edinburgh201308</v>
          </cell>
          <cell r="B825" t="str">
            <v>Edinburgh</v>
          </cell>
          <cell r="C825" t="str">
            <v>201308</v>
          </cell>
          <cell r="D825">
            <v>118564</v>
          </cell>
          <cell r="E825">
            <v>110396</v>
          </cell>
          <cell r="F825">
            <v>15637732</v>
          </cell>
          <cell r="G825">
            <v>20469802</v>
          </cell>
          <cell r="H825">
            <v>13926751</v>
          </cell>
          <cell r="I825">
            <v>10554402.4</v>
          </cell>
          <cell r="J825">
            <v>4164781</v>
          </cell>
          <cell r="K825">
            <v>19248</v>
          </cell>
          <cell r="L825">
            <v>29134</v>
          </cell>
          <cell r="M825">
            <v>62014</v>
          </cell>
          <cell r="N825">
            <v>3839049</v>
          </cell>
          <cell r="O825">
            <v>3361321</v>
          </cell>
          <cell r="P825">
            <v>8437367</v>
          </cell>
          <cell r="Q825">
            <v>2643688</v>
          </cell>
          <cell r="R825">
            <v>1148273</v>
          </cell>
          <cell r="S825">
            <v>805828</v>
          </cell>
          <cell r="T825">
            <v>9779</v>
          </cell>
          <cell r="U825">
            <v>341069</v>
          </cell>
          <cell r="V825">
            <v>3372348</v>
          </cell>
          <cell r="W825">
            <v>3905</v>
          </cell>
          <cell r="X825">
            <v>263148</v>
          </cell>
          <cell r="Y825">
            <v>16373</v>
          </cell>
          <cell r="Z825">
            <v>29269</v>
          </cell>
        </row>
        <row r="826">
          <cell r="A826" t="str">
            <v>Edinburgh201309</v>
          </cell>
          <cell r="B826" t="str">
            <v>Edinburgh</v>
          </cell>
          <cell r="C826" t="str">
            <v>201309</v>
          </cell>
          <cell r="D826">
            <v>117545</v>
          </cell>
          <cell r="E826">
            <v>108350</v>
          </cell>
          <cell r="F826">
            <v>11287918</v>
          </cell>
          <cell r="G826">
            <v>16179917</v>
          </cell>
          <cell r="H826">
            <v>10030437</v>
          </cell>
          <cell r="I826">
            <v>6878663.2799999993</v>
          </cell>
          <cell r="J826">
            <v>4095336</v>
          </cell>
          <cell r="K826">
            <v>14765</v>
          </cell>
          <cell r="L826">
            <v>41234</v>
          </cell>
          <cell r="M826">
            <v>52351</v>
          </cell>
          <cell r="N826">
            <v>2108795</v>
          </cell>
          <cell r="O826">
            <v>3965407</v>
          </cell>
          <cell r="P826">
            <v>5213721</v>
          </cell>
          <cell r="Q826">
            <v>2591954</v>
          </cell>
          <cell r="R826">
            <v>1056546</v>
          </cell>
          <cell r="S826">
            <v>1448065</v>
          </cell>
          <cell r="T826">
            <v>9779</v>
          </cell>
          <cell r="U826">
            <v>341851</v>
          </cell>
          <cell r="V826">
            <v>3151774</v>
          </cell>
          <cell r="W826">
            <v>9784</v>
          </cell>
          <cell r="X826">
            <v>564088</v>
          </cell>
          <cell r="Y826">
            <v>23507</v>
          </cell>
          <cell r="Z826">
            <v>26557</v>
          </cell>
        </row>
        <row r="827">
          <cell r="A827" t="str">
            <v>Edinburgh201310</v>
          </cell>
          <cell r="B827" t="str">
            <v>Edinburgh</v>
          </cell>
          <cell r="C827" t="str">
            <v>201310</v>
          </cell>
          <cell r="D827">
            <v>118564</v>
          </cell>
          <cell r="E827">
            <v>104504</v>
          </cell>
          <cell r="F827">
            <v>9706281</v>
          </cell>
          <cell r="G827">
            <v>14511371</v>
          </cell>
          <cell r="H827">
            <v>8599275</v>
          </cell>
          <cell r="I827">
            <v>5466547.2000000002</v>
          </cell>
          <cell r="J827">
            <v>3958138</v>
          </cell>
          <cell r="K827">
            <v>15510</v>
          </cell>
          <cell r="L827">
            <v>46624</v>
          </cell>
          <cell r="M827">
            <v>42370</v>
          </cell>
          <cell r="N827">
            <v>1974046</v>
          </cell>
          <cell r="O827">
            <v>3993905</v>
          </cell>
          <cell r="P827">
            <v>3738331</v>
          </cell>
          <cell r="Q827">
            <v>2401819</v>
          </cell>
          <cell r="R827">
            <v>1020317</v>
          </cell>
          <cell r="S827">
            <v>1233223</v>
          </cell>
          <cell r="T827">
            <v>9779</v>
          </cell>
          <cell r="U827">
            <v>364840</v>
          </cell>
          <cell r="V827">
            <v>3132727</v>
          </cell>
          <cell r="W827">
            <v>10014</v>
          </cell>
          <cell r="X827">
            <v>470254</v>
          </cell>
          <cell r="Y827">
            <v>28504</v>
          </cell>
          <cell r="Z827">
            <v>29026</v>
          </cell>
        </row>
        <row r="828">
          <cell r="A828" t="str">
            <v>Edinburgh201311</v>
          </cell>
          <cell r="B828" t="str">
            <v>Edinburgh</v>
          </cell>
          <cell r="C828" t="str">
            <v>201311</v>
          </cell>
          <cell r="D828">
            <v>115060</v>
          </cell>
          <cell r="E828">
            <v>92146</v>
          </cell>
          <cell r="F828">
            <v>8049691</v>
          </cell>
          <cell r="G828">
            <v>12919277</v>
          </cell>
          <cell r="H828">
            <v>6965480</v>
          </cell>
          <cell r="I828">
            <v>3796032.2</v>
          </cell>
          <cell r="J828">
            <v>4023754</v>
          </cell>
          <cell r="K828">
            <v>13941</v>
          </cell>
          <cell r="L828">
            <v>42985</v>
          </cell>
          <cell r="M828">
            <v>35220</v>
          </cell>
          <cell r="N828">
            <v>1560297</v>
          </cell>
          <cell r="O828">
            <v>3467994</v>
          </cell>
          <cell r="P828">
            <v>3021399</v>
          </cell>
          <cell r="Q828">
            <v>2483024</v>
          </cell>
          <cell r="R828">
            <v>1269649</v>
          </cell>
          <cell r="S828">
            <v>1527610</v>
          </cell>
          <cell r="T828">
            <v>9779</v>
          </cell>
          <cell r="U828">
            <v>356221</v>
          </cell>
          <cell r="V828">
            <v>3169447</v>
          </cell>
          <cell r="W828">
            <v>6752</v>
          </cell>
          <cell r="X828">
            <v>501494</v>
          </cell>
          <cell r="Y828">
            <v>29094</v>
          </cell>
          <cell r="Z828">
            <v>27129</v>
          </cell>
        </row>
        <row r="829">
          <cell r="A829" t="str">
            <v>Edinburgh201312</v>
          </cell>
          <cell r="B829" t="str">
            <v>Edinburgh</v>
          </cell>
          <cell r="C829" t="str">
            <v>201312</v>
          </cell>
          <cell r="D829">
            <v>121049</v>
          </cell>
          <cell r="E829">
            <v>85018</v>
          </cell>
          <cell r="F829">
            <v>7537845</v>
          </cell>
          <cell r="G829">
            <v>13447559</v>
          </cell>
          <cell r="H829">
            <v>7116271</v>
          </cell>
          <cell r="I829">
            <v>4020726.13</v>
          </cell>
          <cell r="J829">
            <v>4138422</v>
          </cell>
          <cell r="K829">
            <v>14029</v>
          </cell>
          <cell r="L829">
            <v>32457</v>
          </cell>
          <cell r="M829">
            <v>38532</v>
          </cell>
          <cell r="N829">
            <v>1638578</v>
          </cell>
          <cell r="O829">
            <v>2528675</v>
          </cell>
          <cell r="P829">
            <v>3370586</v>
          </cell>
          <cell r="Q829">
            <v>2875501</v>
          </cell>
          <cell r="R829">
            <v>1840224</v>
          </cell>
          <cell r="S829">
            <v>1969711</v>
          </cell>
          <cell r="T829">
            <v>9779</v>
          </cell>
          <cell r="U829">
            <v>367966</v>
          </cell>
          <cell r="V829">
            <v>3095542</v>
          </cell>
          <cell r="W829">
            <v>4697</v>
          </cell>
          <cell r="X829">
            <v>480026</v>
          </cell>
          <cell r="Y829">
            <v>19340</v>
          </cell>
          <cell r="Z829">
            <v>32166</v>
          </cell>
        </row>
        <row r="830">
          <cell r="A830" t="str">
            <v>Edinburgh201401</v>
          </cell>
          <cell r="B830" t="str">
            <v>Edinburgh</v>
          </cell>
          <cell r="C830" t="str">
            <v>201401</v>
          </cell>
          <cell r="D830">
            <v>126562</v>
          </cell>
          <cell r="E830">
            <v>77787</v>
          </cell>
          <cell r="F830">
            <v>5719908.8300000001</v>
          </cell>
          <cell r="G830">
            <v>9107233.8399999999</v>
          </cell>
          <cell r="H830">
            <v>3962314</v>
          </cell>
          <cell r="I830">
            <v>1091366.52</v>
          </cell>
          <cell r="J830">
            <v>3789455</v>
          </cell>
          <cell r="K830">
            <v>16463</v>
          </cell>
          <cell r="L830">
            <v>29840</v>
          </cell>
          <cell r="M830">
            <v>31484</v>
          </cell>
          <cell r="N830">
            <v>1275057</v>
          </cell>
          <cell r="O830">
            <v>2211500</v>
          </cell>
          <cell r="P830">
            <v>2233352</v>
          </cell>
          <cell r="Q830">
            <v>1726238</v>
          </cell>
          <cell r="R830">
            <v>787578</v>
          </cell>
          <cell r="S830">
            <v>797783</v>
          </cell>
          <cell r="T830">
            <v>9979</v>
          </cell>
          <cell r="U830">
            <v>347322</v>
          </cell>
          <cell r="V830">
            <v>2870947</v>
          </cell>
          <cell r="W830">
            <v>5395</v>
          </cell>
          <cell r="X830">
            <v>283259</v>
          </cell>
          <cell r="Y830">
            <v>19645</v>
          </cell>
          <cell r="Z830">
            <v>26413</v>
          </cell>
        </row>
        <row r="831">
          <cell r="A831" t="str">
            <v>Edinburgh201402</v>
          </cell>
          <cell r="B831" t="str">
            <v>Edinburgh</v>
          </cell>
          <cell r="C831" t="str">
            <v>201402</v>
          </cell>
          <cell r="D831">
            <v>115276</v>
          </cell>
          <cell r="E831">
            <v>81367</v>
          </cell>
          <cell r="F831">
            <v>6696242.8099999996</v>
          </cell>
          <cell r="G831">
            <v>10801054.23</v>
          </cell>
          <cell r="H831">
            <v>5432290</v>
          </cell>
          <cell r="I831">
            <v>2373514.5299999998</v>
          </cell>
          <cell r="J831">
            <v>3791519</v>
          </cell>
          <cell r="K831">
            <v>18705</v>
          </cell>
          <cell r="L831">
            <v>31763</v>
          </cell>
          <cell r="M831">
            <v>30899</v>
          </cell>
          <cell r="N831">
            <v>1692119</v>
          </cell>
          <cell r="O831">
            <v>2525030</v>
          </cell>
          <cell r="P831">
            <v>2478613</v>
          </cell>
          <cell r="Q831">
            <v>2075675</v>
          </cell>
          <cell r="R831">
            <v>1074896</v>
          </cell>
          <cell r="S831">
            <v>1076230</v>
          </cell>
          <cell r="T831">
            <v>9979</v>
          </cell>
          <cell r="U831">
            <v>373996</v>
          </cell>
          <cell r="V831">
            <v>3058776</v>
          </cell>
          <cell r="W831">
            <v>4659</v>
          </cell>
          <cell r="X831">
            <v>318576</v>
          </cell>
          <cell r="Y831">
            <v>22207</v>
          </cell>
          <cell r="Z831">
            <v>26246</v>
          </cell>
        </row>
        <row r="832">
          <cell r="A832" t="str">
            <v>Edinburgh201403</v>
          </cell>
          <cell r="B832" t="str">
            <v>Edinburgh</v>
          </cell>
          <cell r="C832" t="str">
            <v>201403</v>
          </cell>
          <cell r="D832">
            <v>129047</v>
          </cell>
          <cell r="E832">
            <v>94979</v>
          </cell>
          <cell r="F832">
            <v>8269946.8799999999</v>
          </cell>
          <cell r="G832">
            <v>12953815.32</v>
          </cell>
          <cell r="H832">
            <v>7006598</v>
          </cell>
          <cell r="I832">
            <v>3848795.89</v>
          </cell>
          <cell r="J832">
            <v>4159547</v>
          </cell>
          <cell r="K832">
            <v>19976</v>
          </cell>
          <cell r="L832">
            <v>39197</v>
          </cell>
          <cell r="M832">
            <v>35806</v>
          </cell>
          <cell r="N832">
            <v>1766862</v>
          </cell>
          <cell r="O832">
            <v>3549684</v>
          </cell>
          <cell r="P832">
            <v>2953408</v>
          </cell>
          <cell r="Q832">
            <v>2384924</v>
          </cell>
          <cell r="R832">
            <v>1150445</v>
          </cell>
          <cell r="S832">
            <v>1254293</v>
          </cell>
          <cell r="T832">
            <v>9979</v>
          </cell>
          <cell r="U832">
            <v>399802</v>
          </cell>
          <cell r="V832">
            <v>3157803</v>
          </cell>
          <cell r="W832">
            <v>8178</v>
          </cell>
          <cell r="X832">
            <v>406224</v>
          </cell>
          <cell r="Y832">
            <v>25621</v>
          </cell>
          <cell r="Z832">
            <v>27480</v>
          </cell>
        </row>
        <row r="833">
          <cell r="A833" t="str">
            <v>Edinburgh201404</v>
          </cell>
          <cell r="B833" t="str">
            <v>Edinburgh</v>
          </cell>
          <cell r="C833" t="str">
            <v>201404</v>
          </cell>
          <cell r="D833">
            <v>122800</v>
          </cell>
          <cell r="E833">
            <v>100409</v>
          </cell>
          <cell r="F833">
            <v>8552117.5500000007</v>
          </cell>
          <cell r="G833">
            <v>12908518.59</v>
          </cell>
          <cell r="H833">
            <v>6964645</v>
          </cell>
          <cell r="I833">
            <v>3749865.88</v>
          </cell>
          <cell r="J833">
            <v>4019703</v>
          </cell>
          <cell r="K833">
            <v>23436</v>
          </cell>
          <cell r="L833">
            <v>32100</v>
          </cell>
          <cell r="M833">
            <v>44873</v>
          </cell>
          <cell r="N833">
            <v>2241629</v>
          </cell>
          <cell r="O833">
            <v>2640596</v>
          </cell>
          <cell r="P833">
            <v>3669906</v>
          </cell>
          <cell r="Q833">
            <v>2312595</v>
          </cell>
          <cell r="R833">
            <v>1003775</v>
          </cell>
          <cell r="S833">
            <v>1043210</v>
          </cell>
          <cell r="T833">
            <v>9979</v>
          </cell>
          <cell r="U833">
            <v>395213</v>
          </cell>
          <cell r="V833">
            <v>3214780</v>
          </cell>
          <cell r="W833">
            <v>4945</v>
          </cell>
          <cell r="X833">
            <v>351484</v>
          </cell>
          <cell r="Y833">
            <v>20599</v>
          </cell>
          <cell r="Z833">
            <v>33996</v>
          </cell>
        </row>
        <row r="834">
          <cell r="A834" t="str">
            <v>Edinburgh201405</v>
          </cell>
          <cell r="B834" t="str">
            <v>Edinburgh</v>
          </cell>
          <cell r="C834" t="str">
            <v>201405</v>
          </cell>
          <cell r="D834">
            <v>126562</v>
          </cell>
          <cell r="E834">
            <v>110006</v>
          </cell>
          <cell r="F834">
            <v>11405074.66</v>
          </cell>
          <cell r="G834">
            <v>16458699.560000001</v>
          </cell>
          <cell r="H834">
            <v>10042505</v>
          </cell>
          <cell r="I834">
            <v>6808680.4699999997</v>
          </cell>
          <cell r="J834">
            <v>4359409</v>
          </cell>
          <cell r="K834">
            <v>24203</v>
          </cell>
          <cell r="L834">
            <v>39221</v>
          </cell>
          <cell r="M834">
            <v>46582</v>
          </cell>
          <cell r="N834">
            <v>2963561</v>
          </cell>
          <cell r="O834">
            <v>3882408</v>
          </cell>
          <cell r="P834">
            <v>4559109</v>
          </cell>
          <cell r="Q834">
            <v>2667942</v>
          </cell>
          <cell r="R834">
            <v>1106859</v>
          </cell>
          <cell r="S834">
            <v>1488088</v>
          </cell>
          <cell r="T834">
            <v>9979</v>
          </cell>
          <cell r="U834">
            <v>384094</v>
          </cell>
          <cell r="V834">
            <v>3233821</v>
          </cell>
          <cell r="W834">
            <v>10935</v>
          </cell>
          <cell r="X834">
            <v>549988</v>
          </cell>
          <cell r="Y834">
            <v>22259</v>
          </cell>
          <cell r="Z834">
            <v>26346</v>
          </cell>
        </row>
        <row r="835">
          <cell r="A835" t="str">
            <v>Edinburgh201406</v>
          </cell>
          <cell r="B835" t="str">
            <v>Edinburgh</v>
          </cell>
          <cell r="C835" t="str">
            <v>201406</v>
          </cell>
          <cell r="D835">
            <v>125285</v>
          </cell>
          <cell r="E835">
            <v>113400</v>
          </cell>
          <cell r="F835">
            <v>12497438.74</v>
          </cell>
          <cell r="G835">
            <v>17736672.629999999</v>
          </cell>
          <cell r="H835">
            <v>11172317</v>
          </cell>
          <cell r="I835">
            <v>7815880.0800000001</v>
          </cell>
          <cell r="J835">
            <v>4391579</v>
          </cell>
          <cell r="K835">
            <v>22942</v>
          </cell>
          <cell r="L835">
            <v>40115</v>
          </cell>
          <cell r="M835">
            <v>50343</v>
          </cell>
          <cell r="N835">
            <v>3246849</v>
          </cell>
          <cell r="O835">
            <v>3991642</v>
          </cell>
          <cell r="P835">
            <v>5256640</v>
          </cell>
          <cell r="Q835">
            <v>2773601</v>
          </cell>
          <cell r="R835">
            <v>1090071</v>
          </cell>
          <cell r="S835">
            <v>1549254</v>
          </cell>
          <cell r="T835">
            <v>9979</v>
          </cell>
          <cell r="U835">
            <v>380221</v>
          </cell>
          <cell r="V835">
            <v>3356439</v>
          </cell>
          <cell r="W835">
            <v>9409</v>
          </cell>
          <cell r="X835">
            <v>587526</v>
          </cell>
          <cell r="Y835">
            <v>24328</v>
          </cell>
          <cell r="Z835">
            <v>25668</v>
          </cell>
        </row>
        <row r="836">
          <cell r="A836" t="str">
            <v>Edinburgh201407</v>
          </cell>
          <cell r="B836" t="str">
            <v>Edinburgh</v>
          </cell>
          <cell r="C836" t="str">
            <v>201407</v>
          </cell>
          <cell r="D836">
            <v>126903</v>
          </cell>
          <cell r="E836">
            <v>115644</v>
          </cell>
          <cell r="F836">
            <v>13000695.33</v>
          </cell>
          <cell r="G836">
            <v>17426264.280000001</v>
          </cell>
          <cell r="H836">
            <v>11012292</v>
          </cell>
          <cell r="I836">
            <v>7733786.1100000003</v>
          </cell>
          <cell r="J836">
            <v>4253716</v>
          </cell>
          <cell r="K836">
            <v>26164</v>
          </cell>
          <cell r="L836">
            <v>34947</v>
          </cell>
          <cell r="M836">
            <v>54533</v>
          </cell>
          <cell r="N836">
            <v>3680096</v>
          </cell>
          <cell r="O836">
            <v>3394695</v>
          </cell>
          <cell r="P836">
            <v>5923525</v>
          </cell>
          <cell r="Q836">
            <v>2473657</v>
          </cell>
          <cell r="R836">
            <v>979816</v>
          </cell>
          <cell r="S836">
            <v>819574</v>
          </cell>
          <cell r="T836">
            <v>9979</v>
          </cell>
          <cell r="U836">
            <v>349245</v>
          </cell>
          <cell r="V836">
            <v>3278505</v>
          </cell>
          <cell r="W836">
            <v>6041</v>
          </cell>
          <cell r="X836">
            <v>250724</v>
          </cell>
          <cell r="Y836">
            <v>20847</v>
          </cell>
          <cell r="Z836">
            <v>30859</v>
          </cell>
        </row>
        <row r="837">
          <cell r="A837" t="str">
            <v>Edinburgh201408</v>
          </cell>
          <cell r="B837" t="str">
            <v>Edinburgh</v>
          </cell>
          <cell r="C837" t="str">
            <v>201408</v>
          </cell>
          <cell r="D837">
            <v>128893</v>
          </cell>
          <cell r="E837">
            <v>120875</v>
          </cell>
          <cell r="F837">
            <v>17799760.98</v>
          </cell>
          <cell r="G837">
            <v>22985734.699999999</v>
          </cell>
          <cell r="H837">
            <v>15841164</v>
          </cell>
          <cell r="I837">
            <v>12129854.110000001</v>
          </cell>
          <cell r="J837">
            <v>4481294</v>
          </cell>
          <cell r="K837">
            <v>27866</v>
          </cell>
          <cell r="L837">
            <v>30932</v>
          </cell>
          <cell r="M837">
            <v>62077</v>
          </cell>
          <cell r="N837">
            <v>5319937</v>
          </cell>
          <cell r="O837">
            <v>3620542</v>
          </cell>
          <cell r="P837">
            <v>8859282</v>
          </cell>
          <cell r="Q837">
            <v>2901423</v>
          </cell>
          <cell r="R837">
            <v>1212575</v>
          </cell>
          <cell r="S837">
            <v>846978</v>
          </cell>
          <cell r="T837">
            <v>9979</v>
          </cell>
          <cell r="U837">
            <v>365454</v>
          </cell>
          <cell r="V837">
            <v>3711312</v>
          </cell>
          <cell r="W837">
            <v>5396</v>
          </cell>
          <cell r="X837">
            <v>301443</v>
          </cell>
          <cell r="Y837">
            <v>17050</v>
          </cell>
          <cell r="Z837">
            <v>31921</v>
          </cell>
        </row>
        <row r="838">
          <cell r="A838" t="str">
            <v>Edinburgh201409</v>
          </cell>
          <cell r="B838" t="str">
            <v>Edinburgh</v>
          </cell>
          <cell r="C838" t="str">
            <v>201409</v>
          </cell>
          <cell r="D838">
            <v>124620</v>
          </cell>
          <cell r="E838">
            <v>115386</v>
          </cell>
          <cell r="F838">
            <v>15069863.35</v>
          </cell>
          <cell r="G838">
            <v>20350462.920000002</v>
          </cell>
          <cell r="H838">
            <v>13657963</v>
          </cell>
          <cell r="I838">
            <v>10272347.520000001</v>
          </cell>
          <cell r="J838">
            <v>4319570</v>
          </cell>
          <cell r="K838">
            <v>21997</v>
          </cell>
          <cell r="L838">
            <v>47745</v>
          </cell>
          <cell r="M838">
            <v>45644</v>
          </cell>
          <cell r="N838">
            <v>3438449</v>
          </cell>
          <cell r="O838">
            <v>6121905</v>
          </cell>
          <cell r="P838">
            <v>5509510</v>
          </cell>
          <cell r="Q838">
            <v>2692498</v>
          </cell>
          <cell r="R838">
            <v>1076295</v>
          </cell>
          <cell r="S838">
            <v>1494622</v>
          </cell>
          <cell r="T838">
            <v>9979</v>
          </cell>
          <cell r="U838">
            <v>367138</v>
          </cell>
          <cell r="V838">
            <v>3385614</v>
          </cell>
          <cell r="W838">
            <v>14721</v>
          </cell>
          <cell r="X838">
            <v>639361</v>
          </cell>
          <cell r="Y838">
            <v>26294</v>
          </cell>
          <cell r="Z838">
            <v>21524</v>
          </cell>
        </row>
        <row r="839">
          <cell r="A839" t="str">
            <v>Edinburgh201410</v>
          </cell>
          <cell r="B839" t="str">
            <v>Edinburgh</v>
          </cell>
          <cell r="C839" t="str">
            <v>201410</v>
          </cell>
          <cell r="D839">
            <v>127500</v>
          </cell>
          <cell r="E839">
            <v>110992</v>
          </cell>
          <cell r="F839">
            <v>10390428.390000001</v>
          </cell>
          <cell r="G839">
            <v>15278413.779999999</v>
          </cell>
          <cell r="H839">
            <v>8912198</v>
          </cell>
          <cell r="I839">
            <v>5503063.3399999999</v>
          </cell>
          <cell r="J839">
            <v>4281300</v>
          </cell>
          <cell r="K839">
            <v>21483</v>
          </cell>
          <cell r="L839">
            <v>39905</v>
          </cell>
          <cell r="M839">
            <v>49604</v>
          </cell>
          <cell r="N839">
            <v>2420895</v>
          </cell>
          <cell r="O839">
            <v>3576915</v>
          </cell>
          <cell r="P839">
            <v>4392616</v>
          </cell>
          <cell r="Q839">
            <v>2595264</v>
          </cell>
          <cell r="R839">
            <v>1128386</v>
          </cell>
          <cell r="S839">
            <v>1216375</v>
          </cell>
          <cell r="T839">
            <v>9979</v>
          </cell>
          <cell r="U839">
            <v>387404</v>
          </cell>
          <cell r="V839">
            <v>3409134</v>
          </cell>
          <cell r="W839">
            <v>8113</v>
          </cell>
          <cell r="X839">
            <v>404888</v>
          </cell>
          <cell r="Y839">
            <v>24598</v>
          </cell>
          <cell r="Z839">
            <v>36102</v>
          </cell>
        </row>
        <row r="840">
          <cell r="A840" t="str">
            <v>Edinburgh201411</v>
          </cell>
          <cell r="B840" t="str">
            <v>Edinburgh</v>
          </cell>
          <cell r="C840" t="str">
            <v>201411</v>
          </cell>
          <cell r="D840">
            <v>123528</v>
          </cell>
          <cell r="E840">
            <v>97899</v>
          </cell>
          <cell r="F840">
            <v>8638686.7100000009</v>
          </cell>
          <cell r="G840">
            <v>13849020.130000001</v>
          </cell>
          <cell r="H840">
            <v>7592154</v>
          </cell>
          <cell r="I840">
            <v>4323397.32</v>
          </cell>
          <cell r="J840">
            <v>4268590</v>
          </cell>
          <cell r="K840">
            <v>20347</v>
          </cell>
          <cell r="L840">
            <v>37630</v>
          </cell>
          <cell r="M840">
            <v>39922</v>
          </cell>
          <cell r="N840">
            <v>2087917</v>
          </cell>
          <cell r="O840">
            <v>3162050</v>
          </cell>
          <cell r="P840">
            <v>3388716</v>
          </cell>
          <cell r="Q840">
            <v>2613893</v>
          </cell>
          <cell r="R840">
            <v>1312440</v>
          </cell>
          <cell r="S840">
            <v>1598658</v>
          </cell>
          <cell r="T840">
            <v>9979</v>
          </cell>
          <cell r="U840">
            <v>409577</v>
          </cell>
          <cell r="V840">
            <v>3268759</v>
          </cell>
          <cell r="W840">
            <v>6346</v>
          </cell>
          <cell r="X840">
            <v>492680</v>
          </cell>
          <cell r="Y840">
            <v>25290</v>
          </cell>
          <cell r="Z840">
            <v>32969</v>
          </cell>
        </row>
        <row r="841">
          <cell r="A841" t="str">
            <v>Edinburgh201412</v>
          </cell>
          <cell r="B841" t="str">
            <v>Edinburgh</v>
          </cell>
          <cell r="C841" t="str">
            <v>201412</v>
          </cell>
          <cell r="D841">
            <v>128592</v>
          </cell>
          <cell r="E841">
            <v>96070</v>
          </cell>
          <cell r="F841">
            <v>8770066.5899999999</v>
          </cell>
          <cell r="G841">
            <v>15075924.550000001</v>
          </cell>
          <cell r="H841">
            <v>8007204</v>
          </cell>
          <cell r="I841">
            <v>4606620.8600000003</v>
          </cell>
          <cell r="J841">
            <v>4358677</v>
          </cell>
          <cell r="K841">
            <v>20948</v>
          </cell>
          <cell r="L841">
            <v>31131</v>
          </cell>
          <cell r="M841">
            <v>43991</v>
          </cell>
          <cell r="N841">
            <v>2259410</v>
          </cell>
          <cell r="O841">
            <v>2527074</v>
          </cell>
          <cell r="P841">
            <v>3983581</v>
          </cell>
          <cell r="Q841">
            <v>3151388</v>
          </cell>
          <cell r="R841">
            <v>2017730</v>
          </cell>
          <cell r="S841">
            <v>2087938</v>
          </cell>
          <cell r="T841">
            <v>9979</v>
          </cell>
          <cell r="U841">
            <v>401388</v>
          </cell>
          <cell r="V841">
            <v>3400583</v>
          </cell>
          <cell r="W841">
            <v>5081</v>
          </cell>
          <cell r="X841">
            <v>432638</v>
          </cell>
          <cell r="Y841">
            <v>18787</v>
          </cell>
          <cell r="Z841">
            <v>38804</v>
          </cell>
        </row>
        <row r="842">
          <cell r="A842" t="str">
            <v>Edinburgh201501</v>
          </cell>
          <cell r="B842" t="str">
            <v>Edinburgh</v>
          </cell>
          <cell r="C842" t="str">
            <v>201501</v>
          </cell>
          <cell r="D842">
            <v>131158</v>
          </cell>
          <cell r="E842">
            <v>76690</v>
          </cell>
          <cell r="F842">
            <v>5776717.9500000002</v>
          </cell>
          <cell r="G842">
            <v>9370842.4800000004</v>
          </cell>
          <cell r="H842">
            <v>4017311</v>
          </cell>
          <cell r="I842">
            <v>850657.81</v>
          </cell>
          <cell r="J842">
            <v>4118289</v>
          </cell>
          <cell r="K842">
            <v>20236</v>
          </cell>
          <cell r="L842">
            <v>27818</v>
          </cell>
          <cell r="M842">
            <v>28636</v>
          </cell>
          <cell r="N842">
            <v>1564772</v>
          </cell>
          <cell r="O842">
            <v>2122921</v>
          </cell>
          <cell r="P842">
            <v>2089026</v>
          </cell>
          <cell r="Q842">
            <v>1834910</v>
          </cell>
          <cell r="R842">
            <v>817400</v>
          </cell>
          <cell r="S842">
            <v>876305</v>
          </cell>
          <cell r="T842">
            <v>10419</v>
          </cell>
          <cell r="U842">
            <v>399658</v>
          </cell>
          <cell r="V842">
            <v>3182543</v>
          </cell>
          <cell r="W842">
            <v>3874</v>
          </cell>
          <cell r="X842">
            <v>320538</v>
          </cell>
          <cell r="Y842">
            <v>18586</v>
          </cell>
          <cell r="Z842">
            <v>25829</v>
          </cell>
        </row>
        <row r="843">
          <cell r="A843" t="str">
            <v>Edinburgh201502</v>
          </cell>
          <cell r="B843" t="str">
            <v>Edinburgh</v>
          </cell>
          <cell r="C843" t="str">
            <v>201502</v>
          </cell>
          <cell r="D843">
            <v>118888</v>
          </cell>
          <cell r="E843">
            <v>84018</v>
          </cell>
          <cell r="F843">
            <v>7018722.290000001</v>
          </cell>
          <cell r="G843">
            <v>11322038.760000002</v>
          </cell>
          <cell r="H843">
            <v>5610094</v>
          </cell>
          <cell r="I843">
            <v>2341549.06</v>
          </cell>
          <cell r="J843">
            <v>4125882</v>
          </cell>
          <cell r="K843">
            <v>23408</v>
          </cell>
          <cell r="L843">
            <v>29249</v>
          </cell>
          <cell r="M843">
            <v>31361</v>
          </cell>
          <cell r="N843">
            <v>2065683</v>
          </cell>
          <cell r="O843">
            <v>2371526</v>
          </cell>
          <cell r="P843">
            <v>2581017</v>
          </cell>
          <cell r="Q843">
            <v>2152103</v>
          </cell>
          <cell r="R843">
            <v>1060380</v>
          </cell>
          <cell r="S843">
            <v>980713</v>
          </cell>
          <cell r="T843">
            <v>10419</v>
          </cell>
          <cell r="U843">
            <v>474170</v>
          </cell>
          <cell r="V843">
            <v>3268539</v>
          </cell>
          <cell r="W843">
            <v>3965</v>
          </cell>
          <cell r="X843">
            <v>364043</v>
          </cell>
          <cell r="Y843">
            <v>20083</v>
          </cell>
          <cell r="Z843">
            <v>27515</v>
          </cell>
        </row>
        <row r="844">
          <cell r="A844" t="str">
            <v>Edinburgh201503</v>
          </cell>
          <cell r="B844" t="str">
            <v>Edinburgh</v>
          </cell>
          <cell r="C844" t="str">
            <v>201503</v>
          </cell>
          <cell r="D844">
            <v>133404</v>
          </cell>
          <cell r="E844">
            <v>101225</v>
          </cell>
          <cell r="F844">
            <v>8643772.540000001</v>
          </cell>
          <cell r="G844">
            <v>13935931.83</v>
          </cell>
          <cell r="H844">
            <v>7560281</v>
          </cell>
          <cell r="I844">
            <v>4094853.6</v>
          </cell>
          <cell r="J844">
            <v>4389109</v>
          </cell>
          <cell r="K844">
            <v>28108</v>
          </cell>
          <cell r="L844">
            <v>38261</v>
          </cell>
          <cell r="M844">
            <v>34856</v>
          </cell>
          <cell r="N844">
            <v>2555592</v>
          </cell>
          <cell r="O844">
            <v>3354487</v>
          </cell>
          <cell r="P844">
            <v>2733694</v>
          </cell>
          <cell r="Q844">
            <v>2702442</v>
          </cell>
          <cell r="R844">
            <v>1261081</v>
          </cell>
          <cell r="S844">
            <v>1517040</v>
          </cell>
          <cell r="T844">
            <v>10419</v>
          </cell>
          <cell r="U844">
            <v>504626</v>
          </cell>
          <cell r="V844">
            <v>3465422</v>
          </cell>
          <cell r="W844">
            <v>6253</v>
          </cell>
          <cell r="X844">
            <v>497290</v>
          </cell>
          <cell r="Y844">
            <v>25426</v>
          </cell>
          <cell r="Z844">
            <v>28678</v>
          </cell>
        </row>
        <row r="845">
          <cell r="A845" t="str">
            <v>Edinburgh201504</v>
          </cell>
          <cell r="B845" t="str">
            <v>Edinburgh</v>
          </cell>
          <cell r="C845" t="str">
            <v>201504</v>
          </cell>
          <cell r="D845">
            <v>127158</v>
          </cell>
          <cell r="E845">
            <v>105898</v>
          </cell>
          <cell r="F845">
            <v>9432925.290000001</v>
          </cell>
          <cell r="G845">
            <v>14205290.960000001</v>
          </cell>
          <cell r="H845">
            <v>7880172</v>
          </cell>
          <cell r="I845">
            <v>4422606.1899999995</v>
          </cell>
          <cell r="J845">
            <v>4404024</v>
          </cell>
          <cell r="K845">
            <v>26414</v>
          </cell>
          <cell r="L845">
            <v>38156</v>
          </cell>
          <cell r="M845">
            <v>41328</v>
          </cell>
          <cell r="N845">
            <v>2524115</v>
          </cell>
          <cell r="O845">
            <v>3417446</v>
          </cell>
          <cell r="P845">
            <v>3491345</v>
          </cell>
          <cell r="Q845">
            <v>2470723</v>
          </cell>
          <cell r="R845">
            <v>1045644</v>
          </cell>
          <cell r="S845">
            <v>1050767</v>
          </cell>
          <cell r="T845">
            <v>10419</v>
          </cell>
          <cell r="U845">
            <v>502228</v>
          </cell>
          <cell r="V845">
            <v>3457564</v>
          </cell>
          <cell r="W845">
            <v>8812</v>
          </cell>
          <cell r="X845">
            <v>345350</v>
          </cell>
          <cell r="Y845">
            <v>22688</v>
          </cell>
          <cell r="Z845">
            <v>30720</v>
          </cell>
        </row>
        <row r="846">
          <cell r="A846" t="str">
            <v>Edinburgh201505</v>
          </cell>
          <cell r="B846" t="str">
            <v>Edinburgh</v>
          </cell>
          <cell r="C846" t="str">
            <v>201505</v>
          </cell>
          <cell r="D846">
            <v>131251</v>
          </cell>
          <cell r="E846">
            <v>114106</v>
          </cell>
          <cell r="F846">
            <v>12030273.117000001</v>
          </cell>
          <cell r="G846">
            <v>17253599.552200001</v>
          </cell>
          <cell r="H846">
            <v>10477918</v>
          </cell>
          <cell r="I846">
            <v>6872432.7300000004</v>
          </cell>
          <cell r="J846">
            <v>4606569</v>
          </cell>
          <cell r="K846">
            <v>27724</v>
          </cell>
          <cell r="L846">
            <v>39918</v>
          </cell>
          <cell r="M846">
            <v>46464</v>
          </cell>
          <cell r="N846">
            <v>3378767</v>
          </cell>
          <cell r="O846">
            <v>3916807</v>
          </cell>
          <cell r="P846">
            <v>4734700</v>
          </cell>
          <cell r="Q846">
            <v>2753642</v>
          </cell>
          <cell r="R846">
            <v>1136690</v>
          </cell>
          <cell r="S846">
            <v>1258447</v>
          </cell>
          <cell r="T846">
            <v>10419</v>
          </cell>
          <cell r="U846">
            <v>515172</v>
          </cell>
          <cell r="V846">
            <v>3605487</v>
          </cell>
          <cell r="W846">
            <v>8843</v>
          </cell>
          <cell r="X846">
            <v>417283</v>
          </cell>
          <cell r="Y846">
            <v>23308</v>
          </cell>
          <cell r="Z846">
            <v>28209</v>
          </cell>
        </row>
        <row r="847">
          <cell r="A847" t="str">
            <v>Edinburgh201506</v>
          </cell>
          <cell r="B847" t="str">
            <v>Edinburgh</v>
          </cell>
          <cell r="C847" t="str">
            <v>201506</v>
          </cell>
          <cell r="D847">
            <v>128250</v>
          </cell>
          <cell r="E847">
            <v>116526</v>
          </cell>
          <cell r="F847">
            <v>13452525.259100001</v>
          </cell>
          <cell r="G847">
            <v>19140640.695299998</v>
          </cell>
          <cell r="H847">
            <v>12080531</v>
          </cell>
          <cell r="I847">
            <v>8463493.9000000022</v>
          </cell>
          <cell r="J847">
            <v>4569286</v>
          </cell>
          <cell r="K847">
            <v>28084</v>
          </cell>
          <cell r="L847">
            <v>42976</v>
          </cell>
          <cell r="M847">
            <v>45466</v>
          </cell>
          <cell r="N847">
            <v>3934924</v>
          </cell>
          <cell r="O847">
            <v>4494507</v>
          </cell>
          <cell r="P847">
            <v>5023315</v>
          </cell>
          <cell r="Q847">
            <v>3016912</v>
          </cell>
          <cell r="R847">
            <v>1168001</v>
          </cell>
          <cell r="S847">
            <v>1700966</v>
          </cell>
          <cell r="T847">
            <v>10419</v>
          </cell>
          <cell r="U847">
            <v>488344</v>
          </cell>
          <cell r="V847">
            <v>3617034</v>
          </cell>
          <cell r="W847">
            <v>11423</v>
          </cell>
          <cell r="X847">
            <v>574135</v>
          </cell>
          <cell r="Y847">
            <v>23894</v>
          </cell>
          <cell r="Z847">
            <v>22384</v>
          </cell>
        </row>
        <row r="848">
          <cell r="A848" t="str">
            <v>Edinburgh201507</v>
          </cell>
          <cell r="B848" t="str">
            <v>Edinburgh</v>
          </cell>
          <cell r="C848" t="str">
            <v>201507</v>
          </cell>
          <cell r="D848">
            <v>131251</v>
          </cell>
          <cell r="E848">
            <v>119790</v>
          </cell>
          <cell r="F848">
            <v>15350424.035799999</v>
          </cell>
          <cell r="G848">
            <v>20409012.0616</v>
          </cell>
          <cell r="H848">
            <v>13308723</v>
          </cell>
          <cell r="I848">
            <v>9429157.9215999991</v>
          </cell>
          <cell r="J848">
            <v>4617244</v>
          </cell>
          <cell r="K848">
            <v>29069</v>
          </cell>
          <cell r="L848">
            <v>50180</v>
          </cell>
          <cell r="M848">
            <v>40541</v>
          </cell>
          <cell r="N848">
            <v>4274650</v>
          </cell>
          <cell r="O848">
            <v>4210984</v>
          </cell>
          <cell r="P848">
            <v>4876163</v>
          </cell>
          <cell r="Q848">
            <v>2695289</v>
          </cell>
          <cell r="R848">
            <v>1043463</v>
          </cell>
          <cell r="S848">
            <v>931439</v>
          </cell>
          <cell r="T848">
            <v>10419</v>
          </cell>
          <cell r="U848">
            <v>493545</v>
          </cell>
          <cell r="V848">
            <v>3879568</v>
          </cell>
          <cell r="W848">
            <v>6613</v>
          </cell>
          <cell r="X848">
            <v>306522</v>
          </cell>
          <cell r="Y848">
            <v>18709</v>
          </cell>
          <cell r="Z848">
            <v>18453</v>
          </cell>
        </row>
        <row r="849">
          <cell r="A849" t="str">
            <v>Edinburgh201508</v>
          </cell>
          <cell r="B849" t="str">
            <v>Edinburgh</v>
          </cell>
          <cell r="C849" t="str">
            <v>201508</v>
          </cell>
          <cell r="D849">
            <v>131251</v>
          </cell>
          <cell r="E849">
            <v>121464</v>
          </cell>
          <cell r="F849">
            <v>19238164.959600002</v>
          </cell>
          <cell r="G849">
            <v>24613761.137500003</v>
          </cell>
          <cell r="H849">
            <v>17089491</v>
          </cell>
          <cell r="I849">
            <v>13080008.697500002</v>
          </cell>
          <cell r="J849">
            <v>4771923</v>
          </cell>
          <cell r="K849">
            <v>33821</v>
          </cell>
          <cell r="L849">
            <v>29712</v>
          </cell>
          <cell r="M849">
            <v>57931</v>
          </cell>
          <cell r="N849">
            <v>6393474</v>
          </cell>
          <cell r="O849">
            <v>3991831</v>
          </cell>
          <cell r="P849">
            <v>8852743</v>
          </cell>
          <cell r="Q849">
            <v>2939585</v>
          </cell>
          <cell r="R849">
            <v>1194291</v>
          </cell>
          <cell r="S849">
            <v>817377</v>
          </cell>
          <cell r="T849">
            <v>10419</v>
          </cell>
          <cell r="U849">
            <v>503367</v>
          </cell>
          <cell r="V849">
            <v>4009477</v>
          </cell>
          <cell r="W849">
            <v>4688</v>
          </cell>
          <cell r="X849">
            <v>287147</v>
          </cell>
          <cell r="Y849">
            <v>15522</v>
          </cell>
          <cell r="Z849">
            <v>27644</v>
          </cell>
        </row>
        <row r="850">
          <cell r="A850" t="str">
            <v>Edinburgh201509</v>
          </cell>
          <cell r="B850" t="str">
            <v>Edinburgh</v>
          </cell>
          <cell r="C850" t="str">
            <v>201509</v>
          </cell>
          <cell r="D850">
            <v>128250</v>
          </cell>
          <cell r="E850">
            <v>117898</v>
          </cell>
          <cell r="F850">
            <v>13468690.062199999</v>
          </cell>
          <cell r="G850">
            <v>18883983.297300003</v>
          </cell>
          <cell r="H850">
            <v>11986519</v>
          </cell>
          <cell r="I850">
            <v>8432780.0172999986</v>
          </cell>
          <cell r="J850">
            <v>4549798</v>
          </cell>
          <cell r="K850">
            <v>27991</v>
          </cell>
          <cell r="L850">
            <v>44046</v>
          </cell>
          <cell r="M850">
            <v>45861</v>
          </cell>
          <cell r="N850">
            <v>3729742</v>
          </cell>
          <cell r="O850">
            <v>4628701</v>
          </cell>
          <cell r="P850">
            <v>5110261</v>
          </cell>
          <cell r="Q850">
            <v>2812956</v>
          </cell>
          <cell r="R850">
            <v>1075685</v>
          </cell>
          <cell r="S850">
            <v>1618602</v>
          </cell>
          <cell r="T850">
            <v>10419</v>
          </cell>
          <cell r="U850">
            <v>482796</v>
          </cell>
          <cell r="V850">
            <v>3553734</v>
          </cell>
          <cell r="W850">
            <v>10934</v>
          </cell>
          <cell r="X850">
            <v>591287</v>
          </cell>
          <cell r="Y850">
            <v>24432</v>
          </cell>
          <cell r="Z850">
            <v>22905</v>
          </cell>
        </row>
        <row r="851">
          <cell r="A851" t="str">
            <v>Edinburgh201510</v>
          </cell>
          <cell r="B851" t="str">
            <v>Edinburgh</v>
          </cell>
          <cell r="C851" t="str">
            <v>201510</v>
          </cell>
          <cell r="D851">
            <v>131251</v>
          </cell>
          <cell r="E851">
            <v>112000</v>
          </cell>
          <cell r="F851">
            <v>10752990.197999999</v>
          </cell>
          <cell r="G851">
            <v>16041709.575099999</v>
          </cell>
          <cell r="H851">
            <v>9113434</v>
          </cell>
          <cell r="I851">
            <v>5459433.9099999992</v>
          </cell>
          <cell r="J851">
            <v>4653954</v>
          </cell>
          <cell r="K851">
            <v>28275</v>
          </cell>
          <cell r="L851">
            <v>40988</v>
          </cell>
          <cell r="M851">
            <v>42737</v>
          </cell>
          <cell r="N851">
            <v>3036523</v>
          </cell>
          <cell r="O851">
            <v>3684628</v>
          </cell>
          <cell r="P851">
            <v>4031888</v>
          </cell>
          <cell r="Q851">
            <v>2728628</v>
          </cell>
          <cell r="R851">
            <v>1236722</v>
          </cell>
          <cell r="S851">
            <v>1338143</v>
          </cell>
          <cell r="T851">
            <v>10419</v>
          </cell>
          <cell r="U851">
            <v>530760</v>
          </cell>
          <cell r="V851">
            <v>3653995</v>
          </cell>
          <cell r="W851">
            <v>8914</v>
          </cell>
          <cell r="X851">
            <v>453322</v>
          </cell>
          <cell r="Y851">
            <v>23623</v>
          </cell>
          <cell r="Z851">
            <v>31169</v>
          </cell>
        </row>
        <row r="852">
          <cell r="A852" t="str">
            <v>Edinburgh201511</v>
          </cell>
          <cell r="B852" t="str">
            <v>Edinburgh</v>
          </cell>
          <cell r="C852" t="str">
            <v>201511</v>
          </cell>
          <cell r="D852">
            <v>127158</v>
          </cell>
          <cell r="E852">
            <v>97951</v>
          </cell>
          <cell r="F852">
            <v>8582341.1710999999</v>
          </cell>
          <cell r="G852">
            <v>13929479.838200003</v>
          </cell>
          <cell r="H852">
            <v>7104102</v>
          </cell>
          <cell r="I852">
            <v>3624337.92</v>
          </cell>
          <cell r="J852">
            <v>4637212</v>
          </cell>
          <cell r="K852">
            <v>24548</v>
          </cell>
          <cell r="L852">
            <v>39802</v>
          </cell>
          <cell r="M852">
            <v>33601</v>
          </cell>
          <cell r="N852">
            <v>2349763</v>
          </cell>
          <cell r="O852">
            <v>3353751</v>
          </cell>
          <cell r="P852">
            <v>2878793</v>
          </cell>
          <cell r="Q852">
            <v>2699878</v>
          </cell>
          <cell r="R852">
            <v>1272811</v>
          </cell>
          <cell r="S852">
            <v>1567222</v>
          </cell>
          <cell r="T852">
            <v>10419</v>
          </cell>
          <cell r="U852">
            <v>539268</v>
          </cell>
          <cell r="V852">
            <v>3479763</v>
          </cell>
          <cell r="W852">
            <v>8017</v>
          </cell>
          <cell r="X852">
            <v>497876</v>
          </cell>
          <cell r="Y852">
            <v>24524</v>
          </cell>
          <cell r="Z852">
            <v>28352</v>
          </cell>
        </row>
        <row r="853">
          <cell r="A853" t="str">
            <v>Edinburgh201512</v>
          </cell>
          <cell r="B853" t="str">
            <v>Edinburgh</v>
          </cell>
          <cell r="C853" t="str">
            <v>201512</v>
          </cell>
          <cell r="D853">
            <v>132343</v>
          </cell>
          <cell r="E853">
            <v>100761</v>
          </cell>
          <cell r="F853">
            <v>9545590.1116000004</v>
          </cell>
          <cell r="G853">
            <v>16652473.217800001</v>
          </cell>
          <cell r="H853">
            <v>8908812</v>
          </cell>
          <cell r="I853">
            <v>5424694.7800000003</v>
          </cell>
          <cell r="J853">
            <v>4818297</v>
          </cell>
          <cell r="K853">
            <v>29131</v>
          </cell>
          <cell r="L853">
            <v>31179</v>
          </cell>
          <cell r="M853">
            <v>40451</v>
          </cell>
          <cell r="N853">
            <v>3037902</v>
          </cell>
          <cell r="O853">
            <v>2688748</v>
          </cell>
          <cell r="P853">
            <v>3819177</v>
          </cell>
          <cell r="Q853">
            <v>3537242</v>
          </cell>
          <cell r="R853">
            <v>2245882</v>
          </cell>
          <cell r="S853">
            <v>2281370</v>
          </cell>
          <cell r="T853">
            <v>10419</v>
          </cell>
          <cell r="U853">
            <v>536684</v>
          </cell>
          <cell r="V853">
            <v>3484109</v>
          </cell>
          <cell r="W853">
            <v>4985</v>
          </cell>
          <cell r="X853">
            <v>459455</v>
          </cell>
          <cell r="Y853">
            <v>18650</v>
          </cell>
          <cell r="Z853">
            <v>34947</v>
          </cell>
        </row>
        <row r="854">
          <cell r="A854" t="str">
            <v>Edinburgh201601</v>
          </cell>
          <cell r="B854" t="str">
            <v>Edinburgh</v>
          </cell>
          <cell r="C854" t="str">
            <v>201601</v>
          </cell>
          <cell r="D854">
            <v>130972</v>
          </cell>
          <cell r="E854">
            <v>76760</v>
          </cell>
          <cell r="F854">
            <v>5934119.2372999992</v>
          </cell>
          <cell r="G854">
            <v>9862362.2338000014</v>
          </cell>
          <cell r="H854">
            <v>4071834</v>
          </cell>
          <cell r="I854">
            <v>910428.6</v>
          </cell>
          <cell r="J854">
            <v>4364977</v>
          </cell>
          <cell r="K854">
            <v>21636</v>
          </cell>
          <cell r="L854">
            <v>28945</v>
          </cell>
          <cell r="M854">
            <v>26179</v>
          </cell>
          <cell r="N854">
            <v>1727091</v>
          </cell>
          <cell r="O854">
            <v>2235813</v>
          </cell>
          <cell r="P854">
            <v>1971227</v>
          </cell>
          <cell r="Q854">
            <v>1974265</v>
          </cell>
          <cell r="R854">
            <v>874548</v>
          </cell>
          <cell r="S854">
            <v>963308</v>
          </cell>
          <cell r="T854">
            <v>10419</v>
          </cell>
          <cell r="U854">
            <v>521250</v>
          </cell>
          <cell r="V854">
            <v>3161410</v>
          </cell>
          <cell r="W854">
            <v>5785</v>
          </cell>
          <cell r="X854">
            <v>319399</v>
          </cell>
          <cell r="Y854">
            <v>17722</v>
          </cell>
          <cell r="Z854">
            <v>23131</v>
          </cell>
        </row>
        <row r="855">
          <cell r="A855" t="str">
            <v>Edinburgh201602</v>
          </cell>
          <cell r="B855" t="str">
            <v>Edinburgh</v>
          </cell>
          <cell r="C855" t="str">
            <v>201602</v>
          </cell>
          <cell r="D855">
            <v>122605</v>
          </cell>
          <cell r="E855">
            <v>85161</v>
          </cell>
          <cell r="F855">
            <v>7377532.9977000002</v>
          </cell>
          <cell r="G855">
            <v>11823385.753599999</v>
          </cell>
          <cell r="H855">
            <v>5794837</v>
          </cell>
          <cell r="I855">
            <v>2438794.42</v>
          </cell>
          <cell r="J855">
            <v>4237666</v>
          </cell>
          <cell r="K855">
            <v>25543</v>
          </cell>
          <cell r="L855">
            <v>31692</v>
          </cell>
          <cell r="M855">
            <v>27926</v>
          </cell>
          <cell r="N855">
            <v>2303492</v>
          </cell>
          <cell r="O855">
            <v>2667393</v>
          </cell>
          <cell r="P855">
            <v>2406557</v>
          </cell>
          <cell r="Q855">
            <v>2218510</v>
          </cell>
          <cell r="R855">
            <v>1107658</v>
          </cell>
          <cell r="S855">
            <v>993068</v>
          </cell>
          <cell r="T855">
            <v>10419</v>
          </cell>
          <cell r="U855">
            <v>542966</v>
          </cell>
          <cell r="V855">
            <v>3356046</v>
          </cell>
          <cell r="W855">
            <v>4577</v>
          </cell>
          <cell r="X855">
            <v>295292</v>
          </cell>
          <cell r="Y855">
            <v>19663</v>
          </cell>
          <cell r="Z855">
            <v>23386</v>
          </cell>
        </row>
        <row r="856">
          <cell r="A856" t="str">
            <v>Edinburgh201603</v>
          </cell>
          <cell r="B856" t="str">
            <v>Edinburgh</v>
          </cell>
          <cell r="C856" t="str">
            <v>201603</v>
          </cell>
          <cell r="D856">
            <v>132064</v>
          </cell>
          <cell r="E856">
            <v>101887</v>
          </cell>
          <cell r="F856">
            <v>9340481.2057999987</v>
          </cell>
          <cell r="G856">
            <v>14565218.211099999</v>
          </cell>
          <cell r="H856">
            <v>7904205</v>
          </cell>
          <cell r="I856">
            <v>4372366.1400000006</v>
          </cell>
          <cell r="J856">
            <v>4539606</v>
          </cell>
          <cell r="K856">
            <v>29586</v>
          </cell>
          <cell r="L856">
            <v>36407</v>
          </cell>
          <cell r="M856">
            <v>35894</v>
          </cell>
          <cell r="N856">
            <v>2823543</v>
          </cell>
          <cell r="O856">
            <v>3267454</v>
          </cell>
          <cell r="P856">
            <v>3249306</v>
          </cell>
          <cell r="Q856">
            <v>2640777</v>
          </cell>
          <cell r="R856">
            <v>1205955</v>
          </cell>
          <cell r="S856">
            <v>1374540</v>
          </cell>
          <cell r="T856">
            <v>10419</v>
          </cell>
          <cell r="U856">
            <v>551788</v>
          </cell>
          <cell r="V856">
            <v>3531841</v>
          </cell>
          <cell r="W856">
            <v>5565</v>
          </cell>
          <cell r="X856">
            <v>452402</v>
          </cell>
          <cell r="Y856">
            <v>21298</v>
          </cell>
          <cell r="Z856">
            <v>28859</v>
          </cell>
        </row>
        <row r="857">
          <cell r="A857" t="str">
            <v>Edinburgh201604</v>
          </cell>
          <cell r="B857" t="str">
            <v>Edinburgh</v>
          </cell>
          <cell r="C857" t="str">
            <v>201604</v>
          </cell>
          <cell r="D857">
            <v>126888</v>
          </cell>
          <cell r="E857">
            <v>105080</v>
          </cell>
          <cell r="F857">
            <v>9686635.5400999989</v>
          </cell>
          <cell r="G857">
            <v>14627735.837400001</v>
          </cell>
          <cell r="H857">
            <v>7885095</v>
          </cell>
          <cell r="I857">
            <v>4457895.55</v>
          </cell>
          <cell r="J857">
            <v>4727613</v>
          </cell>
          <cell r="K857">
            <v>29644</v>
          </cell>
          <cell r="L857">
            <v>38028</v>
          </cell>
          <cell r="M857">
            <v>37408</v>
          </cell>
          <cell r="N857">
            <v>2896741</v>
          </cell>
          <cell r="O857">
            <v>3416366</v>
          </cell>
          <cell r="P857">
            <v>3373505</v>
          </cell>
          <cell r="Q857">
            <v>2539971</v>
          </cell>
          <cell r="R857">
            <v>1134188</v>
          </cell>
          <cell r="S857">
            <v>1176029</v>
          </cell>
          <cell r="T857">
            <v>10419</v>
          </cell>
          <cell r="U857">
            <v>545193</v>
          </cell>
          <cell r="V857">
            <v>3427200</v>
          </cell>
          <cell r="W857">
            <v>7071</v>
          </cell>
          <cell r="X857">
            <v>403402</v>
          </cell>
          <cell r="Y857">
            <v>21411</v>
          </cell>
          <cell r="Z857">
            <v>26902</v>
          </cell>
        </row>
        <row r="858">
          <cell r="A858" t="str">
            <v>Edinburgh201605</v>
          </cell>
          <cell r="B858" t="str">
            <v>Edinburgh</v>
          </cell>
          <cell r="C858" t="str">
            <v>201605</v>
          </cell>
          <cell r="D858">
            <v>130972</v>
          </cell>
          <cell r="E858">
            <v>115955</v>
          </cell>
          <cell r="F858">
            <v>12915379.529099997</v>
          </cell>
          <cell r="G858">
            <v>18279495.3145</v>
          </cell>
          <cell r="H858">
            <v>11038085</v>
          </cell>
          <cell r="I858">
            <v>7355563.8100000005</v>
          </cell>
          <cell r="J858">
            <v>4877919</v>
          </cell>
          <cell r="K858">
            <v>31591</v>
          </cell>
          <cell r="L858">
            <v>41363</v>
          </cell>
          <cell r="M858">
            <v>43001</v>
          </cell>
          <cell r="N858">
            <v>3933557</v>
          </cell>
          <cell r="O858">
            <v>4285251</v>
          </cell>
          <cell r="P858">
            <v>4696561</v>
          </cell>
          <cell r="Q858">
            <v>2903236</v>
          </cell>
          <cell r="R858">
            <v>1148775</v>
          </cell>
          <cell r="S858">
            <v>1400322</v>
          </cell>
          <cell r="T858">
            <v>10419</v>
          </cell>
          <cell r="U858">
            <v>520030</v>
          </cell>
          <cell r="V858">
            <v>3682518</v>
          </cell>
          <cell r="W858">
            <v>8033</v>
          </cell>
          <cell r="X858">
            <v>457879</v>
          </cell>
          <cell r="Y858">
            <v>23225</v>
          </cell>
          <cell r="Z858">
            <v>23779</v>
          </cell>
        </row>
        <row r="859">
          <cell r="A859" t="str">
            <v>Edinburgh201606</v>
          </cell>
          <cell r="B859" t="str">
            <v>Edinburgh</v>
          </cell>
          <cell r="C859" t="str">
            <v>201606</v>
          </cell>
          <cell r="D859">
            <v>127980</v>
          </cell>
          <cell r="E859">
            <v>119667</v>
          </cell>
          <cell r="F859">
            <v>15282337.491099998</v>
          </cell>
          <cell r="G859">
            <v>21097907.917100001</v>
          </cell>
          <cell r="H859">
            <v>13435408</v>
          </cell>
          <cell r="I859">
            <v>9718643.2699999996</v>
          </cell>
          <cell r="J859">
            <v>4930011</v>
          </cell>
          <cell r="K859">
            <v>31268</v>
          </cell>
          <cell r="L859">
            <v>43501</v>
          </cell>
          <cell r="M859">
            <v>44898</v>
          </cell>
          <cell r="N859">
            <v>4735889</v>
          </cell>
          <cell r="O859">
            <v>5140349</v>
          </cell>
          <cell r="P859">
            <v>5405826</v>
          </cell>
          <cell r="Q859">
            <v>3110012</v>
          </cell>
          <cell r="R859">
            <v>1184217</v>
          </cell>
          <cell r="S859">
            <v>1693297</v>
          </cell>
          <cell r="T859">
            <v>10419</v>
          </cell>
          <cell r="U859">
            <v>483872</v>
          </cell>
          <cell r="V859">
            <v>3716764</v>
          </cell>
          <cell r="W859">
            <v>7572</v>
          </cell>
          <cell r="X859">
            <v>613750</v>
          </cell>
          <cell r="Y859">
            <v>25996</v>
          </cell>
          <cell r="Z859">
            <v>22251</v>
          </cell>
        </row>
        <row r="860">
          <cell r="A860" t="str">
            <v>Edinburgh201607</v>
          </cell>
          <cell r="B860" t="str">
            <v>Edinburgh</v>
          </cell>
          <cell r="C860" t="str">
            <v>201607</v>
          </cell>
          <cell r="D860">
            <v>130972</v>
          </cell>
          <cell r="E860">
            <v>122583</v>
          </cell>
          <cell r="F860">
            <v>15832539.671899997</v>
          </cell>
          <cell r="G860">
            <v>21018579.5273</v>
          </cell>
          <cell r="H860">
            <v>13333211</v>
          </cell>
          <cell r="I860">
            <v>9553104.4477999993</v>
          </cell>
          <cell r="J860">
            <v>4996118</v>
          </cell>
          <cell r="K860">
            <v>34482</v>
          </cell>
          <cell r="L860">
            <v>38153</v>
          </cell>
          <cell r="M860">
            <v>49948</v>
          </cell>
          <cell r="N860">
            <v>5207964</v>
          </cell>
          <cell r="O860">
            <v>4259601</v>
          </cell>
          <cell r="P860">
            <v>6364962</v>
          </cell>
          <cell r="Q860">
            <v>2852530</v>
          </cell>
          <cell r="R860">
            <v>1148374</v>
          </cell>
          <cell r="S860">
            <v>947480</v>
          </cell>
          <cell r="T860">
            <v>10419</v>
          </cell>
          <cell r="U860">
            <v>506640</v>
          </cell>
          <cell r="V860">
            <v>3780102</v>
          </cell>
          <cell r="W860">
            <v>6854</v>
          </cell>
          <cell r="X860">
            <v>257649</v>
          </cell>
          <cell r="Y860">
            <v>19240</v>
          </cell>
          <cell r="Z860">
            <v>27177</v>
          </cell>
        </row>
        <row r="861">
          <cell r="A861" t="str">
            <v>Edinburgh201608</v>
          </cell>
          <cell r="B861" t="str">
            <v>Edinburgh</v>
          </cell>
          <cell r="C861" t="str">
            <v>201608</v>
          </cell>
          <cell r="D861">
            <v>130972</v>
          </cell>
          <cell r="E861">
            <v>122072</v>
          </cell>
          <cell r="F861">
            <v>21321685.254000001</v>
          </cell>
          <cell r="G861">
            <v>27102119.720599998</v>
          </cell>
          <cell r="H861">
            <v>18954610</v>
          </cell>
          <cell r="I861">
            <v>14843135.029999999</v>
          </cell>
          <cell r="J861">
            <v>5083187</v>
          </cell>
          <cell r="K861">
            <v>36835</v>
          </cell>
          <cell r="L861">
            <v>29882</v>
          </cell>
          <cell r="M861">
            <v>55355</v>
          </cell>
          <cell r="N861">
            <v>7833988</v>
          </cell>
          <cell r="O861">
            <v>4160719</v>
          </cell>
          <cell r="P861">
            <v>9327036</v>
          </cell>
          <cell r="Q861">
            <v>3173075</v>
          </cell>
          <cell r="R861">
            <v>1304447</v>
          </cell>
          <cell r="S861">
            <v>879822</v>
          </cell>
          <cell r="T861">
            <v>10419</v>
          </cell>
          <cell r="U861">
            <v>502366</v>
          </cell>
          <cell r="V861">
            <v>4111474</v>
          </cell>
          <cell r="W861">
            <v>4228</v>
          </cell>
          <cell r="X861">
            <v>279465</v>
          </cell>
          <cell r="Y861">
            <v>14982</v>
          </cell>
          <cell r="Z861">
            <v>26933</v>
          </cell>
        </row>
        <row r="862">
          <cell r="A862" t="str">
            <v>Edinburgh201609</v>
          </cell>
          <cell r="B862" t="str">
            <v>Edinburgh</v>
          </cell>
          <cell r="C862" t="str">
            <v>201609</v>
          </cell>
          <cell r="D862">
            <v>127980</v>
          </cell>
          <cell r="E862">
            <v>119855</v>
          </cell>
          <cell r="F862">
            <v>15320300.764600001</v>
          </cell>
          <cell r="G862">
            <v>20906659.349699996</v>
          </cell>
          <cell r="H862">
            <v>13323967</v>
          </cell>
          <cell r="I862">
            <v>9577894.75</v>
          </cell>
          <cell r="J862">
            <v>4935880</v>
          </cell>
          <cell r="K862">
            <v>27770</v>
          </cell>
          <cell r="L862">
            <v>43250</v>
          </cell>
          <cell r="M862">
            <v>48835</v>
          </cell>
          <cell r="N862">
            <v>4345116</v>
          </cell>
          <cell r="O862">
            <v>4945424</v>
          </cell>
          <cell r="P862">
            <v>6029647</v>
          </cell>
          <cell r="Q862">
            <v>3004998</v>
          </cell>
          <cell r="R862">
            <v>1165990</v>
          </cell>
          <cell r="S862">
            <v>1584360</v>
          </cell>
          <cell r="T862">
            <v>10419</v>
          </cell>
          <cell r="U862">
            <v>496700</v>
          </cell>
          <cell r="V862">
            <v>3746073</v>
          </cell>
          <cell r="W862">
            <v>10487</v>
          </cell>
          <cell r="X862">
            <v>589403</v>
          </cell>
          <cell r="Y862">
            <v>23288</v>
          </cell>
          <cell r="Z862">
            <v>24463</v>
          </cell>
        </row>
        <row r="863">
          <cell r="A863" t="str">
            <v>Edinburgh201610</v>
          </cell>
          <cell r="B863" t="str">
            <v>Edinburgh</v>
          </cell>
          <cell r="C863" t="str">
            <v>201610</v>
          </cell>
          <cell r="D863">
            <v>130972</v>
          </cell>
          <cell r="E863">
            <v>115298</v>
          </cell>
          <cell r="F863">
            <v>12148068.770400001</v>
          </cell>
          <cell r="G863">
            <v>17612153.476500001</v>
          </cell>
          <cell r="H863">
            <v>10217460</v>
          </cell>
          <cell r="I863">
            <v>6556667.1600000001</v>
          </cell>
          <cell r="J863">
            <v>4908257</v>
          </cell>
          <cell r="K863">
            <v>30002</v>
          </cell>
          <cell r="L863">
            <v>40404</v>
          </cell>
          <cell r="M863">
            <v>44829</v>
          </cell>
          <cell r="N863">
            <v>3686826</v>
          </cell>
          <cell r="O863">
            <v>3833511</v>
          </cell>
          <cell r="P863">
            <v>4619597</v>
          </cell>
          <cell r="Q863">
            <v>2920479</v>
          </cell>
          <cell r="R863">
            <v>1221080</v>
          </cell>
          <cell r="S863">
            <v>1469442</v>
          </cell>
          <cell r="T863">
            <v>10419</v>
          </cell>
          <cell r="U863">
            <v>513989</v>
          </cell>
          <cell r="V863">
            <v>3660793</v>
          </cell>
          <cell r="W863">
            <v>7222</v>
          </cell>
          <cell r="X863">
            <v>444181</v>
          </cell>
          <cell r="Y863">
            <v>23086</v>
          </cell>
          <cell r="Z863">
            <v>31039</v>
          </cell>
        </row>
        <row r="864">
          <cell r="A864" t="str">
            <v>Edinburgh201611</v>
          </cell>
          <cell r="B864" t="str">
            <v>Edinburgh</v>
          </cell>
          <cell r="C864" t="str">
            <v>201611</v>
          </cell>
          <cell r="D864">
            <v>126888</v>
          </cell>
          <cell r="E864">
            <v>100738</v>
          </cell>
          <cell r="F864">
            <v>9893893.729100002</v>
          </cell>
          <cell r="G864">
            <v>15353821.885100003</v>
          </cell>
          <cell r="H864">
            <v>8190796</v>
          </cell>
          <cell r="I864">
            <v>4443326.6899999995</v>
          </cell>
          <cell r="J864">
            <v>4870214</v>
          </cell>
          <cell r="K864">
            <v>26681</v>
          </cell>
          <cell r="L864">
            <v>39071</v>
          </cell>
          <cell r="M864">
            <v>34943</v>
          </cell>
          <cell r="N864">
            <v>2931728</v>
          </cell>
          <cell r="O864">
            <v>3532951</v>
          </cell>
          <cell r="P864">
            <v>3429181</v>
          </cell>
          <cell r="Q864">
            <v>2784701</v>
          </cell>
          <cell r="R864">
            <v>1346744</v>
          </cell>
          <cell r="S864">
            <v>1631282</v>
          </cell>
          <cell r="T864">
            <v>10419</v>
          </cell>
          <cell r="U864">
            <v>521148</v>
          </cell>
          <cell r="V864">
            <v>3747469</v>
          </cell>
          <cell r="W864">
            <v>7728</v>
          </cell>
          <cell r="X864">
            <v>500374</v>
          </cell>
          <cell r="Y864">
            <v>23567</v>
          </cell>
          <cell r="Z864">
            <v>27503</v>
          </cell>
        </row>
        <row r="865">
          <cell r="A865" t="str">
            <v>Edinburgh201612</v>
          </cell>
          <cell r="B865" t="str">
            <v>Edinburgh</v>
          </cell>
          <cell r="C865" t="str">
            <v>201612</v>
          </cell>
          <cell r="D865">
            <v>132746</v>
          </cell>
          <cell r="E865">
            <v>104813</v>
          </cell>
          <cell r="F865">
            <v>11402236.4616</v>
          </cell>
          <cell r="G865">
            <v>18497608.5973</v>
          </cell>
          <cell r="H865">
            <v>10311641</v>
          </cell>
          <cell r="I865">
            <v>6554514.2200000007</v>
          </cell>
          <cell r="J865">
            <v>5190612</v>
          </cell>
          <cell r="K865">
            <v>31986</v>
          </cell>
          <cell r="L865">
            <v>31268</v>
          </cell>
          <cell r="M865">
            <v>41526</v>
          </cell>
          <cell r="N865">
            <v>3931681</v>
          </cell>
          <cell r="O865">
            <v>2969575</v>
          </cell>
          <cell r="P865">
            <v>4500916</v>
          </cell>
          <cell r="Q865">
            <v>3585332</v>
          </cell>
          <cell r="R865">
            <v>2233533</v>
          </cell>
          <cell r="S865">
            <v>2158898</v>
          </cell>
          <cell r="T865">
            <v>10419</v>
          </cell>
          <cell r="U865">
            <v>534847</v>
          </cell>
          <cell r="V865">
            <v>3757129</v>
          </cell>
          <cell r="W865">
            <v>4471</v>
          </cell>
          <cell r="X865">
            <v>422448</v>
          </cell>
          <cell r="Y865">
            <v>16462</v>
          </cell>
          <cell r="Z865">
            <v>34530</v>
          </cell>
        </row>
        <row r="866">
          <cell r="A866" t="str">
            <v>Frankfurt201301</v>
          </cell>
          <cell r="B866" t="str">
            <v>Frankfurt</v>
          </cell>
          <cell r="C866" t="str">
            <v>201301</v>
          </cell>
          <cell r="D866">
            <v>147994</v>
          </cell>
          <cell r="E866">
            <v>95224</v>
          </cell>
          <cell r="F866">
            <v>14356150</v>
          </cell>
          <cell r="G866">
            <v>20770285</v>
          </cell>
          <cell r="H866">
            <v>12355720</v>
          </cell>
          <cell r="I866">
            <v>7195608.3499999996</v>
          </cell>
          <cell r="J866">
            <v>6522315</v>
          </cell>
          <cell r="K866">
            <v>13774</v>
          </cell>
          <cell r="L866">
            <v>57072</v>
          </cell>
          <cell r="M866">
            <v>24378</v>
          </cell>
          <cell r="N866">
            <v>3343531</v>
          </cell>
          <cell r="O866">
            <v>7798075</v>
          </cell>
          <cell r="P866">
            <v>3214546</v>
          </cell>
          <cell r="Q866">
            <v>3066330</v>
          </cell>
          <cell r="R866">
            <v>1299843</v>
          </cell>
          <cell r="S866">
            <v>2885552</v>
          </cell>
          <cell r="T866">
            <v>18835</v>
          </cell>
          <cell r="U866">
            <v>67054</v>
          </cell>
          <cell r="V866">
            <v>5160112</v>
          </cell>
          <cell r="W866">
            <v>13824</v>
          </cell>
          <cell r="X866">
            <v>1145648</v>
          </cell>
          <cell r="Y866">
            <v>31524</v>
          </cell>
          <cell r="Z866">
            <v>18875</v>
          </cell>
        </row>
        <row r="867">
          <cell r="A867" t="str">
            <v>Frankfurt201302</v>
          </cell>
          <cell r="B867" t="str">
            <v>Frankfurt</v>
          </cell>
          <cell r="C867" t="str">
            <v>201302</v>
          </cell>
          <cell r="D867">
            <v>133672</v>
          </cell>
          <cell r="E867">
            <v>89626</v>
          </cell>
          <cell r="F867">
            <v>13417728</v>
          </cell>
          <cell r="G867">
            <v>19548876</v>
          </cell>
          <cell r="H867">
            <v>11140651</v>
          </cell>
          <cell r="I867">
            <v>5801710.7199999997</v>
          </cell>
          <cell r="J867">
            <v>6616023</v>
          </cell>
          <cell r="K867">
            <v>10838</v>
          </cell>
          <cell r="L867">
            <v>57498</v>
          </cell>
          <cell r="M867">
            <v>21290</v>
          </cell>
          <cell r="N867">
            <v>2601101</v>
          </cell>
          <cell r="O867">
            <v>7738576</v>
          </cell>
          <cell r="P867">
            <v>3078052</v>
          </cell>
          <cell r="Q867">
            <v>2976392</v>
          </cell>
          <cell r="R867">
            <v>1208968</v>
          </cell>
          <cell r="S867">
            <v>2679007</v>
          </cell>
          <cell r="T867">
            <v>18835</v>
          </cell>
          <cell r="U867">
            <v>65633</v>
          </cell>
          <cell r="V867">
            <v>5338940</v>
          </cell>
          <cell r="W867">
            <v>12899</v>
          </cell>
          <cell r="X867">
            <v>988051</v>
          </cell>
          <cell r="Y867">
            <v>32827</v>
          </cell>
          <cell r="Z867">
            <v>17007</v>
          </cell>
        </row>
        <row r="868">
          <cell r="A868" t="str">
            <v>Frankfurt201303</v>
          </cell>
          <cell r="B868" t="str">
            <v>Frankfurt</v>
          </cell>
          <cell r="C868" t="str">
            <v>201303</v>
          </cell>
          <cell r="D868">
            <v>147994</v>
          </cell>
          <cell r="E868">
            <v>91086</v>
          </cell>
          <cell r="F868">
            <v>14360101</v>
          </cell>
          <cell r="G868">
            <v>20626288</v>
          </cell>
          <cell r="H868">
            <v>12447876</v>
          </cell>
          <cell r="I868">
            <v>7118050.7599999998</v>
          </cell>
          <cell r="J868">
            <v>6418014</v>
          </cell>
          <cell r="K868">
            <v>10811</v>
          </cell>
          <cell r="L868">
            <v>57833</v>
          </cell>
          <cell r="M868">
            <v>22442</v>
          </cell>
          <cell r="N868">
            <v>2658327</v>
          </cell>
          <cell r="O868">
            <v>8666914</v>
          </cell>
          <cell r="P868">
            <v>3034857</v>
          </cell>
          <cell r="Q868">
            <v>2866272</v>
          </cell>
          <cell r="R868">
            <v>1241773</v>
          </cell>
          <cell r="S868">
            <v>2693083</v>
          </cell>
          <cell r="T868">
            <v>18835</v>
          </cell>
          <cell r="U868">
            <v>70840</v>
          </cell>
          <cell r="V868">
            <v>5329825</v>
          </cell>
          <cell r="W868">
            <v>12659</v>
          </cell>
          <cell r="X868">
            <v>1093298</v>
          </cell>
          <cell r="Y868">
            <v>31693</v>
          </cell>
          <cell r="Z868">
            <v>17390</v>
          </cell>
        </row>
        <row r="869">
          <cell r="A869" t="str">
            <v>Frankfurt201304</v>
          </cell>
          <cell r="B869" t="str">
            <v>Frankfurt</v>
          </cell>
          <cell r="C869" t="str">
            <v>201304</v>
          </cell>
          <cell r="D869">
            <v>143220</v>
          </cell>
          <cell r="E869">
            <v>94512</v>
          </cell>
          <cell r="F869">
            <v>13205611</v>
          </cell>
          <cell r="G869">
            <v>20468035</v>
          </cell>
          <cell r="H869">
            <v>11803449</v>
          </cell>
          <cell r="I869">
            <v>6526790.5800000001</v>
          </cell>
          <cell r="J869">
            <v>6528407</v>
          </cell>
          <cell r="K869">
            <v>10258</v>
          </cell>
          <cell r="L869">
            <v>60541</v>
          </cell>
          <cell r="M869">
            <v>23713</v>
          </cell>
          <cell r="N869">
            <v>2235746</v>
          </cell>
          <cell r="O869">
            <v>7981445</v>
          </cell>
          <cell r="P869">
            <v>2988419</v>
          </cell>
          <cell r="Q869">
            <v>3266809</v>
          </cell>
          <cell r="R869">
            <v>1428346</v>
          </cell>
          <cell r="S869">
            <v>3492355</v>
          </cell>
          <cell r="T869">
            <v>18835</v>
          </cell>
          <cell r="U869">
            <v>64918</v>
          </cell>
          <cell r="V869">
            <v>5276657</v>
          </cell>
          <cell r="W869">
            <v>16027</v>
          </cell>
          <cell r="X869">
            <v>1441794</v>
          </cell>
          <cell r="Y869">
            <v>30414</v>
          </cell>
          <cell r="Z869">
            <v>17779</v>
          </cell>
        </row>
        <row r="870">
          <cell r="A870" t="str">
            <v>Frankfurt201305</v>
          </cell>
          <cell r="B870" t="str">
            <v>Frankfurt</v>
          </cell>
          <cell r="C870" t="str">
            <v>201305</v>
          </cell>
          <cell r="D870">
            <v>147994</v>
          </cell>
          <cell r="E870">
            <v>97430</v>
          </cell>
          <cell r="F870">
            <v>13801989</v>
          </cell>
          <cell r="G870">
            <v>20255410</v>
          </cell>
          <cell r="H870">
            <v>11532327</v>
          </cell>
          <cell r="I870">
            <v>6169814.4199999999</v>
          </cell>
          <cell r="J870">
            <v>6801612</v>
          </cell>
          <cell r="K870">
            <v>11690</v>
          </cell>
          <cell r="L870">
            <v>57132</v>
          </cell>
          <cell r="M870">
            <v>28608</v>
          </cell>
          <cell r="N870">
            <v>2615320</v>
          </cell>
          <cell r="O870">
            <v>7788061</v>
          </cell>
          <cell r="P870">
            <v>3398609</v>
          </cell>
          <cell r="Q870">
            <v>3017689</v>
          </cell>
          <cell r="R870">
            <v>1234514</v>
          </cell>
          <cell r="S870">
            <v>3088833</v>
          </cell>
          <cell r="T870">
            <v>18835</v>
          </cell>
          <cell r="U870">
            <v>79952</v>
          </cell>
          <cell r="V870">
            <v>5362512</v>
          </cell>
          <cell r="W870">
            <v>12579</v>
          </cell>
          <cell r="X870">
            <v>1312548</v>
          </cell>
          <cell r="Y870">
            <v>29894</v>
          </cell>
          <cell r="Z870">
            <v>19370</v>
          </cell>
        </row>
        <row r="871">
          <cell r="A871" t="str">
            <v>Frankfurt201306</v>
          </cell>
          <cell r="B871" t="str">
            <v>Frankfurt</v>
          </cell>
          <cell r="C871" t="str">
            <v>201306</v>
          </cell>
          <cell r="D871">
            <v>143220</v>
          </cell>
          <cell r="E871">
            <v>105092</v>
          </cell>
          <cell r="F871">
            <v>14113393</v>
          </cell>
          <cell r="G871">
            <v>21756598</v>
          </cell>
          <cell r="H871">
            <v>12733253</v>
          </cell>
          <cell r="I871">
            <v>7483536.3300000001</v>
          </cell>
          <cell r="J871">
            <v>6782022</v>
          </cell>
          <cell r="K871">
            <v>11366</v>
          </cell>
          <cell r="L871">
            <v>62584</v>
          </cell>
          <cell r="M871">
            <v>31142</v>
          </cell>
          <cell r="N871">
            <v>2494730</v>
          </cell>
          <cell r="O871">
            <v>7920183</v>
          </cell>
          <cell r="P871">
            <v>3698479</v>
          </cell>
          <cell r="Q871">
            <v>3721179</v>
          </cell>
          <cell r="R871">
            <v>1457848</v>
          </cell>
          <cell r="S871">
            <v>4024578</v>
          </cell>
          <cell r="T871">
            <v>18835</v>
          </cell>
          <cell r="U871">
            <v>56138</v>
          </cell>
          <cell r="V871">
            <v>5249718</v>
          </cell>
          <cell r="W871">
            <v>16998</v>
          </cell>
          <cell r="X871">
            <v>1545710</v>
          </cell>
          <cell r="Y871">
            <v>30554</v>
          </cell>
          <cell r="Z871">
            <v>20795</v>
          </cell>
        </row>
        <row r="872">
          <cell r="A872" t="str">
            <v>Frankfurt201307</v>
          </cell>
          <cell r="B872" t="str">
            <v>Frankfurt</v>
          </cell>
          <cell r="C872" t="str">
            <v>201307</v>
          </cell>
          <cell r="D872">
            <v>147994</v>
          </cell>
          <cell r="E872">
            <v>89420</v>
          </cell>
          <cell r="F872">
            <v>10353146</v>
          </cell>
          <cell r="G872">
            <v>14820149</v>
          </cell>
          <cell r="H872">
            <v>7432686</v>
          </cell>
          <cell r="I872">
            <v>2905164.27</v>
          </cell>
          <cell r="J872">
            <v>5730465</v>
          </cell>
          <cell r="K872">
            <v>8735</v>
          </cell>
          <cell r="L872">
            <v>48407</v>
          </cell>
          <cell r="M872">
            <v>32278</v>
          </cell>
          <cell r="N872">
            <v>1526646</v>
          </cell>
          <cell r="O872">
            <v>5352500</v>
          </cell>
          <cell r="P872">
            <v>3473998</v>
          </cell>
          <cell r="Q872">
            <v>2126806</v>
          </cell>
          <cell r="R872">
            <v>812650</v>
          </cell>
          <cell r="S872">
            <v>1716346</v>
          </cell>
          <cell r="T872">
            <v>18835</v>
          </cell>
          <cell r="U872">
            <v>59356</v>
          </cell>
          <cell r="V872">
            <v>4527522</v>
          </cell>
          <cell r="W872">
            <v>7338</v>
          </cell>
          <cell r="X872">
            <v>727871</v>
          </cell>
          <cell r="Y872">
            <v>26484</v>
          </cell>
          <cell r="Z872">
            <v>21722</v>
          </cell>
        </row>
        <row r="873">
          <cell r="A873" t="str">
            <v>Frankfurt201308</v>
          </cell>
          <cell r="B873" t="str">
            <v>Frankfurt</v>
          </cell>
          <cell r="C873" t="str">
            <v>201308</v>
          </cell>
          <cell r="D873">
            <v>147963</v>
          </cell>
          <cell r="E873">
            <v>89192</v>
          </cell>
          <cell r="F873">
            <v>10333051</v>
          </cell>
          <cell r="G873">
            <v>14231031</v>
          </cell>
          <cell r="H873">
            <v>7051143</v>
          </cell>
          <cell r="I873">
            <v>2109787.6799999997</v>
          </cell>
          <cell r="J873">
            <v>5816600</v>
          </cell>
          <cell r="K873">
            <v>9130</v>
          </cell>
          <cell r="L873">
            <v>43956</v>
          </cell>
          <cell r="M873">
            <v>36106</v>
          </cell>
          <cell r="N873">
            <v>1626864</v>
          </cell>
          <cell r="O873">
            <v>4847511</v>
          </cell>
          <cell r="P873">
            <v>3858676</v>
          </cell>
          <cell r="Q873">
            <v>1869691</v>
          </cell>
          <cell r="R873">
            <v>759202</v>
          </cell>
          <cell r="S873">
            <v>1218392</v>
          </cell>
          <cell r="T873">
            <v>18835</v>
          </cell>
          <cell r="U873">
            <v>66292</v>
          </cell>
          <cell r="V873">
            <v>4941354</v>
          </cell>
          <cell r="W873">
            <v>4230</v>
          </cell>
          <cell r="X873">
            <v>529517</v>
          </cell>
          <cell r="Y873">
            <v>25398</v>
          </cell>
          <cell r="Z873">
            <v>26706</v>
          </cell>
        </row>
        <row r="874">
          <cell r="A874" t="str">
            <v>Frankfurt201309</v>
          </cell>
          <cell r="B874" t="str">
            <v>Frankfurt</v>
          </cell>
          <cell r="C874" t="str">
            <v>201309</v>
          </cell>
          <cell r="D874">
            <v>143190</v>
          </cell>
          <cell r="E874">
            <v>111566</v>
          </cell>
          <cell r="F874">
            <v>19357334</v>
          </cell>
          <cell r="G874">
            <v>27320400</v>
          </cell>
          <cell r="H874">
            <v>18081214</v>
          </cell>
          <cell r="I874">
            <v>12617262.25</v>
          </cell>
          <cell r="J874">
            <v>6720502</v>
          </cell>
          <cell r="K874">
            <v>12195</v>
          </cell>
          <cell r="L874">
            <v>70021</v>
          </cell>
          <cell r="M874">
            <v>29350</v>
          </cell>
          <cell r="N874">
            <v>3136675</v>
          </cell>
          <cell r="O874">
            <v>11988487</v>
          </cell>
          <cell r="P874">
            <v>4232172</v>
          </cell>
          <cell r="Q874">
            <v>3608938</v>
          </cell>
          <cell r="R874">
            <v>1425950</v>
          </cell>
          <cell r="S874">
            <v>3796142</v>
          </cell>
          <cell r="T874">
            <v>18835</v>
          </cell>
          <cell r="U874">
            <v>64653</v>
          </cell>
          <cell r="V874">
            <v>5463953</v>
          </cell>
          <cell r="W874">
            <v>19453</v>
          </cell>
          <cell r="X874">
            <v>1582612</v>
          </cell>
          <cell r="Y874">
            <v>36513</v>
          </cell>
          <cell r="Z874">
            <v>20926</v>
          </cell>
        </row>
        <row r="875">
          <cell r="A875" t="str">
            <v>Frankfurt201310</v>
          </cell>
          <cell r="B875" t="str">
            <v>Frankfurt</v>
          </cell>
          <cell r="C875" t="str">
            <v>201310</v>
          </cell>
          <cell r="D875">
            <v>147963</v>
          </cell>
          <cell r="E875">
            <v>109510</v>
          </cell>
          <cell r="F875">
            <v>18823109</v>
          </cell>
          <cell r="G875">
            <v>26273439</v>
          </cell>
          <cell r="H875">
            <v>17144141</v>
          </cell>
          <cell r="I875">
            <v>11717147.689999999</v>
          </cell>
          <cell r="J875">
            <v>6606059</v>
          </cell>
          <cell r="K875">
            <v>14430</v>
          </cell>
          <cell r="L875">
            <v>63703</v>
          </cell>
          <cell r="M875">
            <v>31377</v>
          </cell>
          <cell r="N875">
            <v>4007020</v>
          </cell>
          <cell r="O875">
            <v>9991056</v>
          </cell>
          <cell r="P875">
            <v>4825031</v>
          </cell>
          <cell r="Q875">
            <v>3440083</v>
          </cell>
          <cell r="R875">
            <v>1409031</v>
          </cell>
          <cell r="S875">
            <v>3633188</v>
          </cell>
          <cell r="T875">
            <v>18835</v>
          </cell>
          <cell r="U875">
            <v>65768</v>
          </cell>
          <cell r="V875">
            <v>5426992</v>
          </cell>
          <cell r="W875">
            <v>14608</v>
          </cell>
          <cell r="X875">
            <v>1546806</v>
          </cell>
          <cell r="Y875">
            <v>33771</v>
          </cell>
          <cell r="Z875">
            <v>23186</v>
          </cell>
        </row>
        <row r="876">
          <cell r="A876" t="str">
            <v>Frankfurt201311</v>
          </cell>
          <cell r="B876" t="str">
            <v>Frankfurt</v>
          </cell>
          <cell r="C876" t="str">
            <v>201311</v>
          </cell>
          <cell r="D876">
            <v>143190</v>
          </cell>
          <cell r="E876">
            <v>103426</v>
          </cell>
          <cell r="F876">
            <v>14324439</v>
          </cell>
          <cell r="G876">
            <v>22710869</v>
          </cell>
          <cell r="H876">
            <v>13540584</v>
          </cell>
          <cell r="I876">
            <v>8295065.7300000004</v>
          </cell>
          <cell r="J876">
            <v>6557887</v>
          </cell>
          <cell r="K876">
            <v>11397</v>
          </cell>
          <cell r="L876">
            <v>65662</v>
          </cell>
          <cell r="M876">
            <v>26367</v>
          </cell>
          <cell r="N876">
            <v>2547408</v>
          </cell>
          <cell r="O876">
            <v>8353742</v>
          </cell>
          <cell r="P876">
            <v>3423288</v>
          </cell>
          <cell r="Q876">
            <v>3755575</v>
          </cell>
          <cell r="R876">
            <v>1639572</v>
          </cell>
          <cell r="S876">
            <v>4346921</v>
          </cell>
          <cell r="T876">
            <v>18835</v>
          </cell>
          <cell r="U876">
            <v>80341</v>
          </cell>
          <cell r="V876">
            <v>5245518</v>
          </cell>
          <cell r="W876">
            <v>16882</v>
          </cell>
          <cell r="X876">
            <v>1775417</v>
          </cell>
          <cell r="Y876">
            <v>33380</v>
          </cell>
          <cell r="Z876">
            <v>20605</v>
          </cell>
        </row>
        <row r="877">
          <cell r="A877" t="str">
            <v>Frankfurt201312</v>
          </cell>
          <cell r="B877" t="str">
            <v>Frankfurt</v>
          </cell>
          <cell r="C877" t="str">
            <v>201312</v>
          </cell>
          <cell r="D877">
            <v>147963</v>
          </cell>
          <cell r="E877">
            <v>85115</v>
          </cell>
          <cell r="F877">
            <v>10526833</v>
          </cell>
          <cell r="G877">
            <v>16247363</v>
          </cell>
          <cell r="H877">
            <v>8188970</v>
          </cell>
          <cell r="I877">
            <v>3163912.92</v>
          </cell>
          <cell r="J877">
            <v>6154716</v>
          </cell>
          <cell r="K877">
            <v>9184</v>
          </cell>
          <cell r="L877">
            <v>45541</v>
          </cell>
          <cell r="M877">
            <v>30390</v>
          </cell>
          <cell r="N877">
            <v>1743006</v>
          </cell>
          <cell r="O877">
            <v>5307314</v>
          </cell>
          <cell r="P877">
            <v>3476514</v>
          </cell>
          <cell r="Q877">
            <v>2742495</v>
          </cell>
          <cell r="R877">
            <v>1250170</v>
          </cell>
          <cell r="S877">
            <v>2339839</v>
          </cell>
          <cell r="T877">
            <v>18835</v>
          </cell>
          <cell r="U877">
            <v>79792</v>
          </cell>
          <cell r="V877">
            <v>5025057</v>
          </cell>
          <cell r="W877">
            <v>6840</v>
          </cell>
          <cell r="X877">
            <v>849329</v>
          </cell>
          <cell r="Y877">
            <v>24404</v>
          </cell>
          <cell r="Z877">
            <v>22298</v>
          </cell>
        </row>
        <row r="878">
          <cell r="A878" t="str">
            <v>Frankfurt201401</v>
          </cell>
          <cell r="B878" t="str">
            <v>Frankfurt</v>
          </cell>
          <cell r="C878" t="str">
            <v>201401</v>
          </cell>
          <cell r="D878">
            <v>147901</v>
          </cell>
          <cell r="E878">
            <v>100106</v>
          </cell>
          <cell r="F878">
            <v>14713567</v>
          </cell>
          <cell r="G878">
            <v>20959685</v>
          </cell>
          <cell r="H878">
            <v>12308200</v>
          </cell>
          <cell r="I878">
            <v>7096258.3499999996</v>
          </cell>
          <cell r="J878">
            <v>6654833</v>
          </cell>
          <cell r="K878">
            <v>13312</v>
          </cell>
          <cell r="L878">
            <v>61658</v>
          </cell>
          <cell r="M878">
            <v>25136</v>
          </cell>
          <cell r="N878">
            <v>3049735</v>
          </cell>
          <cell r="O878">
            <v>8068774</v>
          </cell>
          <cell r="P878">
            <v>3595060</v>
          </cell>
          <cell r="Q878">
            <v>3005476</v>
          </cell>
          <cell r="R878">
            <v>1369512</v>
          </cell>
          <cell r="S878">
            <v>2814164</v>
          </cell>
          <cell r="T878">
            <v>18835</v>
          </cell>
          <cell r="U878">
            <v>65164</v>
          </cell>
          <cell r="V878">
            <v>5211942</v>
          </cell>
          <cell r="W878">
            <v>14539</v>
          </cell>
          <cell r="X878">
            <v>1088149</v>
          </cell>
          <cell r="Y878">
            <v>33125</v>
          </cell>
          <cell r="Z878">
            <v>21056</v>
          </cell>
        </row>
        <row r="879">
          <cell r="A879" t="str">
            <v>Frankfurt201402</v>
          </cell>
          <cell r="B879" t="str">
            <v>Frankfurt</v>
          </cell>
          <cell r="C879" t="str">
            <v>201402</v>
          </cell>
          <cell r="D879">
            <v>133588</v>
          </cell>
          <cell r="E879">
            <v>99878</v>
          </cell>
          <cell r="F879">
            <v>15078999</v>
          </cell>
          <cell r="G879">
            <v>22604820</v>
          </cell>
          <cell r="H879">
            <v>12881312</v>
          </cell>
          <cell r="I879">
            <v>7414769.9699999997</v>
          </cell>
          <cell r="J879">
            <v>6912819</v>
          </cell>
          <cell r="K879">
            <v>11784</v>
          </cell>
          <cell r="L879">
            <v>66504</v>
          </cell>
          <cell r="M879">
            <v>21590</v>
          </cell>
          <cell r="N879">
            <v>2774546</v>
          </cell>
          <cell r="O879">
            <v>8989231</v>
          </cell>
          <cell r="P879">
            <v>3315223</v>
          </cell>
          <cell r="Q879">
            <v>3219849</v>
          </cell>
          <cell r="R879">
            <v>1305618</v>
          </cell>
          <cell r="S879">
            <v>3987034</v>
          </cell>
          <cell r="T879">
            <v>18835</v>
          </cell>
          <cell r="U879">
            <v>69960</v>
          </cell>
          <cell r="V879">
            <v>5466543</v>
          </cell>
          <cell r="W879">
            <v>18315</v>
          </cell>
          <cell r="X879">
            <v>2078235</v>
          </cell>
          <cell r="Y879">
            <v>34716</v>
          </cell>
          <cell r="Z879">
            <v>17470</v>
          </cell>
        </row>
        <row r="880">
          <cell r="A880" t="str">
            <v>Frankfurt201403</v>
          </cell>
          <cell r="B880" t="str">
            <v>Frankfurt</v>
          </cell>
          <cell r="C880" t="str">
            <v>201403</v>
          </cell>
          <cell r="D880">
            <v>147901</v>
          </cell>
          <cell r="E880">
            <v>106351</v>
          </cell>
          <cell r="F880">
            <v>15932579</v>
          </cell>
          <cell r="G880">
            <v>22850701</v>
          </cell>
          <cell r="H880">
            <v>13887668</v>
          </cell>
          <cell r="I880">
            <v>8430755.8100000005</v>
          </cell>
          <cell r="J880">
            <v>6814305</v>
          </cell>
          <cell r="K880">
            <v>14110</v>
          </cell>
          <cell r="L880">
            <v>67509</v>
          </cell>
          <cell r="M880">
            <v>24732</v>
          </cell>
          <cell r="N880">
            <v>3219402</v>
          </cell>
          <cell r="O880">
            <v>9109238</v>
          </cell>
          <cell r="P880">
            <v>3603936</v>
          </cell>
          <cell r="Q880">
            <v>3207749</v>
          </cell>
          <cell r="R880">
            <v>1348915</v>
          </cell>
          <cell r="S880">
            <v>3364119</v>
          </cell>
          <cell r="T880">
            <v>18835</v>
          </cell>
          <cell r="U880">
            <v>71998</v>
          </cell>
          <cell r="V880">
            <v>5456912</v>
          </cell>
          <cell r="W880">
            <v>16627</v>
          </cell>
          <cell r="X880">
            <v>1501573</v>
          </cell>
          <cell r="Y880">
            <v>35903</v>
          </cell>
          <cell r="Z880">
            <v>20297</v>
          </cell>
        </row>
        <row r="881">
          <cell r="A881" t="str">
            <v>Frankfurt201404</v>
          </cell>
          <cell r="B881" t="str">
            <v>Frankfurt</v>
          </cell>
          <cell r="C881" t="str">
            <v>201404</v>
          </cell>
          <cell r="D881">
            <v>143130</v>
          </cell>
          <cell r="E881">
            <v>91988</v>
          </cell>
          <cell r="F881">
            <v>13215623</v>
          </cell>
          <cell r="G881">
            <v>19289951</v>
          </cell>
          <cell r="H881">
            <v>10991854</v>
          </cell>
          <cell r="I881">
            <v>5859867.6899999995</v>
          </cell>
          <cell r="J881">
            <v>6476281</v>
          </cell>
          <cell r="K881">
            <v>11916</v>
          </cell>
          <cell r="L881">
            <v>54576</v>
          </cell>
          <cell r="M881">
            <v>25496</v>
          </cell>
          <cell r="N881">
            <v>2607253</v>
          </cell>
          <cell r="O881">
            <v>7288411</v>
          </cell>
          <cell r="P881">
            <v>3319959</v>
          </cell>
          <cell r="Q881">
            <v>2710020</v>
          </cell>
          <cell r="R881">
            <v>1115728</v>
          </cell>
          <cell r="S881">
            <v>2823542</v>
          </cell>
          <cell r="T881">
            <v>18835</v>
          </cell>
          <cell r="U881">
            <v>69621</v>
          </cell>
          <cell r="V881">
            <v>5131986</v>
          </cell>
          <cell r="W881">
            <v>10459</v>
          </cell>
          <cell r="X881">
            <v>1262916</v>
          </cell>
          <cell r="Y881">
            <v>30035</v>
          </cell>
          <cell r="Z881">
            <v>19007</v>
          </cell>
        </row>
        <row r="882">
          <cell r="A882" t="str">
            <v>Frankfurt201405</v>
          </cell>
          <cell r="B882" t="str">
            <v>Frankfurt</v>
          </cell>
          <cell r="C882" t="str">
            <v>201405</v>
          </cell>
          <cell r="D882">
            <v>147901</v>
          </cell>
          <cell r="E882">
            <v>106453</v>
          </cell>
          <cell r="F882">
            <v>15233019</v>
          </cell>
          <cell r="G882">
            <v>23658588</v>
          </cell>
          <cell r="H882">
            <v>13972092</v>
          </cell>
          <cell r="I882">
            <v>8489317.9299999997</v>
          </cell>
          <cell r="J882">
            <v>7454640</v>
          </cell>
          <cell r="K882">
            <v>11790</v>
          </cell>
          <cell r="L882">
            <v>66978</v>
          </cell>
          <cell r="M882">
            <v>27685</v>
          </cell>
          <cell r="N882">
            <v>2526401</v>
          </cell>
          <cell r="O882">
            <v>9221361</v>
          </cell>
          <cell r="P882">
            <v>3485256</v>
          </cell>
          <cell r="Q882">
            <v>3776296</v>
          </cell>
          <cell r="R882">
            <v>1536928</v>
          </cell>
          <cell r="S882">
            <v>4699860</v>
          </cell>
          <cell r="T882">
            <v>18835</v>
          </cell>
          <cell r="U882">
            <v>72973</v>
          </cell>
          <cell r="V882">
            <v>5482773</v>
          </cell>
          <cell r="W882">
            <v>18242</v>
          </cell>
          <cell r="X882">
            <v>2068091</v>
          </cell>
          <cell r="Y882">
            <v>33942</v>
          </cell>
          <cell r="Z882">
            <v>19524</v>
          </cell>
        </row>
        <row r="883">
          <cell r="A883" t="str">
            <v>Frankfurt201406</v>
          </cell>
          <cell r="B883" t="str">
            <v>Frankfurt</v>
          </cell>
          <cell r="C883" t="str">
            <v>201406</v>
          </cell>
          <cell r="D883">
            <v>143130</v>
          </cell>
          <cell r="E883">
            <v>99782</v>
          </cell>
          <cell r="F883">
            <v>13228545</v>
          </cell>
          <cell r="G883">
            <v>20473556</v>
          </cell>
          <cell r="H883">
            <v>11312841</v>
          </cell>
          <cell r="I883">
            <v>6088470.6699999999</v>
          </cell>
          <cell r="J883">
            <v>7117638</v>
          </cell>
          <cell r="K883">
            <v>11487</v>
          </cell>
          <cell r="L883">
            <v>59092</v>
          </cell>
          <cell r="M883">
            <v>29203</v>
          </cell>
          <cell r="N883">
            <v>2308578</v>
          </cell>
          <cell r="O883">
            <v>7493636</v>
          </cell>
          <cell r="P883">
            <v>3426331</v>
          </cell>
          <cell r="Q883">
            <v>3386708</v>
          </cell>
          <cell r="R883">
            <v>1330225</v>
          </cell>
          <cell r="S883">
            <v>3971505</v>
          </cell>
          <cell r="T883">
            <v>18835</v>
          </cell>
          <cell r="U883">
            <v>62227</v>
          </cell>
          <cell r="V883">
            <v>5224369</v>
          </cell>
          <cell r="W883">
            <v>13293</v>
          </cell>
          <cell r="X883">
            <v>1638085</v>
          </cell>
          <cell r="Y883">
            <v>31302</v>
          </cell>
          <cell r="Z883">
            <v>19181</v>
          </cell>
        </row>
        <row r="884">
          <cell r="A884" t="str">
            <v>Frankfurt201407</v>
          </cell>
          <cell r="B884" t="str">
            <v>Frankfurt</v>
          </cell>
          <cell r="C884" t="str">
            <v>201407</v>
          </cell>
          <cell r="D884">
            <v>147901</v>
          </cell>
          <cell r="E884">
            <v>106402</v>
          </cell>
          <cell r="F884">
            <v>13072975</v>
          </cell>
          <cell r="G884">
            <v>18535597</v>
          </cell>
          <cell r="H884">
            <v>10106848</v>
          </cell>
          <cell r="I884">
            <v>4997721.6099999994</v>
          </cell>
          <cell r="J884">
            <v>6486930</v>
          </cell>
          <cell r="K884">
            <v>11021</v>
          </cell>
          <cell r="L884">
            <v>60921</v>
          </cell>
          <cell r="M884">
            <v>34460</v>
          </cell>
          <cell r="N884">
            <v>2087322</v>
          </cell>
          <cell r="O884">
            <v>7286318</v>
          </cell>
          <cell r="P884">
            <v>3699334</v>
          </cell>
          <cell r="Q884">
            <v>2567423</v>
          </cell>
          <cell r="R884">
            <v>923001</v>
          </cell>
          <cell r="S884">
            <v>2194503</v>
          </cell>
          <cell r="T884">
            <v>18835</v>
          </cell>
          <cell r="U884">
            <v>55439</v>
          </cell>
          <cell r="V884">
            <v>5109126</v>
          </cell>
          <cell r="W884">
            <v>10338</v>
          </cell>
          <cell r="X884">
            <v>1109898</v>
          </cell>
          <cell r="Y884">
            <v>35565</v>
          </cell>
          <cell r="Z884">
            <v>22292</v>
          </cell>
        </row>
        <row r="885">
          <cell r="A885" t="str">
            <v>Frankfurt201408</v>
          </cell>
          <cell r="B885" t="str">
            <v>Frankfurt</v>
          </cell>
          <cell r="C885" t="str">
            <v>201408</v>
          </cell>
          <cell r="D885">
            <v>147901</v>
          </cell>
          <cell r="E885">
            <v>95329</v>
          </cell>
          <cell r="F885">
            <v>11365601</v>
          </cell>
          <cell r="G885">
            <v>15426865</v>
          </cell>
          <cell r="H885">
            <v>7783912</v>
          </cell>
          <cell r="I885">
            <v>2762449.19</v>
          </cell>
          <cell r="J885">
            <v>6180172</v>
          </cell>
          <cell r="K885">
            <v>10668</v>
          </cell>
          <cell r="L885">
            <v>45190</v>
          </cell>
          <cell r="M885">
            <v>39471</v>
          </cell>
          <cell r="N885">
            <v>1958386</v>
          </cell>
          <cell r="O885">
            <v>5074564</v>
          </cell>
          <cell r="P885">
            <v>4332646</v>
          </cell>
          <cell r="Q885">
            <v>2058149</v>
          </cell>
          <cell r="R885">
            <v>683044</v>
          </cell>
          <cell r="S885">
            <v>1340759</v>
          </cell>
          <cell r="T885">
            <v>18835</v>
          </cell>
          <cell r="U885">
            <v>80000</v>
          </cell>
          <cell r="V885">
            <v>5021464</v>
          </cell>
          <cell r="W885">
            <v>3564</v>
          </cell>
          <cell r="X885">
            <v>608564</v>
          </cell>
          <cell r="Y885">
            <v>27317</v>
          </cell>
          <cell r="Z885">
            <v>27687</v>
          </cell>
        </row>
        <row r="886">
          <cell r="A886" t="str">
            <v>Frankfurt201409</v>
          </cell>
          <cell r="B886" t="str">
            <v>Frankfurt</v>
          </cell>
          <cell r="C886" t="str">
            <v>201409</v>
          </cell>
          <cell r="D886">
            <v>143130</v>
          </cell>
          <cell r="E886">
            <v>114961</v>
          </cell>
          <cell r="F886">
            <v>18821926</v>
          </cell>
          <cell r="G886">
            <v>26311099</v>
          </cell>
          <cell r="H886">
            <v>17013245</v>
          </cell>
          <cell r="I886">
            <v>11487755.84</v>
          </cell>
          <cell r="J886">
            <v>6861765</v>
          </cell>
          <cell r="K886">
            <v>14730</v>
          </cell>
          <cell r="L886">
            <v>68857</v>
          </cell>
          <cell r="M886">
            <v>31374</v>
          </cell>
          <cell r="N886">
            <v>4024018</v>
          </cell>
          <cell r="O886">
            <v>10154937</v>
          </cell>
          <cell r="P886">
            <v>4642973</v>
          </cell>
          <cell r="Q886">
            <v>3520562</v>
          </cell>
          <cell r="R886">
            <v>1325647</v>
          </cell>
          <cell r="S886">
            <v>3677622</v>
          </cell>
          <cell r="T886">
            <v>18835</v>
          </cell>
          <cell r="U886">
            <v>71656</v>
          </cell>
          <cell r="V886">
            <v>5525489</v>
          </cell>
          <cell r="W886">
            <v>16394</v>
          </cell>
          <cell r="X886">
            <v>1622287</v>
          </cell>
          <cell r="Y886">
            <v>37965</v>
          </cell>
          <cell r="Z886">
            <v>22199</v>
          </cell>
        </row>
        <row r="887">
          <cell r="A887" t="str">
            <v>Frankfurt201410</v>
          </cell>
          <cell r="B887" t="str">
            <v>Frankfurt</v>
          </cell>
          <cell r="C887" t="str">
            <v>201410</v>
          </cell>
          <cell r="D887">
            <v>147901</v>
          </cell>
          <cell r="E887">
            <v>112890</v>
          </cell>
          <cell r="F887">
            <v>17484696</v>
          </cell>
          <cell r="G887">
            <v>25050840</v>
          </cell>
          <cell r="H887">
            <v>15436503</v>
          </cell>
          <cell r="I887">
            <v>9800305.0099999998</v>
          </cell>
          <cell r="J887">
            <v>7237516</v>
          </cell>
          <cell r="K887">
            <v>14028</v>
          </cell>
          <cell r="L887">
            <v>66389</v>
          </cell>
          <cell r="M887">
            <v>32473</v>
          </cell>
          <cell r="N887">
            <v>3440980</v>
          </cell>
          <cell r="O887">
            <v>9546122</v>
          </cell>
          <cell r="P887">
            <v>4497588</v>
          </cell>
          <cell r="Q887">
            <v>3536964</v>
          </cell>
          <cell r="R887">
            <v>1343926</v>
          </cell>
          <cell r="S887">
            <v>3809870</v>
          </cell>
          <cell r="T887">
            <v>18835</v>
          </cell>
          <cell r="U887">
            <v>80806</v>
          </cell>
          <cell r="V887">
            <v>5636197</v>
          </cell>
          <cell r="W887">
            <v>16690</v>
          </cell>
          <cell r="X887">
            <v>1707250</v>
          </cell>
          <cell r="Y887">
            <v>34846</v>
          </cell>
          <cell r="Z887">
            <v>21603</v>
          </cell>
        </row>
        <row r="888">
          <cell r="A888" t="str">
            <v>Frankfurt201411</v>
          </cell>
          <cell r="B888" t="str">
            <v>Frankfurt</v>
          </cell>
          <cell r="C888" t="str">
            <v>201411</v>
          </cell>
          <cell r="D888">
            <v>143130</v>
          </cell>
          <cell r="E888">
            <v>107606</v>
          </cell>
          <cell r="F888">
            <v>14937473</v>
          </cell>
          <cell r="G888">
            <v>23423788</v>
          </cell>
          <cell r="H888">
            <v>14205684</v>
          </cell>
          <cell r="I888">
            <v>8631461.25</v>
          </cell>
          <cell r="J888">
            <v>7063813</v>
          </cell>
          <cell r="K888">
            <v>12903</v>
          </cell>
          <cell r="L888">
            <v>67598</v>
          </cell>
          <cell r="M888">
            <v>27105</v>
          </cell>
          <cell r="N888">
            <v>2730819</v>
          </cell>
          <cell r="O888">
            <v>8748160</v>
          </cell>
          <cell r="P888">
            <v>3458492</v>
          </cell>
          <cell r="Q888">
            <v>3935107</v>
          </cell>
          <cell r="R888">
            <v>1631880</v>
          </cell>
          <cell r="S888">
            <v>4434588</v>
          </cell>
          <cell r="T888">
            <v>18835</v>
          </cell>
          <cell r="U888">
            <v>92251</v>
          </cell>
          <cell r="V888">
            <v>5574224</v>
          </cell>
          <cell r="W888">
            <v>16528</v>
          </cell>
          <cell r="X888">
            <v>1739758</v>
          </cell>
          <cell r="Y888">
            <v>36365</v>
          </cell>
          <cell r="Z888">
            <v>19466</v>
          </cell>
        </row>
        <row r="889">
          <cell r="A889" t="str">
            <v>Frankfurt201412</v>
          </cell>
          <cell r="B889" t="str">
            <v>Frankfurt</v>
          </cell>
          <cell r="C889" t="str">
            <v>201412</v>
          </cell>
          <cell r="D889">
            <v>147901</v>
          </cell>
          <cell r="E889">
            <v>89475</v>
          </cell>
          <cell r="F889">
            <v>10988413</v>
          </cell>
          <cell r="G889">
            <v>17602193</v>
          </cell>
          <cell r="H889">
            <v>9038583</v>
          </cell>
          <cell r="I889">
            <v>4212501.62</v>
          </cell>
          <cell r="J889">
            <v>6509146</v>
          </cell>
          <cell r="K889">
            <v>10671</v>
          </cell>
          <cell r="L889">
            <v>48324</v>
          </cell>
          <cell r="M889">
            <v>30480</v>
          </cell>
          <cell r="N889">
            <v>1915952</v>
          </cell>
          <cell r="O889">
            <v>5719397</v>
          </cell>
          <cell r="P889">
            <v>3353062</v>
          </cell>
          <cell r="Q889">
            <v>3066555</v>
          </cell>
          <cell r="R889">
            <v>1291885</v>
          </cell>
          <cell r="S889">
            <v>3076431</v>
          </cell>
          <cell r="T889">
            <v>18835</v>
          </cell>
          <cell r="U889">
            <v>78379</v>
          </cell>
          <cell r="V889">
            <v>4826080</v>
          </cell>
          <cell r="W889">
            <v>8375</v>
          </cell>
          <cell r="X889">
            <v>1263167</v>
          </cell>
          <cell r="Y889">
            <v>25586</v>
          </cell>
          <cell r="Z889">
            <v>22467</v>
          </cell>
        </row>
        <row r="890">
          <cell r="A890" t="str">
            <v>Frankfurt201501</v>
          </cell>
          <cell r="B890" t="str">
            <v>Frankfurt</v>
          </cell>
          <cell r="C890" t="str">
            <v>201501</v>
          </cell>
          <cell r="D890">
            <v>147870</v>
          </cell>
          <cell r="E890">
            <v>97279</v>
          </cell>
          <cell r="F890">
            <v>14580837.739999998</v>
          </cell>
          <cell r="G890">
            <v>21006931.710000001</v>
          </cell>
          <cell r="H890">
            <v>12239972</v>
          </cell>
          <cell r="I890">
            <v>6943343.0899999989</v>
          </cell>
          <cell r="J890">
            <v>6967529</v>
          </cell>
          <cell r="K890">
            <v>13314</v>
          </cell>
          <cell r="L890">
            <v>59029</v>
          </cell>
          <cell r="M890">
            <v>24936</v>
          </cell>
          <cell r="N890">
            <v>3331766</v>
          </cell>
          <cell r="O890">
            <v>7789805</v>
          </cell>
          <cell r="P890">
            <v>3459266</v>
          </cell>
          <cell r="Q890">
            <v>2996322</v>
          </cell>
          <cell r="R890">
            <v>1287330</v>
          </cell>
          <cell r="S890">
            <v>3138439</v>
          </cell>
          <cell r="T890">
            <v>18835</v>
          </cell>
          <cell r="U890">
            <v>95552</v>
          </cell>
          <cell r="V890">
            <v>5402570</v>
          </cell>
          <cell r="W890">
            <v>15446</v>
          </cell>
          <cell r="X890">
            <v>1304809</v>
          </cell>
          <cell r="Y890">
            <v>28877</v>
          </cell>
          <cell r="Z890">
            <v>19963</v>
          </cell>
        </row>
        <row r="891">
          <cell r="A891" t="str">
            <v>Frankfurt201502</v>
          </cell>
          <cell r="B891" t="str">
            <v>Frankfurt</v>
          </cell>
          <cell r="C891" t="str">
            <v>201502</v>
          </cell>
          <cell r="D891">
            <v>133560</v>
          </cell>
          <cell r="E891">
            <v>100219</v>
          </cell>
          <cell r="F891">
            <v>15993848.369999999</v>
          </cell>
          <cell r="G891">
            <v>22491786.029999997</v>
          </cell>
          <cell r="H891">
            <v>13535255</v>
          </cell>
          <cell r="I891">
            <v>7871005.3999999985</v>
          </cell>
          <cell r="J891">
            <v>7121942</v>
          </cell>
          <cell r="K891">
            <v>13344</v>
          </cell>
          <cell r="L891">
            <v>63917</v>
          </cell>
          <cell r="M891">
            <v>22958</v>
          </cell>
          <cell r="N891">
            <v>3412928</v>
          </cell>
          <cell r="O891">
            <v>8897668</v>
          </cell>
          <cell r="P891">
            <v>3683255</v>
          </cell>
          <cell r="Q891">
            <v>3045622</v>
          </cell>
          <cell r="R891">
            <v>1217437</v>
          </cell>
          <cell r="S891">
            <v>3161018</v>
          </cell>
          <cell r="T891">
            <v>18835</v>
          </cell>
          <cell r="U891">
            <v>84828</v>
          </cell>
          <cell r="V891">
            <v>5664250</v>
          </cell>
          <cell r="W891">
            <v>15777</v>
          </cell>
          <cell r="X891">
            <v>1418697</v>
          </cell>
          <cell r="Y891">
            <v>34467</v>
          </cell>
          <cell r="Z891">
            <v>19262</v>
          </cell>
        </row>
        <row r="892">
          <cell r="A892" t="str">
            <v>Frankfurt201503</v>
          </cell>
          <cell r="B892" t="str">
            <v>Frankfurt</v>
          </cell>
          <cell r="C892" t="str">
            <v>201503</v>
          </cell>
          <cell r="D892">
            <v>147870</v>
          </cell>
          <cell r="E892">
            <v>108289</v>
          </cell>
          <cell r="F892">
            <v>17476611.149999999</v>
          </cell>
          <cell r="G892">
            <v>24681320.760000002</v>
          </cell>
          <cell r="H892">
            <v>15446767</v>
          </cell>
          <cell r="I892">
            <v>9684595.8499999996</v>
          </cell>
          <cell r="J892">
            <v>6979338</v>
          </cell>
          <cell r="K892">
            <v>14047</v>
          </cell>
          <cell r="L892">
            <v>67272</v>
          </cell>
          <cell r="M892">
            <v>26970</v>
          </cell>
          <cell r="N892">
            <v>3432890</v>
          </cell>
          <cell r="O892">
            <v>10258914</v>
          </cell>
          <cell r="P892">
            <v>3784809</v>
          </cell>
          <cell r="Q892">
            <v>3333561</v>
          </cell>
          <cell r="R892">
            <v>1365447</v>
          </cell>
          <cell r="S892">
            <v>3522840</v>
          </cell>
          <cell r="T892">
            <v>18835</v>
          </cell>
          <cell r="U892">
            <v>78166</v>
          </cell>
          <cell r="V892">
            <v>5762170</v>
          </cell>
          <cell r="W892">
            <v>17042</v>
          </cell>
          <cell r="X892">
            <v>1500620</v>
          </cell>
          <cell r="Y892">
            <v>36555</v>
          </cell>
          <cell r="Z892">
            <v>19527</v>
          </cell>
        </row>
        <row r="893">
          <cell r="A893" t="str">
            <v>Frankfurt201504</v>
          </cell>
          <cell r="B893" t="str">
            <v>Frankfurt</v>
          </cell>
          <cell r="C893" t="str">
            <v>201504</v>
          </cell>
          <cell r="D893">
            <v>143100</v>
          </cell>
          <cell r="E893">
            <v>96640</v>
          </cell>
          <cell r="F893">
            <v>14049177.789999999</v>
          </cell>
          <cell r="G893">
            <v>20637122.719999999</v>
          </cell>
          <cell r="H893">
            <v>11798165</v>
          </cell>
          <cell r="I893">
            <v>6314715.9000000004</v>
          </cell>
          <cell r="J893">
            <v>6916115</v>
          </cell>
          <cell r="K893">
            <v>12896</v>
          </cell>
          <cell r="L893">
            <v>56506</v>
          </cell>
          <cell r="M893">
            <v>27238</v>
          </cell>
          <cell r="N893">
            <v>2791981</v>
          </cell>
          <cell r="O893">
            <v>7846673</v>
          </cell>
          <cell r="P893">
            <v>3410529</v>
          </cell>
          <cell r="Q893">
            <v>3069282</v>
          </cell>
          <cell r="R893">
            <v>1250229</v>
          </cell>
          <cell r="S893">
            <v>3393560</v>
          </cell>
          <cell r="T893">
            <v>18835</v>
          </cell>
          <cell r="U893">
            <v>74494</v>
          </cell>
          <cell r="V893">
            <v>5483447</v>
          </cell>
          <cell r="W893">
            <v>13768</v>
          </cell>
          <cell r="X893">
            <v>1456610</v>
          </cell>
          <cell r="Y893">
            <v>29563</v>
          </cell>
          <cell r="Z893">
            <v>19288</v>
          </cell>
        </row>
        <row r="894">
          <cell r="A894" t="str">
            <v>Frankfurt201505</v>
          </cell>
          <cell r="B894" t="str">
            <v>Frankfurt</v>
          </cell>
          <cell r="C894" t="str">
            <v>201505</v>
          </cell>
          <cell r="D894">
            <v>147870</v>
          </cell>
          <cell r="E894">
            <v>105506</v>
          </cell>
          <cell r="F894">
            <v>15182374.98</v>
          </cell>
          <cell r="G894">
            <v>22336793.120000001</v>
          </cell>
          <cell r="H894">
            <v>12875100</v>
          </cell>
          <cell r="I894">
            <v>7398892.0199999996</v>
          </cell>
          <cell r="J894">
            <v>7393114</v>
          </cell>
          <cell r="K894">
            <v>14205</v>
          </cell>
          <cell r="L894">
            <v>58286</v>
          </cell>
          <cell r="M894">
            <v>33015</v>
          </cell>
          <cell r="N894">
            <v>3192186</v>
          </cell>
          <cell r="O894">
            <v>7917611</v>
          </cell>
          <cell r="P894">
            <v>4072577</v>
          </cell>
          <cell r="Q894">
            <v>3311223</v>
          </cell>
          <cell r="R894">
            <v>1225482</v>
          </cell>
          <cell r="S894">
            <v>3654530</v>
          </cell>
          <cell r="T894">
            <v>18835</v>
          </cell>
          <cell r="U894">
            <v>72216</v>
          </cell>
          <cell r="V894">
            <v>5476206</v>
          </cell>
          <cell r="W894">
            <v>15007</v>
          </cell>
          <cell r="X894">
            <v>1681911</v>
          </cell>
          <cell r="Y894">
            <v>27524</v>
          </cell>
          <cell r="Z894">
            <v>22744</v>
          </cell>
        </row>
        <row r="895">
          <cell r="A895" t="str">
            <v>Frankfurt201506</v>
          </cell>
          <cell r="B895" t="str">
            <v>Frankfurt</v>
          </cell>
          <cell r="C895" t="str">
            <v>201506</v>
          </cell>
          <cell r="D895">
            <v>143100</v>
          </cell>
          <cell r="E895">
            <v>112168</v>
          </cell>
          <cell r="F895">
            <v>17946750.580000002</v>
          </cell>
          <cell r="G895">
            <v>26371199.829999998</v>
          </cell>
          <cell r="H895">
            <v>16540820</v>
          </cell>
          <cell r="I895">
            <v>10739226.779999999</v>
          </cell>
          <cell r="J895">
            <v>7370770</v>
          </cell>
          <cell r="K895">
            <v>14508</v>
          </cell>
          <cell r="L895">
            <v>64249</v>
          </cell>
          <cell r="M895">
            <v>33411</v>
          </cell>
          <cell r="N895">
            <v>3682239</v>
          </cell>
          <cell r="O895">
            <v>9533898</v>
          </cell>
          <cell r="P895">
            <v>4730614</v>
          </cell>
          <cell r="Q895">
            <v>3871972</v>
          </cell>
          <cell r="R895">
            <v>1457724</v>
          </cell>
          <cell r="S895">
            <v>4752541</v>
          </cell>
          <cell r="T895">
            <v>18835</v>
          </cell>
          <cell r="U895">
            <v>71040</v>
          </cell>
          <cell r="V895">
            <v>5801592</v>
          </cell>
          <cell r="W895">
            <v>18432</v>
          </cell>
          <cell r="X895">
            <v>2056029</v>
          </cell>
          <cell r="Y895">
            <v>31424</v>
          </cell>
          <cell r="Z895">
            <v>23529</v>
          </cell>
        </row>
        <row r="896">
          <cell r="A896" t="str">
            <v>Frankfurt201507</v>
          </cell>
          <cell r="B896" t="str">
            <v>Frankfurt</v>
          </cell>
          <cell r="C896" t="str">
            <v>201507</v>
          </cell>
          <cell r="D896">
            <v>147870</v>
          </cell>
          <cell r="E896">
            <v>111145</v>
          </cell>
          <cell r="F896">
            <v>14051369.569999997</v>
          </cell>
          <cell r="G896">
            <v>19884199.600000001</v>
          </cell>
          <cell r="H896">
            <v>10987406</v>
          </cell>
          <cell r="I896">
            <v>5306335.7600000007</v>
          </cell>
          <cell r="J896">
            <v>6936555</v>
          </cell>
          <cell r="K896">
            <v>14246</v>
          </cell>
          <cell r="L896">
            <v>58485</v>
          </cell>
          <cell r="M896">
            <v>38414</v>
          </cell>
          <cell r="N896">
            <v>2660363</v>
          </cell>
          <cell r="O896">
            <v>7020895</v>
          </cell>
          <cell r="P896">
            <v>4370109</v>
          </cell>
          <cell r="Q896">
            <v>2950456</v>
          </cell>
          <cell r="R896">
            <v>1030728</v>
          </cell>
          <cell r="S896">
            <v>2506172</v>
          </cell>
          <cell r="T896">
            <v>18835</v>
          </cell>
          <cell r="U896">
            <v>62088</v>
          </cell>
          <cell r="V896">
            <v>5681073</v>
          </cell>
          <cell r="W896">
            <v>12345</v>
          </cell>
          <cell r="X896">
            <v>1028591</v>
          </cell>
          <cell r="Y896">
            <v>29989</v>
          </cell>
          <cell r="Z896">
            <v>26816</v>
          </cell>
        </row>
        <row r="897">
          <cell r="A897" t="str">
            <v>Frankfurt201508</v>
          </cell>
          <cell r="B897" t="str">
            <v>Frankfurt</v>
          </cell>
          <cell r="C897" t="str">
            <v>201508</v>
          </cell>
          <cell r="D897">
            <v>147870</v>
          </cell>
          <cell r="E897">
            <v>100718</v>
          </cell>
          <cell r="F897">
            <v>12402628.119999999</v>
          </cell>
          <cell r="G897">
            <v>17031339.810000002</v>
          </cell>
          <cell r="H897">
            <v>8836209</v>
          </cell>
          <cell r="I897">
            <v>3394990.2199999997</v>
          </cell>
          <cell r="J897">
            <v>6700756</v>
          </cell>
          <cell r="K897">
            <v>14198</v>
          </cell>
          <cell r="L897">
            <v>44844</v>
          </cell>
          <cell r="M897">
            <v>41676</v>
          </cell>
          <cell r="N897">
            <v>2411954</v>
          </cell>
          <cell r="O897">
            <v>5095498</v>
          </cell>
          <cell r="P897">
            <v>4895178</v>
          </cell>
          <cell r="Q897">
            <v>2119891</v>
          </cell>
          <cell r="R897">
            <v>724269</v>
          </cell>
          <cell r="S897">
            <v>1401737</v>
          </cell>
          <cell r="T897">
            <v>18835</v>
          </cell>
          <cell r="U897">
            <v>78389</v>
          </cell>
          <cell r="V897">
            <v>5441220</v>
          </cell>
          <cell r="W897">
            <v>4976</v>
          </cell>
          <cell r="X897">
            <v>689814</v>
          </cell>
          <cell r="Y897">
            <v>24007</v>
          </cell>
          <cell r="Z897">
            <v>31296</v>
          </cell>
        </row>
        <row r="898">
          <cell r="A898" t="str">
            <v>Frankfurt201509</v>
          </cell>
          <cell r="B898" t="str">
            <v>Frankfurt</v>
          </cell>
          <cell r="C898" t="str">
            <v>201509</v>
          </cell>
          <cell r="D898">
            <v>143100</v>
          </cell>
          <cell r="E898">
            <v>119445</v>
          </cell>
          <cell r="F898">
            <v>22518490.619999997</v>
          </cell>
          <cell r="G898">
            <v>30610473.729999997</v>
          </cell>
          <cell r="H898">
            <v>20497177</v>
          </cell>
          <cell r="I898">
            <v>14580549.639999999</v>
          </cell>
          <cell r="J898">
            <v>8018454</v>
          </cell>
          <cell r="K898">
            <v>15012</v>
          </cell>
          <cell r="L898">
            <v>74207</v>
          </cell>
          <cell r="M898">
            <v>30226</v>
          </cell>
          <cell r="N898">
            <v>3978368</v>
          </cell>
          <cell r="O898">
            <v>13805907</v>
          </cell>
          <cell r="P898">
            <v>4734214</v>
          </cell>
          <cell r="Q898">
            <v>3789970</v>
          </cell>
          <cell r="R898">
            <v>1419185</v>
          </cell>
          <cell r="S898">
            <v>4172676</v>
          </cell>
          <cell r="T898">
            <v>18835</v>
          </cell>
          <cell r="U898">
            <v>62519</v>
          </cell>
          <cell r="V898">
            <v>5916630</v>
          </cell>
          <cell r="W898">
            <v>20461</v>
          </cell>
          <cell r="X898">
            <v>1900493</v>
          </cell>
          <cell r="Y898">
            <v>37721</v>
          </cell>
          <cell r="Z898">
            <v>21787</v>
          </cell>
        </row>
        <row r="899">
          <cell r="A899" t="str">
            <v>Frankfurt201510</v>
          </cell>
          <cell r="B899" t="str">
            <v>Frankfurt</v>
          </cell>
          <cell r="C899" t="str">
            <v>201510</v>
          </cell>
          <cell r="D899">
            <v>147870</v>
          </cell>
          <cell r="E899">
            <v>115032</v>
          </cell>
          <cell r="F899">
            <v>18154139.859999999</v>
          </cell>
          <cell r="G899">
            <v>26207131.949999996</v>
          </cell>
          <cell r="H899">
            <v>16271068</v>
          </cell>
          <cell r="I899">
            <v>10480668.479999999</v>
          </cell>
          <cell r="J899">
            <v>7589719</v>
          </cell>
          <cell r="K899">
            <v>15142</v>
          </cell>
          <cell r="L899">
            <v>66933</v>
          </cell>
          <cell r="M899">
            <v>32957</v>
          </cell>
          <cell r="N899">
            <v>3699523</v>
          </cell>
          <cell r="O899">
            <v>9687839</v>
          </cell>
          <cell r="P899">
            <v>4766775</v>
          </cell>
          <cell r="Q899">
            <v>3621230</v>
          </cell>
          <cell r="R899">
            <v>1378804</v>
          </cell>
          <cell r="S899">
            <v>4206156</v>
          </cell>
          <cell r="T899">
            <v>18835</v>
          </cell>
          <cell r="U899">
            <v>77256</v>
          </cell>
          <cell r="V899">
            <v>5790402</v>
          </cell>
          <cell r="W899">
            <v>15937</v>
          </cell>
          <cell r="X899">
            <v>2015357</v>
          </cell>
          <cell r="Y899">
            <v>34328</v>
          </cell>
          <cell r="Z899">
            <v>24683</v>
          </cell>
        </row>
        <row r="900">
          <cell r="A900" t="str">
            <v>Frankfurt201511</v>
          </cell>
          <cell r="B900" t="str">
            <v>Frankfurt</v>
          </cell>
          <cell r="C900" t="str">
            <v>201511</v>
          </cell>
          <cell r="D900">
            <v>143100</v>
          </cell>
          <cell r="E900">
            <v>109955</v>
          </cell>
          <cell r="F900">
            <v>15264846.370000001</v>
          </cell>
          <cell r="G900">
            <v>24372667.999999996</v>
          </cell>
          <cell r="H900">
            <v>14439040</v>
          </cell>
          <cell r="I900">
            <v>8757072.6699999999</v>
          </cell>
          <cell r="J900">
            <v>7440642</v>
          </cell>
          <cell r="K900">
            <v>13023</v>
          </cell>
          <cell r="L900">
            <v>68565</v>
          </cell>
          <cell r="M900">
            <v>28367</v>
          </cell>
          <cell r="N900">
            <v>2592565</v>
          </cell>
          <cell r="O900">
            <v>9033977</v>
          </cell>
          <cell r="P900">
            <v>3638309</v>
          </cell>
          <cell r="Q900">
            <v>4132641</v>
          </cell>
          <cell r="R900">
            <v>1640653</v>
          </cell>
          <cell r="S900">
            <v>5009872</v>
          </cell>
          <cell r="T900">
            <v>18835</v>
          </cell>
          <cell r="U900">
            <v>76401</v>
          </cell>
          <cell r="V900">
            <v>5681968</v>
          </cell>
          <cell r="W900">
            <v>20163</v>
          </cell>
          <cell r="X900">
            <v>2028545</v>
          </cell>
          <cell r="Y900">
            <v>30989</v>
          </cell>
          <cell r="Z900">
            <v>20361</v>
          </cell>
        </row>
        <row r="901">
          <cell r="A901" t="str">
            <v>Frankfurt201512</v>
          </cell>
          <cell r="B901" t="str">
            <v>Frankfurt</v>
          </cell>
          <cell r="C901" t="str">
            <v>201512</v>
          </cell>
          <cell r="D901">
            <v>147870</v>
          </cell>
          <cell r="E901">
            <v>90845</v>
          </cell>
          <cell r="F901">
            <v>11311750.189999999</v>
          </cell>
          <cell r="G901">
            <v>17684498.370000001</v>
          </cell>
          <cell r="H901">
            <v>9342261</v>
          </cell>
          <cell r="I901">
            <v>4272969.7799999993</v>
          </cell>
          <cell r="J901">
            <v>6337188</v>
          </cell>
          <cell r="K901">
            <v>10747</v>
          </cell>
          <cell r="L901">
            <v>47578</v>
          </cell>
          <cell r="M901">
            <v>32520</v>
          </cell>
          <cell r="N901">
            <v>2019669</v>
          </cell>
          <cell r="O901">
            <v>5483457</v>
          </cell>
          <cell r="P901">
            <v>3808625</v>
          </cell>
          <cell r="Q901">
            <v>2901892</v>
          </cell>
          <cell r="R901">
            <v>1293925</v>
          </cell>
          <cell r="S901">
            <v>2607408</v>
          </cell>
          <cell r="T901">
            <v>18835</v>
          </cell>
          <cell r="U901">
            <v>83558</v>
          </cell>
          <cell r="V901">
            <v>5069292</v>
          </cell>
          <cell r="W901">
            <v>6049</v>
          </cell>
          <cell r="X901">
            <v>982471</v>
          </cell>
          <cell r="Y901">
            <v>24844</v>
          </cell>
          <cell r="Z901">
            <v>24599</v>
          </cell>
        </row>
        <row r="902">
          <cell r="A902" t="str">
            <v>Frankfurt201601</v>
          </cell>
          <cell r="B902" t="str">
            <v>Frankfurt</v>
          </cell>
          <cell r="C902" t="str">
            <v>201601</v>
          </cell>
          <cell r="D902">
            <v>147870</v>
          </cell>
          <cell r="E902">
            <v>100163</v>
          </cell>
          <cell r="F902">
            <v>15486082.08</v>
          </cell>
          <cell r="G902">
            <v>21529530.130000003</v>
          </cell>
          <cell r="H902">
            <v>12685165</v>
          </cell>
          <cell r="I902">
            <v>7044718.959999999</v>
          </cell>
          <cell r="J902">
            <v>7213250</v>
          </cell>
          <cell r="K902">
            <v>14869</v>
          </cell>
          <cell r="L902">
            <v>56498</v>
          </cell>
          <cell r="M902">
            <v>28796</v>
          </cell>
          <cell r="N902">
            <v>3485687</v>
          </cell>
          <cell r="O902">
            <v>7879545</v>
          </cell>
          <cell r="P902">
            <v>4120850</v>
          </cell>
          <cell r="Q902">
            <v>2904317</v>
          </cell>
          <cell r="R902">
            <v>1183705</v>
          </cell>
          <cell r="S902">
            <v>2765554</v>
          </cell>
          <cell r="T902">
            <v>18835</v>
          </cell>
          <cell r="U902">
            <v>79871</v>
          </cell>
          <cell r="V902">
            <v>5640445</v>
          </cell>
          <cell r="W902">
            <v>12178</v>
          </cell>
          <cell r="X902">
            <v>1187704</v>
          </cell>
          <cell r="Y902">
            <v>28223</v>
          </cell>
          <cell r="Z902">
            <v>23942</v>
          </cell>
        </row>
        <row r="903">
          <cell r="A903" t="str">
            <v>Frankfurt201602</v>
          </cell>
          <cell r="B903" t="str">
            <v>Frankfurt</v>
          </cell>
          <cell r="C903" t="str">
            <v>201602</v>
          </cell>
          <cell r="D903">
            <v>138330</v>
          </cell>
          <cell r="E903">
            <v>102889</v>
          </cell>
          <cell r="F903">
            <v>16365964.9</v>
          </cell>
          <cell r="G903">
            <v>22558950.420000002</v>
          </cell>
          <cell r="H903">
            <v>13354504</v>
          </cell>
          <cell r="I903">
            <v>7537992.8499999996</v>
          </cell>
          <cell r="J903">
            <v>7376612</v>
          </cell>
          <cell r="K903">
            <v>14469</v>
          </cell>
          <cell r="L903">
            <v>64645</v>
          </cell>
          <cell r="M903">
            <v>23775</v>
          </cell>
          <cell r="N903">
            <v>3597441</v>
          </cell>
          <cell r="O903">
            <v>9025078</v>
          </cell>
          <cell r="P903">
            <v>3743447</v>
          </cell>
          <cell r="Q903">
            <v>3014646</v>
          </cell>
          <cell r="R903">
            <v>1151795</v>
          </cell>
          <cell r="S903">
            <v>2836673</v>
          </cell>
          <cell r="T903">
            <v>18835</v>
          </cell>
          <cell r="U903">
            <v>76768</v>
          </cell>
          <cell r="V903">
            <v>5816512</v>
          </cell>
          <cell r="W903">
            <v>12357</v>
          </cell>
          <cell r="X903">
            <v>1181945</v>
          </cell>
          <cell r="Y903">
            <v>36035</v>
          </cell>
          <cell r="Z903">
            <v>19946</v>
          </cell>
        </row>
        <row r="904">
          <cell r="A904" t="str">
            <v>Frankfurt201603</v>
          </cell>
          <cell r="B904" t="str">
            <v>Frankfurt</v>
          </cell>
          <cell r="C904" t="str">
            <v>201603</v>
          </cell>
          <cell r="D904">
            <v>147870</v>
          </cell>
          <cell r="E904">
            <v>105575</v>
          </cell>
          <cell r="F904">
            <v>16983383.690000001</v>
          </cell>
          <cell r="G904">
            <v>23300153.789999999</v>
          </cell>
          <cell r="H904">
            <v>14105679</v>
          </cell>
          <cell r="I904">
            <v>8342177.4099999992</v>
          </cell>
          <cell r="J904">
            <v>7271847</v>
          </cell>
          <cell r="K904">
            <v>18134</v>
          </cell>
          <cell r="L904">
            <v>57681</v>
          </cell>
          <cell r="M904">
            <v>29760</v>
          </cell>
          <cell r="N904">
            <v>4153214</v>
          </cell>
          <cell r="O904">
            <v>8324710</v>
          </cell>
          <cell r="P904">
            <v>4505460</v>
          </cell>
          <cell r="Q904">
            <v>3069698</v>
          </cell>
          <cell r="R904">
            <v>1196188</v>
          </cell>
          <cell r="S904">
            <v>2825261</v>
          </cell>
          <cell r="T904">
            <v>18835</v>
          </cell>
          <cell r="U904">
            <v>68974</v>
          </cell>
          <cell r="V904">
            <v>5763505</v>
          </cell>
          <cell r="W904">
            <v>9681</v>
          </cell>
          <cell r="X904">
            <v>1217333</v>
          </cell>
          <cell r="Y904">
            <v>30479</v>
          </cell>
          <cell r="Z904">
            <v>23068</v>
          </cell>
        </row>
        <row r="905">
          <cell r="A905" t="str">
            <v>Frankfurt201604</v>
          </cell>
          <cell r="B905" t="str">
            <v>Frankfurt</v>
          </cell>
          <cell r="C905" t="str">
            <v>201604</v>
          </cell>
          <cell r="D905">
            <v>143100</v>
          </cell>
          <cell r="E905">
            <v>108934</v>
          </cell>
          <cell r="F905">
            <v>16537437.770000001</v>
          </cell>
          <cell r="G905">
            <v>23831701.099999994</v>
          </cell>
          <cell r="H905">
            <v>14338130</v>
          </cell>
          <cell r="I905">
            <v>8730885.7400000002</v>
          </cell>
          <cell r="J905">
            <v>7479347</v>
          </cell>
          <cell r="K905">
            <v>18516</v>
          </cell>
          <cell r="L905">
            <v>63830</v>
          </cell>
          <cell r="M905">
            <v>26588</v>
          </cell>
          <cell r="N905">
            <v>3794428</v>
          </cell>
          <cell r="O905">
            <v>9092355</v>
          </cell>
          <cell r="P905">
            <v>3650654</v>
          </cell>
          <cell r="Q905">
            <v>3389150</v>
          </cell>
          <cell r="R905">
            <v>1354837</v>
          </cell>
          <cell r="S905">
            <v>3675598</v>
          </cell>
          <cell r="T905">
            <v>18835</v>
          </cell>
          <cell r="U905">
            <v>66337</v>
          </cell>
          <cell r="V905">
            <v>5607240</v>
          </cell>
          <cell r="W905">
            <v>14511</v>
          </cell>
          <cell r="X905">
            <v>1597256</v>
          </cell>
          <cell r="Y905">
            <v>33177</v>
          </cell>
          <cell r="Z905">
            <v>19495</v>
          </cell>
        </row>
        <row r="906">
          <cell r="A906" t="str">
            <v>Frankfurt201605</v>
          </cell>
          <cell r="B906" t="str">
            <v>Frankfurt</v>
          </cell>
          <cell r="C906" t="str">
            <v>201605</v>
          </cell>
          <cell r="D906">
            <v>147870</v>
          </cell>
          <cell r="E906">
            <v>110288</v>
          </cell>
          <cell r="F906">
            <v>15736521.529999999</v>
          </cell>
          <cell r="G906">
            <v>22258431.729999997</v>
          </cell>
          <cell r="H906">
            <v>12996500</v>
          </cell>
          <cell r="I906">
            <v>7461853.9699999997</v>
          </cell>
          <cell r="J906">
            <v>7493854</v>
          </cell>
          <cell r="K906">
            <v>18445</v>
          </cell>
          <cell r="L906">
            <v>57506</v>
          </cell>
          <cell r="M906">
            <v>34337</v>
          </cell>
          <cell r="N906">
            <v>3754294</v>
          </cell>
          <cell r="O906">
            <v>7684870</v>
          </cell>
          <cell r="P906">
            <v>4297357</v>
          </cell>
          <cell r="Q906">
            <v>3012880</v>
          </cell>
          <cell r="R906">
            <v>1266862</v>
          </cell>
          <cell r="S906">
            <v>2972636</v>
          </cell>
          <cell r="T906">
            <v>18835</v>
          </cell>
          <cell r="U906">
            <v>67739</v>
          </cell>
          <cell r="V906">
            <v>5534646</v>
          </cell>
          <cell r="W906">
            <v>9554</v>
          </cell>
          <cell r="X906">
            <v>1349958</v>
          </cell>
          <cell r="Y906">
            <v>30567</v>
          </cell>
          <cell r="Z906">
            <v>23550</v>
          </cell>
        </row>
        <row r="907">
          <cell r="A907" t="str">
            <v>Frankfurt201606</v>
          </cell>
          <cell r="B907" t="str">
            <v>Frankfurt</v>
          </cell>
          <cell r="C907" t="str">
            <v>201606</v>
          </cell>
          <cell r="D907">
            <v>143100</v>
          </cell>
          <cell r="E907">
            <v>118749</v>
          </cell>
          <cell r="F907">
            <v>16498450.359999999</v>
          </cell>
          <cell r="G907">
            <v>24770102.68</v>
          </cell>
          <cell r="H907">
            <v>14831000</v>
          </cell>
          <cell r="I907">
            <v>9165693.9199999999</v>
          </cell>
          <cell r="J907">
            <v>7530368</v>
          </cell>
          <cell r="K907">
            <v>16944</v>
          </cell>
          <cell r="L907">
            <v>67411</v>
          </cell>
          <cell r="M907">
            <v>34394</v>
          </cell>
          <cell r="N907">
            <v>3427232</v>
          </cell>
          <cell r="O907">
            <v>8955995</v>
          </cell>
          <cell r="P907">
            <v>4115221</v>
          </cell>
          <cell r="Q907">
            <v>3769822</v>
          </cell>
          <cell r="R907">
            <v>1512565</v>
          </cell>
          <cell r="S907">
            <v>4362311</v>
          </cell>
          <cell r="T907">
            <v>18835</v>
          </cell>
          <cell r="U907">
            <v>61033</v>
          </cell>
          <cell r="V907">
            <v>5665305</v>
          </cell>
          <cell r="W907">
            <v>14921</v>
          </cell>
          <cell r="X907">
            <v>1944448</v>
          </cell>
          <cell r="Y907">
            <v>35700</v>
          </cell>
          <cell r="Z907">
            <v>21651</v>
          </cell>
        </row>
        <row r="908">
          <cell r="A908" t="str">
            <v>Frankfurt201607</v>
          </cell>
          <cell r="B908" t="str">
            <v>Frankfurt</v>
          </cell>
          <cell r="C908" t="str">
            <v>201607</v>
          </cell>
          <cell r="D908">
            <v>147870</v>
          </cell>
          <cell r="E908">
            <v>109423</v>
          </cell>
          <cell r="F908">
            <v>13757392.93</v>
          </cell>
          <cell r="G908">
            <v>19290918.090000004</v>
          </cell>
          <cell r="H908">
            <v>10631242</v>
          </cell>
          <cell r="I908">
            <v>5101287.3599999994</v>
          </cell>
          <cell r="J908">
            <v>6928092</v>
          </cell>
          <cell r="K908">
            <v>15960</v>
          </cell>
          <cell r="L908">
            <v>52574</v>
          </cell>
          <cell r="M908">
            <v>40889</v>
          </cell>
          <cell r="N908">
            <v>2731560</v>
          </cell>
          <cell r="O908">
            <v>6249220</v>
          </cell>
          <cell r="P908">
            <v>4776618</v>
          </cell>
          <cell r="Q908">
            <v>2608464</v>
          </cell>
          <cell r="R908">
            <v>921281</v>
          </cell>
          <cell r="S908">
            <v>2139152</v>
          </cell>
          <cell r="T908">
            <v>18835</v>
          </cell>
          <cell r="U908">
            <v>55148</v>
          </cell>
          <cell r="V908">
            <v>5529952</v>
          </cell>
          <cell r="W908">
            <v>8255</v>
          </cell>
          <cell r="X908">
            <v>1021394</v>
          </cell>
          <cell r="Y908">
            <v>26105</v>
          </cell>
          <cell r="Z908">
            <v>26388</v>
          </cell>
        </row>
        <row r="909">
          <cell r="A909" t="str">
            <v>Frankfurt201608</v>
          </cell>
          <cell r="B909" t="str">
            <v>Frankfurt</v>
          </cell>
          <cell r="C909" t="str">
            <v>201608</v>
          </cell>
          <cell r="D909">
            <v>147870</v>
          </cell>
          <cell r="E909">
            <v>98123</v>
          </cell>
          <cell r="F909">
            <v>11921289.17</v>
          </cell>
          <cell r="G909">
            <v>15741016.680000002</v>
          </cell>
          <cell r="H909">
            <v>7904570</v>
          </cell>
          <cell r="I909">
            <v>2689568.15</v>
          </cell>
          <cell r="J909">
            <v>6328132</v>
          </cell>
          <cell r="K909">
            <v>13806</v>
          </cell>
          <cell r="L909">
            <v>46037</v>
          </cell>
          <cell r="M909">
            <v>38280</v>
          </cell>
          <cell r="N909">
            <v>2312271</v>
          </cell>
          <cell r="O909">
            <v>5218411</v>
          </cell>
          <cell r="P909">
            <v>4390606</v>
          </cell>
          <cell r="Q909">
            <v>1871371</v>
          </cell>
          <cell r="R909">
            <v>704143</v>
          </cell>
          <cell r="S909">
            <v>1060418</v>
          </cell>
          <cell r="T909">
            <v>18835</v>
          </cell>
          <cell r="U909">
            <v>57860</v>
          </cell>
          <cell r="V909">
            <v>5215008</v>
          </cell>
          <cell r="W909">
            <v>3982</v>
          </cell>
          <cell r="X909">
            <v>504490</v>
          </cell>
          <cell r="Y909">
            <v>25288</v>
          </cell>
          <cell r="Z909">
            <v>26613</v>
          </cell>
        </row>
        <row r="910">
          <cell r="A910" t="str">
            <v>Frankfurt201609</v>
          </cell>
          <cell r="B910" t="str">
            <v>Frankfurt</v>
          </cell>
          <cell r="C910" t="str">
            <v>201609</v>
          </cell>
          <cell r="D910">
            <v>143100</v>
          </cell>
          <cell r="E910">
            <v>118956</v>
          </cell>
          <cell r="F910">
            <v>20042515.689999998</v>
          </cell>
          <cell r="G910">
            <v>28276622.840000004</v>
          </cell>
          <cell r="H910">
            <v>18369911</v>
          </cell>
          <cell r="I910">
            <v>12550668.42</v>
          </cell>
          <cell r="J910">
            <v>7254287</v>
          </cell>
          <cell r="K910">
            <v>18201</v>
          </cell>
          <cell r="L910">
            <v>67411</v>
          </cell>
          <cell r="M910">
            <v>33344</v>
          </cell>
          <cell r="N910">
            <v>4818366</v>
          </cell>
          <cell r="O910">
            <v>10105454</v>
          </cell>
          <cell r="P910">
            <v>5118693</v>
          </cell>
          <cell r="Q910">
            <v>3788886</v>
          </cell>
          <cell r="R910">
            <v>1517861</v>
          </cell>
          <cell r="S910">
            <v>4353367</v>
          </cell>
          <cell r="T910">
            <v>18835</v>
          </cell>
          <cell r="U910">
            <v>55889</v>
          </cell>
          <cell r="V910">
            <v>5819239</v>
          </cell>
          <cell r="W910">
            <v>15196</v>
          </cell>
          <cell r="X910">
            <v>1917874</v>
          </cell>
          <cell r="Y910">
            <v>34880</v>
          </cell>
          <cell r="Z910">
            <v>23631</v>
          </cell>
        </row>
        <row r="911">
          <cell r="A911" t="str">
            <v>Frankfurt201610</v>
          </cell>
          <cell r="B911" t="str">
            <v>Frankfurt</v>
          </cell>
          <cell r="C911" t="str">
            <v>201610</v>
          </cell>
          <cell r="D911">
            <v>147870</v>
          </cell>
          <cell r="E911">
            <v>112477</v>
          </cell>
          <cell r="F911">
            <v>17190609.509999998</v>
          </cell>
          <cell r="G911">
            <v>24400781.48</v>
          </cell>
          <cell r="H911">
            <v>14802387</v>
          </cell>
          <cell r="I911">
            <v>9466305.0700000003</v>
          </cell>
          <cell r="J911">
            <v>7142204</v>
          </cell>
          <cell r="K911">
            <v>17382</v>
          </cell>
          <cell r="L911">
            <v>62517</v>
          </cell>
          <cell r="M911">
            <v>32578</v>
          </cell>
          <cell r="N911">
            <v>3841875</v>
          </cell>
          <cell r="O911">
            <v>8969635</v>
          </cell>
          <cell r="P911">
            <v>4379099</v>
          </cell>
          <cell r="Q911">
            <v>3312794</v>
          </cell>
          <cell r="R911">
            <v>1340559</v>
          </cell>
          <cell r="S911">
            <v>3537176</v>
          </cell>
          <cell r="T911">
            <v>18835</v>
          </cell>
          <cell r="U911">
            <v>71725</v>
          </cell>
          <cell r="V911">
            <v>5336079</v>
          </cell>
          <cell r="W911">
            <v>10567</v>
          </cell>
          <cell r="X911">
            <v>1575086</v>
          </cell>
          <cell r="Y911">
            <v>34705</v>
          </cell>
          <cell r="Z911">
            <v>23486</v>
          </cell>
        </row>
        <row r="912">
          <cell r="A912" t="str">
            <v>Frankfurt201611</v>
          </cell>
          <cell r="B912" t="str">
            <v>Frankfurt</v>
          </cell>
          <cell r="C912" t="str">
            <v>201611</v>
          </cell>
          <cell r="D912">
            <v>143100</v>
          </cell>
          <cell r="E912">
            <v>112942</v>
          </cell>
          <cell r="F912">
            <v>16090199.349999998</v>
          </cell>
          <cell r="G912">
            <v>26426502.389999997</v>
          </cell>
          <cell r="H912">
            <v>16899738</v>
          </cell>
          <cell r="I912">
            <v>11124245.640000001</v>
          </cell>
          <cell r="J912">
            <v>7246601</v>
          </cell>
          <cell r="K912">
            <v>16287</v>
          </cell>
          <cell r="L912">
            <v>70050</v>
          </cell>
          <cell r="M912">
            <v>26605</v>
          </cell>
          <cell r="N912">
            <v>3305801</v>
          </cell>
          <cell r="O912">
            <v>9141039</v>
          </cell>
          <cell r="P912">
            <v>3643361</v>
          </cell>
          <cell r="Q912">
            <v>4020156</v>
          </cell>
          <cell r="R912">
            <v>1655206</v>
          </cell>
          <cell r="S912">
            <v>4816583</v>
          </cell>
          <cell r="T912">
            <v>18835</v>
          </cell>
          <cell r="U912">
            <v>62857</v>
          </cell>
          <cell r="V912">
            <v>5775495</v>
          </cell>
          <cell r="W912">
            <v>15651</v>
          </cell>
          <cell r="X912">
            <v>1955988</v>
          </cell>
          <cell r="Y912">
            <v>38063</v>
          </cell>
          <cell r="Z912">
            <v>20062</v>
          </cell>
        </row>
        <row r="913">
          <cell r="A913" t="str">
            <v>Frankfurt201612</v>
          </cell>
          <cell r="B913" t="str">
            <v>Frankfurt</v>
          </cell>
          <cell r="C913" t="str">
            <v>201612</v>
          </cell>
          <cell r="D913">
            <v>147870</v>
          </cell>
          <cell r="E913">
            <v>95346</v>
          </cell>
          <cell r="F913">
            <v>11992626.969999997</v>
          </cell>
          <cell r="G913">
            <v>18606341.330000002</v>
          </cell>
          <cell r="H913">
            <v>10243994</v>
          </cell>
          <cell r="I913">
            <v>5462008.71</v>
          </cell>
          <cell r="J913">
            <v>6224612</v>
          </cell>
          <cell r="K913">
            <v>13105</v>
          </cell>
          <cell r="L913">
            <v>47682</v>
          </cell>
          <cell r="M913">
            <v>34559</v>
          </cell>
          <cell r="N913">
            <v>2385388</v>
          </cell>
          <cell r="O913">
            <v>5696698</v>
          </cell>
          <cell r="P913">
            <v>3910542</v>
          </cell>
          <cell r="Q913">
            <v>3066306</v>
          </cell>
          <cell r="R913">
            <v>1361754</v>
          </cell>
          <cell r="S913">
            <v>2879483</v>
          </cell>
          <cell r="T913">
            <v>18835</v>
          </cell>
          <cell r="U913">
            <v>75392</v>
          </cell>
          <cell r="V913">
            <v>4781987</v>
          </cell>
          <cell r="W913">
            <v>5113</v>
          </cell>
          <cell r="X913">
            <v>1079309</v>
          </cell>
          <cell r="Y913">
            <v>26379</v>
          </cell>
          <cell r="Z913">
            <v>24981</v>
          </cell>
        </row>
        <row r="914">
          <cell r="A914" t="str">
            <v>Glasgow201301</v>
          </cell>
          <cell r="B914" t="str">
            <v>Glasgow</v>
          </cell>
          <cell r="C914" t="str">
            <v>201301</v>
          </cell>
          <cell r="D914">
            <v>78141</v>
          </cell>
          <cell r="E914">
            <v>46893</v>
          </cell>
          <cell r="F914">
            <v>2857018</v>
          </cell>
          <cell r="G914">
            <v>5442926</v>
          </cell>
          <cell r="H914">
            <v>2547361</v>
          </cell>
          <cell r="I914">
            <v>845915.91999999993</v>
          </cell>
          <cell r="J914">
            <v>2095579</v>
          </cell>
          <cell r="K914">
            <v>10520</v>
          </cell>
          <cell r="L914">
            <v>23387</v>
          </cell>
          <cell r="M914">
            <v>12986</v>
          </cell>
          <cell r="N914">
            <v>732678</v>
          </cell>
          <cell r="O914">
            <v>1342113</v>
          </cell>
          <cell r="P914">
            <v>782225</v>
          </cell>
          <cell r="Q914">
            <v>1251489</v>
          </cell>
          <cell r="R914">
            <v>835623</v>
          </cell>
          <cell r="S914">
            <v>1034277</v>
          </cell>
          <cell r="T914">
            <v>12458</v>
          </cell>
          <cell r="U914">
            <v>129311</v>
          </cell>
          <cell r="V914">
            <v>1701445</v>
          </cell>
          <cell r="W914">
            <v>3043</v>
          </cell>
          <cell r="X914">
            <v>209529</v>
          </cell>
          <cell r="Y914">
            <v>13346</v>
          </cell>
          <cell r="Z914">
            <v>9296</v>
          </cell>
        </row>
        <row r="915">
          <cell r="A915" t="str">
            <v>Glasgow201302</v>
          </cell>
          <cell r="B915" t="str">
            <v>Glasgow</v>
          </cell>
          <cell r="C915" t="str">
            <v>201302</v>
          </cell>
          <cell r="D915">
            <v>73003</v>
          </cell>
          <cell r="E915">
            <v>53985</v>
          </cell>
          <cell r="F915">
            <v>3503775</v>
          </cell>
          <cell r="G915">
            <v>6495571</v>
          </cell>
          <cell r="H915">
            <v>3349861</v>
          </cell>
          <cell r="I915">
            <v>1592395.28</v>
          </cell>
          <cell r="J915">
            <v>2164818</v>
          </cell>
          <cell r="K915">
            <v>12887</v>
          </cell>
          <cell r="L915">
            <v>27051</v>
          </cell>
          <cell r="M915">
            <v>14047</v>
          </cell>
          <cell r="N915">
            <v>979838</v>
          </cell>
          <cell r="O915">
            <v>1626387</v>
          </cell>
          <cell r="P915">
            <v>897551</v>
          </cell>
          <cell r="Q915">
            <v>1412729</v>
          </cell>
          <cell r="R915">
            <v>945058</v>
          </cell>
          <cell r="S915">
            <v>1183138</v>
          </cell>
          <cell r="T915">
            <v>12458</v>
          </cell>
          <cell r="U915">
            <v>167547</v>
          </cell>
          <cell r="V915">
            <v>1757466</v>
          </cell>
          <cell r="W915">
            <v>2902</v>
          </cell>
          <cell r="X915">
            <v>280279</v>
          </cell>
          <cell r="Y915">
            <v>16697</v>
          </cell>
          <cell r="Z915">
            <v>11045</v>
          </cell>
        </row>
        <row r="916">
          <cell r="A916" t="str">
            <v>Glasgow201303</v>
          </cell>
          <cell r="B916" t="str">
            <v>Glasgow</v>
          </cell>
          <cell r="C916" t="str">
            <v>201303</v>
          </cell>
          <cell r="D916">
            <v>80766</v>
          </cell>
          <cell r="E916">
            <v>61130</v>
          </cell>
          <cell r="F916">
            <v>3940469</v>
          </cell>
          <cell r="G916">
            <v>7522008</v>
          </cell>
          <cell r="H916">
            <v>4045825</v>
          </cell>
          <cell r="I916">
            <v>2232676.41</v>
          </cell>
          <cell r="J916">
            <v>2260255</v>
          </cell>
          <cell r="K916">
            <v>13856</v>
          </cell>
          <cell r="L916">
            <v>31683</v>
          </cell>
          <cell r="M916">
            <v>15591</v>
          </cell>
          <cell r="N916">
            <v>1055348</v>
          </cell>
          <cell r="O916">
            <v>1886161</v>
          </cell>
          <cell r="P916">
            <v>998958</v>
          </cell>
          <cell r="Q916">
            <v>1726696</v>
          </cell>
          <cell r="R916">
            <v>1100179</v>
          </cell>
          <cell r="S916">
            <v>1617999</v>
          </cell>
          <cell r="T916">
            <v>12458</v>
          </cell>
          <cell r="U916">
            <v>146899</v>
          </cell>
          <cell r="V916">
            <v>1813149</v>
          </cell>
          <cell r="W916">
            <v>4260</v>
          </cell>
          <cell r="X916">
            <v>398589</v>
          </cell>
          <cell r="Y916">
            <v>18403</v>
          </cell>
          <cell r="Z916">
            <v>12273</v>
          </cell>
        </row>
        <row r="917">
          <cell r="A917" t="str">
            <v>Glasgow201304</v>
          </cell>
          <cell r="B917" t="str">
            <v>Glasgow</v>
          </cell>
          <cell r="C917" t="str">
            <v>201304</v>
          </cell>
          <cell r="D917">
            <v>78820</v>
          </cell>
          <cell r="E917">
            <v>60105</v>
          </cell>
          <cell r="F917">
            <v>4030111</v>
          </cell>
          <cell r="G917">
            <v>7298220</v>
          </cell>
          <cell r="H917">
            <v>4004995</v>
          </cell>
          <cell r="I917">
            <v>2248914.7199999997</v>
          </cell>
          <cell r="J917">
            <v>2252193</v>
          </cell>
          <cell r="K917">
            <v>13552</v>
          </cell>
          <cell r="L917">
            <v>29953</v>
          </cell>
          <cell r="M917">
            <v>16600</v>
          </cell>
          <cell r="N917">
            <v>1074847</v>
          </cell>
          <cell r="O917">
            <v>1872599</v>
          </cell>
          <cell r="P917">
            <v>1082660</v>
          </cell>
          <cell r="Q917">
            <v>1565300</v>
          </cell>
          <cell r="R917">
            <v>964025</v>
          </cell>
          <cell r="S917">
            <v>1382374</v>
          </cell>
          <cell r="T917">
            <v>12528</v>
          </cell>
          <cell r="U917">
            <v>145968</v>
          </cell>
          <cell r="V917">
            <v>1756081</v>
          </cell>
          <cell r="W917">
            <v>5103</v>
          </cell>
          <cell r="X917">
            <v>403053</v>
          </cell>
          <cell r="Y917">
            <v>17647</v>
          </cell>
          <cell r="Z917">
            <v>10732</v>
          </cell>
        </row>
        <row r="918">
          <cell r="A918" t="str">
            <v>Glasgow201305</v>
          </cell>
          <cell r="B918" t="str">
            <v>Glasgow</v>
          </cell>
          <cell r="C918" t="str">
            <v>201305</v>
          </cell>
          <cell r="D918">
            <v>81977</v>
          </cell>
          <cell r="E918">
            <v>65755</v>
          </cell>
          <cell r="F918">
            <v>4508112</v>
          </cell>
          <cell r="G918">
            <v>8251985</v>
          </cell>
          <cell r="H918">
            <v>4665576</v>
          </cell>
          <cell r="I918">
            <v>2727436.2800000003</v>
          </cell>
          <cell r="J918">
            <v>2417131</v>
          </cell>
          <cell r="K918">
            <v>15548</v>
          </cell>
          <cell r="L918">
            <v>29771</v>
          </cell>
          <cell r="M918">
            <v>20436</v>
          </cell>
          <cell r="N918">
            <v>1292031</v>
          </cell>
          <cell r="O918">
            <v>1900485</v>
          </cell>
          <cell r="P918">
            <v>1315595</v>
          </cell>
          <cell r="Q918">
            <v>1834966</v>
          </cell>
          <cell r="R918">
            <v>1070218</v>
          </cell>
          <cell r="S918">
            <v>1679804</v>
          </cell>
          <cell r="T918">
            <v>12528</v>
          </cell>
          <cell r="U918">
            <v>150838</v>
          </cell>
          <cell r="V918">
            <v>1938141</v>
          </cell>
          <cell r="W918">
            <v>4709</v>
          </cell>
          <cell r="X918">
            <v>460693</v>
          </cell>
          <cell r="Y918">
            <v>17510</v>
          </cell>
          <cell r="Z918">
            <v>9903</v>
          </cell>
        </row>
        <row r="919">
          <cell r="A919" t="str">
            <v>Glasgow201306</v>
          </cell>
          <cell r="B919" t="str">
            <v>Glasgow</v>
          </cell>
          <cell r="C919" t="str">
            <v>201306</v>
          </cell>
          <cell r="D919">
            <v>81445</v>
          </cell>
          <cell r="E919">
            <v>68739</v>
          </cell>
          <cell r="F919">
            <v>5196783</v>
          </cell>
          <cell r="G919">
            <v>9191117</v>
          </cell>
          <cell r="H919">
            <v>5387705</v>
          </cell>
          <cell r="I919">
            <v>3468077.15</v>
          </cell>
          <cell r="J919">
            <v>2397017</v>
          </cell>
          <cell r="K919">
            <v>16820</v>
          </cell>
          <cell r="L919">
            <v>32081</v>
          </cell>
          <cell r="M919">
            <v>19838</v>
          </cell>
          <cell r="N919">
            <v>1624618</v>
          </cell>
          <cell r="O919">
            <v>2235196</v>
          </cell>
          <cell r="P919">
            <v>1336969</v>
          </cell>
          <cell r="Q919">
            <v>1893836</v>
          </cell>
          <cell r="R919">
            <v>1062461</v>
          </cell>
          <cell r="S919">
            <v>1905990</v>
          </cell>
          <cell r="T919">
            <v>12528</v>
          </cell>
          <cell r="U919">
            <v>160458</v>
          </cell>
          <cell r="V919">
            <v>1919630</v>
          </cell>
          <cell r="W919">
            <v>6986</v>
          </cell>
          <cell r="X919">
            <v>608762</v>
          </cell>
          <cell r="Y919">
            <v>16891</v>
          </cell>
          <cell r="Z919">
            <v>9058</v>
          </cell>
        </row>
        <row r="920">
          <cell r="A920" t="str">
            <v>Glasgow201307</v>
          </cell>
          <cell r="B920" t="str">
            <v>Glasgow</v>
          </cell>
          <cell r="C920" t="str">
            <v>201307</v>
          </cell>
          <cell r="D920">
            <v>80962</v>
          </cell>
          <cell r="E920">
            <v>67672</v>
          </cell>
          <cell r="F920">
            <v>4346874</v>
          </cell>
          <cell r="G920">
            <v>6859704</v>
          </cell>
          <cell r="H920">
            <v>3677776</v>
          </cell>
          <cell r="I920">
            <v>1918124.88</v>
          </cell>
          <cell r="J920">
            <v>2237145</v>
          </cell>
          <cell r="K920">
            <v>14883</v>
          </cell>
          <cell r="L920">
            <v>28633</v>
          </cell>
          <cell r="M920">
            <v>24156</v>
          </cell>
          <cell r="N920">
            <v>1190470</v>
          </cell>
          <cell r="O920">
            <v>1731995</v>
          </cell>
          <cell r="P920">
            <v>1424412</v>
          </cell>
          <cell r="Q920">
            <v>1272577</v>
          </cell>
          <cell r="R920">
            <v>709713</v>
          </cell>
          <cell r="S920">
            <v>657405</v>
          </cell>
          <cell r="T920">
            <v>12528</v>
          </cell>
          <cell r="U920">
            <v>137384</v>
          </cell>
          <cell r="V920">
            <v>1759651</v>
          </cell>
          <cell r="W920">
            <v>3130</v>
          </cell>
          <cell r="X920">
            <v>170719</v>
          </cell>
          <cell r="Y920">
            <v>16236</v>
          </cell>
          <cell r="Z920">
            <v>11783</v>
          </cell>
        </row>
        <row r="921">
          <cell r="A921" t="str">
            <v>Glasgow201308</v>
          </cell>
          <cell r="B921" t="str">
            <v>Glasgow</v>
          </cell>
          <cell r="C921" t="str">
            <v>201308</v>
          </cell>
          <cell r="D921">
            <v>81977</v>
          </cell>
          <cell r="E921">
            <v>75542</v>
          </cell>
          <cell r="F921">
            <v>5241201</v>
          </cell>
          <cell r="G921">
            <v>8261401</v>
          </cell>
          <cell r="H921">
            <v>4740622</v>
          </cell>
          <cell r="I921">
            <v>2839185.21</v>
          </cell>
          <cell r="J921">
            <v>2384472</v>
          </cell>
          <cell r="K921">
            <v>14793</v>
          </cell>
          <cell r="L921">
            <v>26976</v>
          </cell>
          <cell r="M921">
            <v>33773</v>
          </cell>
          <cell r="N921">
            <v>1448404</v>
          </cell>
          <cell r="O921">
            <v>1705961</v>
          </cell>
          <cell r="P921">
            <v>2086836</v>
          </cell>
          <cell r="Q921">
            <v>1577455</v>
          </cell>
          <cell r="R921">
            <v>804695</v>
          </cell>
          <cell r="S921">
            <v>883576</v>
          </cell>
          <cell r="T921">
            <v>12528</v>
          </cell>
          <cell r="U921">
            <v>163294</v>
          </cell>
          <cell r="V921">
            <v>1901438</v>
          </cell>
          <cell r="W921">
            <v>3945</v>
          </cell>
          <cell r="X921">
            <v>273692</v>
          </cell>
          <cell r="Y921">
            <v>14776</v>
          </cell>
          <cell r="Z921">
            <v>11819</v>
          </cell>
        </row>
        <row r="922">
          <cell r="A922" t="str">
            <v>Glasgow201309</v>
          </cell>
          <cell r="B922" t="str">
            <v>Glasgow</v>
          </cell>
          <cell r="C922" t="str">
            <v>201309</v>
          </cell>
          <cell r="D922">
            <v>81445</v>
          </cell>
          <cell r="E922">
            <v>71467</v>
          </cell>
          <cell r="F922">
            <v>5385734</v>
          </cell>
          <cell r="G922">
            <v>9163927</v>
          </cell>
          <cell r="H922">
            <v>5388228</v>
          </cell>
          <cell r="I922">
            <v>3465046.42</v>
          </cell>
          <cell r="J922">
            <v>2501015</v>
          </cell>
          <cell r="K922">
            <v>16739</v>
          </cell>
          <cell r="L922">
            <v>33901</v>
          </cell>
          <cell r="M922">
            <v>20827</v>
          </cell>
          <cell r="N922">
            <v>1611346</v>
          </cell>
          <cell r="O922">
            <v>2354590</v>
          </cell>
          <cell r="P922">
            <v>1419799</v>
          </cell>
          <cell r="Q922">
            <v>1827876</v>
          </cell>
          <cell r="R922">
            <v>1068564</v>
          </cell>
          <cell r="S922">
            <v>1709956</v>
          </cell>
          <cell r="T922">
            <v>12528</v>
          </cell>
          <cell r="U922">
            <v>150519</v>
          </cell>
          <cell r="V922">
            <v>1923183</v>
          </cell>
          <cell r="W922">
            <v>7343</v>
          </cell>
          <cell r="X922">
            <v>504938</v>
          </cell>
          <cell r="Y922">
            <v>18895</v>
          </cell>
          <cell r="Z922">
            <v>8979</v>
          </cell>
        </row>
        <row r="923">
          <cell r="A923" t="str">
            <v>Glasgow201310</v>
          </cell>
          <cell r="B923" t="str">
            <v>Glasgow</v>
          </cell>
          <cell r="C923" t="str">
            <v>201310</v>
          </cell>
          <cell r="D923">
            <v>80962</v>
          </cell>
          <cell r="E923">
            <v>67353</v>
          </cell>
          <cell r="F923">
            <v>4841304</v>
          </cell>
          <cell r="G923">
            <v>8612343</v>
          </cell>
          <cell r="H923">
            <v>4947801</v>
          </cell>
          <cell r="I923">
            <v>3036213.7</v>
          </cell>
          <cell r="J923">
            <v>2455780</v>
          </cell>
          <cell r="K923">
            <v>15719</v>
          </cell>
          <cell r="L923">
            <v>34233</v>
          </cell>
          <cell r="M923">
            <v>17401</v>
          </cell>
          <cell r="N923">
            <v>1405941</v>
          </cell>
          <cell r="O923">
            <v>2229329</v>
          </cell>
          <cell r="P923">
            <v>1206035</v>
          </cell>
          <cell r="Q923">
            <v>1814611</v>
          </cell>
          <cell r="R923">
            <v>1102489</v>
          </cell>
          <cell r="S923">
            <v>1730456</v>
          </cell>
          <cell r="T923">
            <v>12528</v>
          </cell>
          <cell r="U923">
            <v>138608</v>
          </cell>
          <cell r="V923">
            <v>1911589</v>
          </cell>
          <cell r="W923">
            <v>6023</v>
          </cell>
          <cell r="X923">
            <v>460116</v>
          </cell>
          <cell r="Y923">
            <v>20468</v>
          </cell>
          <cell r="Z923">
            <v>10708</v>
          </cell>
        </row>
        <row r="924">
          <cell r="A924" t="str">
            <v>Glasgow201311</v>
          </cell>
          <cell r="B924" t="str">
            <v>Glasgow</v>
          </cell>
          <cell r="C924" t="str">
            <v>201311</v>
          </cell>
          <cell r="D924">
            <v>79835</v>
          </cell>
          <cell r="E924">
            <v>64396</v>
          </cell>
          <cell r="F924">
            <v>4710579</v>
          </cell>
          <cell r="G924">
            <v>9315362</v>
          </cell>
          <cell r="H924">
            <v>5245873</v>
          </cell>
          <cell r="I924">
            <v>3241671.45</v>
          </cell>
          <cell r="J924">
            <v>2596756</v>
          </cell>
          <cell r="K924">
            <v>14980</v>
          </cell>
          <cell r="L924">
            <v>32924</v>
          </cell>
          <cell r="M924">
            <v>16492</v>
          </cell>
          <cell r="N924">
            <v>1328217</v>
          </cell>
          <cell r="O924">
            <v>2178281</v>
          </cell>
          <cell r="P924">
            <v>1204082</v>
          </cell>
          <cell r="Q924">
            <v>2188339</v>
          </cell>
          <cell r="R924">
            <v>1549721</v>
          </cell>
          <cell r="S924">
            <v>2544588</v>
          </cell>
          <cell r="T924">
            <v>12528</v>
          </cell>
          <cell r="U924">
            <v>154008</v>
          </cell>
          <cell r="V924">
            <v>2004200</v>
          </cell>
          <cell r="W924">
            <v>6999</v>
          </cell>
          <cell r="X924">
            <v>521743</v>
          </cell>
          <cell r="Y924">
            <v>19002</v>
          </cell>
          <cell r="Z924">
            <v>11367</v>
          </cell>
        </row>
        <row r="925">
          <cell r="A925" t="str">
            <v>Glasgow201312</v>
          </cell>
          <cell r="B925" t="str">
            <v>Glasgow</v>
          </cell>
          <cell r="C925" t="str">
            <v>201312</v>
          </cell>
          <cell r="D925">
            <v>83587</v>
          </cell>
          <cell r="E925">
            <v>55800</v>
          </cell>
          <cell r="F925">
            <v>3762756</v>
          </cell>
          <cell r="G925">
            <v>8919024</v>
          </cell>
          <cell r="H925">
            <v>4642650</v>
          </cell>
          <cell r="I925">
            <v>2607412.08</v>
          </cell>
          <cell r="J925">
            <v>2706740</v>
          </cell>
          <cell r="K925">
            <v>13891</v>
          </cell>
          <cell r="L925">
            <v>26614</v>
          </cell>
          <cell r="M925">
            <v>15295</v>
          </cell>
          <cell r="N925">
            <v>1127775</v>
          </cell>
          <cell r="O925">
            <v>1593893</v>
          </cell>
          <cell r="P925">
            <v>1041092</v>
          </cell>
          <cell r="Q925">
            <v>2320852</v>
          </cell>
          <cell r="R925">
            <v>1973199</v>
          </cell>
          <cell r="S925">
            <v>2913092</v>
          </cell>
          <cell r="T925">
            <v>12528</v>
          </cell>
          <cell r="U925">
            <v>139971</v>
          </cell>
          <cell r="V925">
            <v>2035240</v>
          </cell>
          <cell r="W925">
            <v>3726</v>
          </cell>
          <cell r="X925">
            <v>500075</v>
          </cell>
          <cell r="Y925">
            <v>14346</v>
          </cell>
          <cell r="Z925">
            <v>12012</v>
          </cell>
        </row>
        <row r="926">
          <cell r="A926" t="str">
            <v>Glasgow201401</v>
          </cell>
          <cell r="B926" t="str">
            <v>Glasgow</v>
          </cell>
          <cell r="C926" t="str">
            <v>201401</v>
          </cell>
          <cell r="D926">
            <v>88991</v>
          </cell>
          <cell r="E926">
            <v>58532</v>
          </cell>
          <cell r="F926">
            <v>3730954.44</v>
          </cell>
          <cell r="G926">
            <v>6701013.3900000006</v>
          </cell>
          <cell r="H926">
            <v>3259381</v>
          </cell>
          <cell r="I926">
            <v>1227215.8599999999</v>
          </cell>
          <cell r="J926">
            <v>2408153</v>
          </cell>
          <cell r="K926">
            <v>13931</v>
          </cell>
          <cell r="L926">
            <v>28046</v>
          </cell>
          <cell r="M926">
            <v>16555</v>
          </cell>
          <cell r="N926">
            <v>1001145</v>
          </cell>
          <cell r="O926">
            <v>1704282</v>
          </cell>
          <cell r="P926">
            <v>1025524</v>
          </cell>
          <cell r="Q926">
            <v>1475343</v>
          </cell>
          <cell r="R926">
            <v>896725</v>
          </cell>
          <cell r="S926">
            <v>1236958</v>
          </cell>
          <cell r="T926">
            <v>13452</v>
          </cell>
          <cell r="U926">
            <v>145917</v>
          </cell>
          <cell r="V926">
            <v>2032164</v>
          </cell>
          <cell r="W926">
            <v>4058</v>
          </cell>
          <cell r="X926">
            <v>312081</v>
          </cell>
          <cell r="Y926">
            <v>18889</v>
          </cell>
          <cell r="Z926">
            <v>13147</v>
          </cell>
        </row>
        <row r="927">
          <cell r="A927" t="str">
            <v>Glasgow201402</v>
          </cell>
          <cell r="B927" t="str">
            <v>Glasgow</v>
          </cell>
          <cell r="C927" t="str">
            <v>201402</v>
          </cell>
          <cell r="D927">
            <v>82803</v>
          </cell>
          <cell r="E927">
            <v>64319</v>
          </cell>
          <cell r="F927">
            <v>4423074.76</v>
          </cell>
          <cell r="G927">
            <v>7653147.71</v>
          </cell>
          <cell r="H927">
            <v>4038040</v>
          </cell>
          <cell r="I927">
            <v>1999304.6800000002</v>
          </cell>
          <cell r="J927">
            <v>2462577</v>
          </cell>
          <cell r="K927">
            <v>16790</v>
          </cell>
          <cell r="L927">
            <v>30746</v>
          </cell>
          <cell r="M927">
            <v>16783</v>
          </cell>
          <cell r="N927">
            <v>1302890</v>
          </cell>
          <cell r="O927">
            <v>1980651</v>
          </cell>
          <cell r="P927">
            <v>1139533</v>
          </cell>
          <cell r="Q927">
            <v>1565751</v>
          </cell>
          <cell r="R927">
            <v>984475</v>
          </cell>
          <cell r="S927">
            <v>1249693</v>
          </cell>
          <cell r="T927">
            <v>13452</v>
          </cell>
          <cell r="U927">
            <v>166330</v>
          </cell>
          <cell r="V927">
            <v>2038734</v>
          </cell>
          <cell r="W927">
            <v>4954</v>
          </cell>
          <cell r="X927">
            <v>333219</v>
          </cell>
          <cell r="Y927">
            <v>20467</v>
          </cell>
          <cell r="Z927">
            <v>13786</v>
          </cell>
        </row>
        <row r="928">
          <cell r="A928" t="str">
            <v>Glasgow201403</v>
          </cell>
          <cell r="B928" t="str">
            <v>Glasgow</v>
          </cell>
          <cell r="C928" t="str">
            <v>201403</v>
          </cell>
          <cell r="D928">
            <v>91616</v>
          </cell>
          <cell r="E928">
            <v>71431</v>
          </cell>
          <cell r="F928">
            <v>5402703.4699999997</v>
          </cell>
          <cell r="G928">
            <v>9504586.6400000006</v>
          </cell>
          <cell r="H928">
            <v>5360707</v>
          </cell>
          <cell r="I928">
            <v>3254380.81</v>
          </cell>
          <cell r="J928">
            <v>2635049</v>
          </cell>
          <cell r="K928">
            <v>18289</v>
          </cell>
          <cell r="L928">
            <v>35312</v>
          </cell>
          <cell r="M928">
            <v>17830</v>
          </cell>
          <cell r="N928">
            <v>1649958</v>
          </cell>
          <cell r="O928">
            <v>2471987</v>
          </cell>
          <cell r="P928">
            <v>1280761</v>
          </cell>
          <cell r="Q928">
            <v>1964562</v>
          </cell>
          <cell r="R928">
            <v>1262570</v>
          </cell>
          <cell r="S928">
            <v>1966363</v>
          </cell>
          <cell r="T928">
            <v>13452</v>
          </cell>
          <cell r="U928">
            <v>165026</v>
          </cell>
          <cell r="V928">
            <v>2106325</v>
          </cell>
          <cell r="W928">
            <v>6047</v>
          </cell>
          <cell r="X928">
            <v>489517</v>
          </cell>
          <cell r="Y928">
            <v>23458</v>
          </cell>
          <cell r="Z928">
            <v>13343</v>
          </cell>
        </row>
        <row r="929">
          <cell r="A929" t="str">
            <v>Glasgow201404</v>
          </cell>
          <cell r="B929" t="str">
            <v>Glasgow</v>
          </cell>
          <cell r="C929" t="str">
            <v>201404</v>
          </cell>
          <cell r="D929">
            <v>86590</v>
          </cell>
          <cell r="E929">
            <v>69769</v>
          </cell>
          <cell r="F929">
            <v>4874947</v>
          </cell>
          <cell r="G929">
            <v>8089148.4000000004</v>
          </cell>
          <cell r="H929">
            <v>4387249</v>
          </cell>
          <cell r="I929">
            <v>2372761.1799999997</v>
          </cell>
          <cell r="J929">
            <v>2586325</v>
          </cell>
          <cell r="K929">
            <v>17650</v>
          </cell>
          <cell r="L929">
            <v>30823</v>
          </cell>
          <cell r="M929">
            <v>21296</v>
          </cell>
          <cell r="N929">
            <v>1471086</v>
          </cell>
          <cell r="O929">
            <v>1971801</v>
          </cell>
          <cell r="P929">
            <v>1432064</v>
          </cell>
          <cell r="Q929">
            <v>1572776</v>
          </cell>
          <cell r="R929">
            <v>908407</v>
          </cell>
          <cell r="S929">
            <v>1167272</v>
          </cell>
          <cell r="T929">
            <v>13452</v>
          </cell>
          <cell r="U929">
            <v>169875</v>
          </cell>
          <cell r="V929">
            <v>2014488</v>
          </cell>
          <cell r="W929">
            <v>3471</v>
          </cell>
          <cell r="X929">
            <v>355268</v>
          </cell>
          <cell r="Y929">
            <v>21249</v>
          </cell>
          <cell r="Z929">
            <v>13787</v>
          </cell>
        </row>
        <row r="930">
          <cell r="A930" t="str">
            <v>Glasgow201405</v>
          </cell>
          <cell r="B930" t="str">
            <v>Glasgow</v>
          </cell>
          <cell r="C930" t="str">
            <v>201405</v>
          </cell>
          <cell r="D930">
            <v>90006</v>
          </cell>
          <cell r="E930">
            <v>76932</v>
          </cell>
          <cell r="F930">
            <v>5874285.8700000001</v>
          </cell>
          <cell r="G930">
            <v>10042715.129999999</v>
          </cell>
          <cell r="H930">
            <v>5806625</v>
          </cell>
          <cell r="I930">
            <v>3723348.48</v>
          </cell>
          <cell r="J930">
            <v>2796388</v>
          </cell>
          <cell r="K930">
            <v>18250</v>
          </cell>
          <cell r="L930">
            <v>35873</v>
          </cell>
          <cell r="M930">
            <v>22809</v>
          </cell>
          <cell r="N930">
            <v>1730991</v>
          </cell>
          <cell r="O930">
            <v>2557631</v>
          </cell>
          <cell r="P930">
            <v>1585667</v>
          </cell>
          <cell r="Q930">
            <v>2044932</v>
          </cell>
          <cell r="R930">
            <v>1173874</v>
          </cell>
          <cell r="S930">
            <v>1941517</v>
          </cell>
          <cell r="T930">
            <v>13452</v>
          </cell>
          <cell r="U930">
            <v>172153</v>
          </cell>
          <cell r="V930">
            <v>2083279</v>
          </cell>
          <cell r="W930">
            <v>7094</v>
          </cell>
          <cell r="X930">
            <v>559835</v>
          </cell>
          <cell r="Y930">
            <v>21724</v>
          </cell>
          <cell r="Z930">
            <v>11425</v>
          </cell>
        </row>
        <row r="931">
          <cell r="A931" t="str">
            <v>Glasgow201406</v>
          </cell>
          <cell r="B931" t="str">
            <v>Glasgow</v>
          </cell>
          <cell r="C931" t="str">
            <v>201406</v>
          </cell>
          <cell r="D931">
            <v>89395</v>
          </cell>
          <cell r="E931">
            <v>76954</v>
          </cell>
          <cell r="F931">
            <v>5788109.4500000002</v>
          </cell>
          <cell r="G931">
            <v>9828652.6699999999</v>
          </cell>
          <cell r="H931">
            <v>5659016</v>
          </cell>
          <cell r="I931">
            <v>3584611.61</v>
          </cell>
          <cell r="J931">
            <v>2775876</v>
          </cell>
          <cell r="K931">
            <v>18936</v>
          </cell>
          <cell r="L931">
            <v>35364</v>
          </cell>
          <cell r="M931">
            <v>22654</v>
          </cell>
          <cell r="N931">
            <v>1786295</v>
          </cell>
          <cell r="O931">
            <v>2470686</v>
          </cell>
          <cell r="P931">
            <v>1531129</v>
          </cell>
          <cell r="Q931">
            <v>2013357</v>
          </cell>
          <cell r="R931">
            <v>1016385</v>
          </cell>
          <cell r="S931">
            <v>1904786</v>
          </cell>
          <cell r="T931">
            <v>13452</v>
          </cell>
          <cell r="U931">
            <v>166906</v>
          </cell>
          <cell r="V931">
            <v>2074404</v>
          </cell>
          <cell r="W931">
            <v>4840</v>
          </cell>
          <cell r="X931">
            <v>602841</v>
          </cell>
          <cell r="Y931">
            <v>23179</v>
          </cell>
          <cell r="Z931">
            <v>11000</v>
          </cell>
        </row>
        <row r="932">
          <cell r="A932" t="str">
            <v>Glasgow201407</v>
          </cell>
          <cell r="B932" t="str">
            <v>Glasgow</v>
          </cell>
          <cell r="C932" t="str">
            <v>201407</v>
          </cell>
          <cell r="D932">
            <v>90417</v>
          </cell>
          <cell r="E932">
            <v>79948</v>
          </cell>
          <cell r="F932">
            <v>7918269.7199999997</v>
          </cell>
          <cell r="G932">
            <v>11197733.710000001</v>
          </cell>
          <cell r="H932">
            <v>7068504</v>
          </cell>
          <cell r="I932">
            <v>4858811.3499999996</v>
          </cell>
          <cell r="J932">
            <v>2674338</v>
          </cell>
          <cell r="K932">
            <v>14587</v>
          </cell>
          <cell r="L932">
            <v>37739</v>
          </cell>
          <cell r="M932">
            <v>27622</v>
          </cell>
          <cell r="N932">
            <v>1691595</v>
          </cell>
          <cell r="O932">
            <v>3773184</v>
          </cell>
          <cell r="P932">
            <v>2453492</v>
          </cell>
          <cell r="Q932">
            <v>1633601</v>
          </cell>
          <cell r="R932">
            <v>695461</v>
          </cell>
          <cell r="S932">
            <v>1101486</v>
          </cell>
          <cell r="T932">
            <v>13452</v>
          </cell>
          <cell r="U932">
            <v>149113</v>
          </cell>
          <cell r="V932">
            <v>2209694</v>
          </cell>
          <cell r="W932">
            <v>11423</v>
          </cell>
          <cell r="X932">
            <v>453775</v>
          </cell>
          <cell r="Y932">
            <v>20420</v>
          </cell>
          <cell r="Z932">
            <v>7987</v>
          </cell>
        </row>
        <row r="933">
          <cell r="A933" t="str">
            <v>Glasgow201408</v>
          </cell>
          <cell r="B933" t="str">
            <v>Glasgow</v>
          </cell>
          <cell r="C933" t="str">
            <v>201408</v>
          </cell>
          <cell r="D933">
            <v>91432</v>
          </cell>
          <cell r="E933">
            <v>83822</v>
          </cell>
          <cell r="F933">
            <v>7100767.1299999999</v>
          </cell>
          <cell r="G933">
            <v>10471248.870000001</v>
          </cell>
          <cell r="H933">
            <v>6370657</v>
          </cell>
          <cell r="I933">
            <v>4200940.13</v>
          </cell>
          <cell r="J933">
            <v>2689562</v>
          </cell>
          <cell r="K933">
            <v>19899</v>
          </cell>
          <cell r="L933">
            <v>32072</v>
          </cell>
          <cell r="M933">
            <v>31851</v>
          </cell>
          <cell r="N933">
            <v>2073874</v>
          </cell>
          <cell r="O933">
            <v>2600580</v>
          </cell>
          <cell r="P933">
            <v>2426319</v>
          </cell>
          <cell r="Q933">
            <v>1655236</v>
          </cell>
          <cell r="R933">
            <v>889505</v>
          </cell>
          <cell r="S933">
            <v>1036473</v>
          </cell>
          <cell r="T933">
            <v>13452</v>
          </cell>
          <cell r="U933">
            <v>164873</v>
          </cell>
          <cell r="V933">
            <v>2169717</v>
          </cell>
          <cell r="W933">
            <v>5011</v>
          </cell>
          <cell r="X933">
            <v>395280</v>
          </cell>
          <cell r="Y933">
            <v>19231</v>
          </cell>
          <cell r="Z933">
            <v>12575</v>
          </cell>
        </row>
        <row r="934">
          <cell r="A934" t="str">
            <v>Glasgow201409</v>
          </cell>
          <cell r="B934" t="str">
            <v>Glasgow</v>
          </cell>
          <cell r="C934" t="str">
            <v>201409</v>
          </cell>
          <cell r="D934">
            <v>90595</v>
          </cell>
          <cell r="E934">
            <v>82493</v>
          </cell>
          <cell r="F934">
            <v>8294154.6200000001</v>
          </cell>
          <cell r="G934">
            <v>12234522.57</v>
          </cell>
          <cell r="H934">
            <v>7892045</v>
          </cell>
          <cell r="I934">
            <v>5638507.04</v>
          </cell>
          <cell r="J934">
            <v>2845534</v>
          </cell>
          <cell r="K934">
            <v>19786</v>
          </cell>
          <cell r="L934">
            <v>40287</v>
          </cell>
          <cell r="M934">
            <v>22420</v>
          </cell>
          <cell r="N934">
            <v>2420238</v>
          </cell>
          <cell r="O934">
            <v>3971168</v>
          </cell>
          <cell r="P934">
            <v>1902748</v>
          </cell>
          <cell r="Q934">
            <v>1828707</v>
          </cell>
          <cell r="R934">
            <v>1017402</v>
          </cell>
          <cell r="S934">
            <v>1669977</v>
          </cell>
          <cell r="T934">
            <v>13452</v>
          </cell>
          <cell r="U934">
            <v>183340</v>
          </cell>
          <cell r="V934">
            <v>2253537</v>
          </cell>
          <cell r="W934">
            <v>9960</v>
          </cell>
          <cell r="X934">
            <v>592497</v>
          </cell>
          <cell r="Y934">
            <v>23611</v>
          </cell>
          <cell r="Z934">
            <v>8955</v>
          </cell>
        </row>
        <row r="935">
          <cell r="A935" t="str">
            <v>Glasgow201410</v>
          </cell>
          <cell r="B935" t="str">
            <v>Glasgow</v>
          </cell>
          <cell r="C935" t="str">
            <v>201410</v>
          </cell>
          <cell r="D935">
            <v>90417</v>
          </cell>
          <cell r="E935">
            <v>79507</v>
          </cell>
          <cell r="F935">
            <v>6624465.9780999999</v>
          </cell>
          <cell r="G935">
            <v>10935864.7381</v>
          </cell>
          <cell r="H935">
            <v>6592499</v>
          </cell>
          <cell r="I935">
            <v>4409043.9480999997</v>
          </cell>
          <cell r="J935">
            <v>2811727</v>
          </cell>
          <cell r="K935">
            <v>20586</v>
          </cell>
          <cell r="L935">
            <v>39698</v>
          </cell>
          <cell r="M935">
            <v>19223</v>
          </cell>
          <cell r="N935">
            <v>2109859</v>
          </cell>
          <cell r="O935">
            <v>3058891</v>
          </cell>
          <cell r="P935">
            <v>1455716</v>
          </cell>
          <cell r="Q935">
            <v>2079753</v>
          </cell>
          <cell r="R935">
            <v>1224260</v>
          </cell>
          <cell r="S935">
            <v>1979453</v>
          </cell>
          <cell r="T935">
            <v>13452</v>
          </cell>
          <cell r="U935">
            <v>160043</v>
          </cell>
          <cell r="V935">
            <v>2183454</v>
          </cell>
          <cell r="W935">
            <v>8006</v>
          </cell>
          <cell r="X935">
            <v>599470</v>
          </cell>
          <cell r="Y935">
            <v>24082</v>
          </cell>
          <cell r="Z935">
            <v>12424</v>
          </cell>
        </row>
        <row r="936">
          <cell r="A936" t="str">
            <v>Glasgow201411</v>
          </cell>
          <cell r="B936" t="str">
            <v>Glasgow</v>
          </cell>
          <cell r="C936" t="str">
            <v>201411</v>
          </cell>
          <cell r="D936">
            <v>88985</v>
          </cell>
          <cell r="E936">
            <v>76964</v>
          </cell>
          <cell r="F936">
            <v>7120926.0980000002</v>
          </cell>
          <cell r="G936">
            <v>12228918.318</v>
          </cell>
          <cell r="H936">
            <v>7512957</v>
          </cell>
          <cell r="I936">
            <v>5091050.068</v>
          </cell>
          <cell r="J936">
            <v>2996494</v>
          </cell>
          <cell r="K936">
            <v>20059</v>
          </cell>
          <cell r="L936">
            <v>38786</v>
          </cell>
          <cell r="M936">
            <v>18119</v>
          </cell>
          <cell r="N936">
            <v>2209481</v>
          </cell>
          <cell r="O936">
            <v>3411001</v>
          </cell>
          <cell r="P936">
            <v>1500444</v>
          </cell>
          <cell r="Q936">
            <v>2409597</v>
          </cell>
          <cell r="R936">
            <v>1604359</v>
          </cell>
          <cell r="S936">
            <v>2703345</v>
          </cell>
          <cell r="T936">
            <v>13452</v>
          </cell>
          <cell r="U936">
            <v>177023</v>
          </cell>
          <cell r="V936">
            <v>2421906</v>
          </cell>
          <cell r="W936">
            <v>9275</v>
          </cell>
          <cell r="X936">
            <v>629379</v>
          </cell>
          <cell r="Y936">
            <v>23669</v>
          </cell>
          <cell r="Z936">
            <v>12073</v>
          </cell>
        </row>
        <row r="937">
          <cell r="A937" t="str">
            <v>Glasgow201412</v>
          </cell>
          <cell r="B937" t="str">
            <v>Glasgow</v>
          </cell>
          <cell r="C937" t="str">
            <v>201412</v>
          </cell>
          <cell r="D937">
            <v>93042</v>
          </cell>
          <cell r="E937">
            <v>61885</v>
          </cell>
          <cell r="F937">
            <v>4421924.5178999994</v>
          </cell>
          <cell r="G937">
            <v>10297290.4979</v>
          </cell>
          <cell r="H937">
            <v>5459027</v>
          </cell>
          <cell r="I937">
            <v>3099547.0878999997</v>
          </cell>
          <cell r="J937">
            <v>3180174</v>
          </cell>
          <cell r="K937">
            <v>16708</v>
          </cell>
          <cell r="L937">
            <v>26596</v>
          </cell>
          <cell r="M937">
            <v>18581</v>
          </cell>
          <cell r="N937">
            <v>1430221</v>
          </cell>
          <cell r="O937">
            <v>1710666</v>
          </cell>
          <cell r="P937">
            <v>1281043</v>
          </cell>
          <cell r="Q937">
            <v>2629593</v>
          </cell>
          <cell r="R937">
            <v>2163221</v>
          </cell>
          <cell r="S937">
            <v>3216511</v>
          </cell>
          <cell r="T937">
            <v>13452</v>
          </cell>
          <cell r="U937">
            <v>163656</v>
          </cell>
          <cell r="V937">
            <v>2359476</v>
          </cell>
          <cell r="W937">
            <v>3612</v>
          </cell>
          <cell r="X937">
            <v>516432</v>
          </cell>
          <cell r="Y937">
            <v>16538</v>
          </cell>
          <cell r="Z937">
            <v>14811</v>
          </cell>
        </row>
        <row r="938">
          <cell r="A938" t="str">
            <v>Glasgow201501</v>
          </cell>
          <cell r="B938" t="str">
            <v>Glasgow</v>
          </cell>
          <cell r="C938" t="str">
            <v>201501</v>
          </cell>
          <cell r="D938">
            <v>90417</v>
          </cell>
          <cell r="E938">
            <v>59114</v>
          </cell>
          <cell r="F938">
            <v>4063707.68</v>
          </cell>
          <cell r="G938">
            <v>7036070.3799999999</v>
          </cell>
          <cell r="H938">
            <v>3432669</v>
          </cell>
          <cell r="I938">
            <v>1381747.35</v>
          </cell>
          <cell r="J938">
            <v>2609465</v>
          </cell>
          <cell r="K938">
            <v>15972</v>
          </cell>
          <cell r="L938">
            <v>27991</v>
          </cell>
          <cell r="M938">
            <v>15151</v>
          </cell>
          <cell r="N938">
            <v>1266582</v>
          </cell>
          <cell r="O938">
            <v>1794769</v>
          </cell>
          <cell r="P938">
            <v>1002357</v>
          </cell>
          <cell r="Q938">
            <v>1458421</v>
          </cell>
          <cell r="R938">
            <v>943306</v>
          </cell>
          <cell r="S938">
            <v>1178650</v>
          </cell>
          <cell r="T938">
            <v>13452</v>
          </cell>
          <cell r="U938">
            <v>158896</v>
          </cell>
          <cell r="V938">
            <v>2052483</v>
          </cell>
          <cell r="W938">
            <v>3741</v>
          </cell>
          <cell r="X938">
            <v>277213</v>
          </cell>
          <cell r="Y938">
            <v>18424</v>
          </cell>
          <cell r="Z938">
            <v>12183</v>
          </cell>
        </row>
        <row r="939">
          <cell r="A939" t="str">
            <v>Glasgow201502</v>
          </cell>
          <cell r="B939" t="str">
            <v>Glasgow</v>
          </cell>
          <cell r="C939" t="str">
            <v>201502</v>
          </cell>
          <cell r="D939">
            <v>84091</v>
          </cell>
          <cell r="E939">
            <v>65644</v>
          </cell>
          <cell r="F939">
            <v>4713723.2799999993</v>
          </cell>
          <cell r="G939">
            <v>8037017.0300000003</v>
          </cell>
          <cell r="H939">
            <v>4278783</v>
          </cell>
          <cell r="I939">
            <v>2153180.7400000002</v>
          </cell>
          <cell r="J939">
            <v>2638727</v>
          </cell>
          <cell r="K939">
            <v>19592</v>
          </cell>
          <cell r="L939">
            <v>30540</v>
          </cell>
          <cell r="M939">
            <v>15512</v>
          </cell>
          <cell r="N939">
            <v>1603226</v>
          </cell>
          <cell r="O939">
            <v>2035710</v>
          </cell>
          <cell r="P939">
            <v>1074243</v>
          </cell>
          <cell r="Q939">
            <v>1638523</v>
          </cell>
          <cell r="R939">
            <v>1001135</v>
          </cell>
          <cell r="S939">
            <v>1293825</v>
          </cell>
          <cell r="T939">
            <v>13452</v>
          </cell>
          <cell r="U939">
            <v>182217</v>
          </cell>
          <cell r="V939">
            <v>2125602</v>
          </cell>
          <cell r="W939">
            <v>3127</v>
          </cell>
          <cell r="X939">
            <v>339837</v>
          </cell>
          <cell r="Y939">
            <v>21682</v>
          </cell>
          <cell r="Z939">
            <v>12014</v>
          </cell>
        </row>
        <row r="940">
          <cell r="A940" t="str">
            <v>Glasgow201503</v>
          </cell>
          <cell r="B940" t="str">
            <v>Glasgow</v>
          </cell>
          <cell r="C940" t="str">
            <v>201503</v>
          </cell>
          <cell r="D940">
            <v>93567</v>
          </cell>
          <cell r="E940">
            <v>77950</v>
          </cell>
          <cell r="F940">
            <v>5950871.04</v>
          </cell>
          <cell r="G940">
            <v>10182993.84</v>
          </cell>
          <cell r="H940">
            <v>5900283</v>
          </cell>
          <cell r="I940">
            <v>3620616.28</v>
          </cell>
          <cell r="J940">
            <v>2763086</v>
          </cell>
          <cell r="K940">
            <v>20816</v>
          </cell>
          <cell r="L940">
            <v>39870</v>
          </cell>
          <cell r="M940">
            <v>17264</v>
          </cell>
          <cell r="N940">
            <v>1876765</v>
          </cell>
          <cell r="O940">
            <v>2811041</v>
          </cell>
          <cell r="P940">
            <v>1263064</v>
          </cell>
          <cell r="Q940">
            <v>2067004</v>
          </cell>
          <cell r="R940">
            <v>1230667</v>
          </cell>
          <cell r="S940">
            <v>1919318</v>
          </cell>
          <cell r="T940">
            <v>13452</v>
          </cell>
          <cell r="U940">
            <v>190148</v>
          </cell>
          <cell r="V940">
            <v>2279669</v>
          </cell>
          <cell r="W940">
            <v>6082</v>
          </cell>
          <cell r="X940">
            <v>532018</v>
          </cell>
          <cell r="Y940">
            <v>27649</v>
          </cell>
          <cell r="Z940">
            <v>12851</v>
          </cell>
        </row>
        <row r="941">
          <cell r="A941" t="str">
            <v>Glasgow201504</v>
          </cell>
          <cell r="B941" t="str">
            <v>Glasgow</v>
          </cell>
          <cell r="C941" t="str">
            <v>201504</v>
          </cell>
          <cell r="D941">
            <v>87970</v>
          </cell>
          <cell r="E941">
            <v>71379</v>
          </cell>
          <cell r="F941">
            <v>5615022.0199999996</v>
          </cell>
          <cell r="G941">
            <v>8976856.1099999994</v>
          </cell>
          <cell r="H941">
            <v>5109521</v>
          </cell>
          <cell r="I941">
            <v>3015423.05</v>
          </cell>
          <cell r="J941">
            <v>2646928</v>
          </cell>
          <cell r="K941">
            <v>20769</v>
          </cell>
          <cell r="L941">
            <v>31913</v>
          </cell>
          <cell r="M941">
            <v>18697</v>
          </cell>
          <cell r="N941">
            <v>1909694</v>
          </cell>
          <cell r="O941">
            <v>2348200</v>
          </cell>
          <cell r="P941">
            <v>1357129</v>
          </cell>
          <cell r="Q941">
            <v>1581561</v>
          </cell>
          <cell r="R941">
            <v>926495</v>
          </cell>
          <cell r="S941">
            <v>1326308</v>
          </cell>
          <cell r="T941">
            <v>13452</v>
          </cell>
          <cell r="U941">
            <v>166830</v>
          </cell>
          <cell r="V941">
            <v>2094095</v>
          </cell>
          <cell r="W941">
            <v>5323</v>
          </cell>
          <cell r="X941">
            <v>476024</v>
          </cell>
          <cell r="Y941">
            <v>20728</v>
          </cell>
          <cell r="Z941">
            <v>12969</v>
          </cell>
        </row>
        <row r="942">
          <cell r="A942" t="str">
            <v>Glasgow201505</v>
          </cell>
          <cell r="B942" t="str">
            <v>Glasgow</v>
          </cell>
          <cell r="C942" t="str">
            <v>201505</v>
          </cell>
          <cell r="D942">
            <v>91537</v>
          </cell>
          <cell r="E942">
            <v>77507</v>
          </cell>
          <cell r="F942">
            <v>6214683.71</v>
          </cell>
          <cell r="G942">
            <v>10275008.220000001</v>
          </cell>
          <cell r="H942">
            <v>5961279</v>
          </cell>
          <cell r="I942">
            <v>3748729.8200000003</v>
          </cell>
          <cell r="J942">
            <v>2856378</v>
          </cell>
          <cell r="K942">
            <v>20481</v>
          </cell>
          <cell r="L942">
            <v>33574</v>
          </cell>
          <cell r="M942">
            <v>23452</v>
          </cell>
          <cell r="N942">
            <v>1959460</v>
          </cell>
          <cell r="O942">
            <v>2500644</v>
          </cell>
          <cell r="P942">
            <v>1754580</v>
          </cell>
          <cell r="Q942">
            <v>1986797</v>
          </cell>
          <cell r="R942">
            <v>1167042</v>
          </cell>
          <cell r="S942">
            <v>1771410</v>
          </cell>
          <cell r="T942">
            <v>13452</v>
          </cell>
          <cell r="U942">
            <v>194884</v>
          </cell>
          <cell r="V942">
            <v>2212799</v>
          </cell>
          <cell r="W942">
            <v>5752</v>
          </cell>
          <cell r="X942">
            <v>478463</v>
          </cell>
          <cell r="Y942">
            <v>21181</v>
          </cell>
          <cell r="Z942">
            <v>12957</v>
          </cell>
        </row>
        <row r="943">
          <cell r="A943" t="str">
            <v>Glasgow201506</v>
          </cell>
          <cell r="B943" t="str">
            <v>Glasgow</v>
          </cell>
          <cell r="C943" t="str">
            <v>201506</v>
          </cell>
          <cell r="D943">
            <v>90679</v>
          </cell>
          <cell r="E943">
            <v>83095</v>
          </cell>
          <cell r="F943">
            <v>7339045.2599999998</v>
          </cell>
          <cell r="G943">
            <v>11319455.76</v>
          </cell>
          <cell r="H943">
            <v>6872033</v>
          </cell>
          <cell r="I943">
            <v>4660393.8599999994</v>
          </cell>
          <cell r="J943">
            <v>2804354</v>
          </cell>
          <cell r="K943">
            <v>21436</v>
          </cell>
          <cell r="L943">
            <v>39036</v>
          </cell>
          <cell r="M943">
            <v>22623</v>
          </cell>
          <cell r="N943">
            <v>2306714</v>
          </cell>
          <cell r="O943">
            <v>3242411</v>
          </cell>
          <cell r="P943">
            <v>1789917</v>
          </cell>
          <cell r="Q943">
            <v>1967174</v>
          </cell>
          <cell r="R943">
            <v>985329</v>
          </cell>
          <cell r="S943">
            <v>1773712</v>
          </cell>
          <cell r="T943">
            <v>13452</v>
          </cell>
          <cell r="U943">
            <v>161961</v>
          </cell>
          <cell r="V943">
            <v>2211638</v>
          </cell>
          <cell r="W943">
            <v>8494</v>
          </cell>
          <cell r="X943">
            <v>612030</v>
          </cell>
          <cell r="Y943">
            <v>23486</v>
          </cell>
          <cell r="Z943">
            <v>11001</v>
          </cell>
        </row>
        <row r="944">
          <cell r="A944" t="str">
            <v>Glasgow201507</v>
          </cell>
          <cell r="B944" t="str">
            <v>Glasgow</v>
          </cell>
          <cell r="C944" t="str">
            <v>201507</v>
          </cell>
          <cell r="D944">
            <v>90501</v>
          </cell>
          <cell r="E944">
            <v>80048</v>
          </cell>
          <cell r="F944">
            <v>6507606.8400000008</v>
          </cell>
          <cell r="G944">
            <v>9682534.9900000002</v>
          </cell>
          <cell r="H944">
            <v>5640174</v>
          </cell>
          <cell r="I944">
            <v>3491538.6900000004</v>
          </cell>
          <cell r="J944">
            <v>2706194</v>
          </cell>
          <cell r="K944">
            <v>20860</v>
          </cell>
          <cell r="L944">
            <v>32459</v>
          </cell>
          <cell r="M944">
            <v>26729</v>
          </cell>
          <cell r="N944">
            <v>2031296</v>
          </cell>
          <cell r="O944">
            <v>2506856</v>
          </cell>
          <cell r="P944">
            <v>1969455</v>
          </cell>
          <cell r="Q944">
            <v>1737291</v>
          </cell>
          <cell r="R944">
            <v>778004</v>
          </cell>
          <cell r="S944">
            <v>972173</v>
          </cell>
          <cell r="T944">
            <v>13452</v>
          </cell>
          <cell r="U944">
            <v>151848</v>
          </cell>
          <cell r="V944">
            <v>2148641</v>
          </cell>
          <cell r="W944">
            <v>4967</v>
          </cell>
          <cell r="X944">
            <v>304781</v>
          </cell>
          <cell r="Y944">
            <v>20367</v>
          </cell>
          <cell r="Z944">
            <v>12334</v>
          </cell>
        </row>
        <row r="945">
          <cell r="A945" t="str">
            <v>Glasgow201508</v>
          </cell>
          <cell r="B945" t="str">
            <v>Glasgow</v>
          </cell>
          <cell r="C945" t="str">
            <v>201508</v>
          </cell>
          <cell r="D945">
            <v>93937</v>
          </cell>
          <cell r="E945">
            <v>85868</v>
          </cell>
          <cell r="F945">
            <v>7007375.3000000007</v>
          </cell>
          <cell r="G945">
            <v>10353225.43</v>
          </cell>
          <cell r="H945">
            <v>6130385</v>
          </cell>
          <cell r="I945">
            <v>3883438.39</v>
          </cell>
          <cell r="J945">
            <v>2824633</v>
          </cell>
          <cell r="K945">
            <v>24326</v>
          </cell>
          <cell r="L945">
            <v>29364</v>
          </cell>
          <cell r="M945">
            <v>32178</v>
          </cell>
          <cell r="N945">
            <v>2371363</v>
          </cell>
          <cell r="O945">
            <v>2274361</v>
          </cell>
          <cell r="P945">
            <v>2361648</v>
          </cell>
          <cell r="Q945">
            <v>1693651</v>
          </cell>
          <cell r="R945">
            <v>857679</v>
          </cell>
          <cell r="S945">
            <v>965232</v>
          </cell>
          <cell r="T945">
            <v>13452</v>
          </cell>
          <cell r="U945">
            <v>172361</v>
          </cell>
          <cell r="V945">
            <v>2246947</v>
          </cell>
          <cell r="W945">
            <v>3228</v>
          </cell>
          <cell r="X945">
            <v>387866</v>
          </cell>
          <cell r="Y945">
            <v>19192</v>
          </cell>
          <cell r="Z945">
            <v>14455</v>
          </cell>
        </row>
        <row r="946">
          <cell r="A946" t="str">
            <v>Glasgow201509</v>
          </cell>
          <cell r="B946" t="str">
            <v>Glasgow</v>
          </cell>
          <cell r="C946" t="str">
            <v>201509</v>
          </cell>
          <cell r="D946">
            <v>89179</v>
          </cell>
          <cell r="E946">
            <v>81602</v>
          </cell>
          <cell r="F946">
            <v>7430711.5900000008</v>
          </cell>
          <cell r="G946">
            <v>11548910.15</v>
          </cell>
          <cell r="H946">
            <v>7157610</v>
          </cell>
          <cell r="I946">
            <v>4763971.9700000007</v>
          </cell>
          <cell r="J946">
            <v>2893103</v>
          </cell>
          <cell r="K946">
            <v>21549</v>
          </cell>
          <cell r="L946">
            <v>39403</v>
          </cell>
          <cell r="M946">
            <v>20650</v>
          </cell>
          <cell r="N946">
            <v>2472813</v>
          </cell>
          <cell r="O946">
            <v>3228509</v>
          </cell>
          <cell r="P946">
            <v>1729392</v>
          </cell>
          <cell r="Q946">
            <v>1975967</v>
          </cell>
          <cell r="R946">
            <v>1075077</v>
          </cell>
          <cell r="S946">
            <v>1902902</v>
          </cell>
          <cell r="T946">
            <v>13452</v>
          </cell>
          <cell r="U946">
            <v>169337</v>
          </cell>
          <cell r="V946">
            <v>2393637</v>
          </cell>
          <cell r="W946">
            <v>9797</v>
          </cell>
          <cell r="X946">
            <v>655187</v>
          </cell>
          <cell r="Y946">
            <v>23444</v>
          </cell>
          <cell r="Z946">
            <v>9367</v>
          </cell>
        </row>
        <row r="947">
          <cell r="A947" t="str">
            <v>Glasgow201510</v>
          </cell>
          <cell r="B947" t="str">
            <v>Glasgow</v>
          </cell>
          <cell r="C947" t="str">
            <v>201510</v>
          </cell>
          <cell r="D947">
            <v>91401</v>
          </cell>
          <cell r="E947">
            <v>80386</v>
          </cell>
          <cell r="F947">
            <v>6710111.1699999999</v>
          </cell>
          <cell r="G947">
            <v>10974878.610000001</v>
          </cell>
          <cell r="H947">
            <v>6424769</v>
          </cell>
          <cell r="I947">
            <v>4126100.5300000003</v>
          </cell>
          <cell r="J947">
            <v>2926480</v>
          </cell>
          <cell r="K947">
            <v>19658</v>
          </cell>
          <cell r="L947">
            <v>37538</v>
          </cell>
          <cell r="M947">
            <v>23190</v>
          </cell>
          <cell r="N947">
            <v>2032788</v>
          </cell>
          <cell r="O947">
            <v>2881250</v>
          </cell>
          <cell r="P947">
            <v>1796075</v>
          </cell>
          <cell r="Q947">
            <v>2214833</v>
          </cell>
          <cell r="R947">
            <v>1148034</v>
          </cell>
          <cell r="S947">
            <v>1913034</v>
          </cell>
          <cell r="T947">
            <v>13452</v>
          </cell>
          <cell r="U947">
            <v>158240</v>
          </cell>
          <cell r="V947">
            <v>2298669</v>
          </cell>
          <cell r="W947">
            <v>9007</v>
          </cell>
          <cell r="X947">
            <v>519484</v>
          </cell>
          <cell r="Y947">
            <v>22974</v>
          </cell>
          <cell r="Z947">
            <v>10825</v>
          </cell>
        </row>
        <row r="948">
          <cell r="A948" t="str">
            <v>Glasgow201511</v>
          </cell>
          <cell r="B948" t="str">
            <v>Glasgow</v>
          </cell>
          <cell r="C948" t="str">
            <v>201511</v>
          </cell>
          <cell r="D948">
            <v>89690</v>
          </cell>
          <cell r="E948">
            <v>74612</v>
          </cell>
          <cell r="F948">
            <v>6296481.7499999991</v>
          </cell>
          <cell r="G948">
            <v>11286000.6</v>
          </cell>
          <cell r="H948">
            <v>6532177</v>
          </cell>
          <cell r="I948">
            <v>4055040.5</v>
          </cell>
          <cell r="J948">
            <v>3086239</v>
          </cell>
          <cell r="K948">
            <v>20938</v>
          </cell>
          <cell r="L948">
            <v>37485</v>
          </cell>
          <cell r="M948">
            <v>16189</v>
          </cell>
          <cell r="N948">
            <v>2158078</v>
          </cell>
          <cell r="O948">
            <v>2808408</v>
          </cell>
          <cell r="P948">
            <v>1329999</v>
          </cell>
          <cell r="Q948">
            <v>2412530</v>
          </cell>
          <cell r="R948">
            <v>1581355</v>
          </cell>
          <cell r="S948">
            <v>2634748</v>
          </cell>
          <cell r="T948">
            <v>13452</v>
          </cell>
          <cell r="U948">
            <v>186063</v>
          </cell>
          <cell r="V948">
            <v>2477140</v>
          </cell>
          <cell r="W948">
            <v>6654</v>
          </cell>
          <cell r="X948">
            <v>574036</v>
          </cell>
          <cell r="Y948">
            <v>25891</v>
          </cell>
          <cell r="Z948">
            <v>11017</v>
          </cell>
        </row>
        <row r="949">
          <cell r="A949" t="str">
            <v>Glasgow201512</v>
          </cell>
          <cell r="B949" t="str">
            <v>Glasgow</v>
          </cell>
          <cell r="C949" t="str">
            <v>201512</v>
          </cell>
          <cell r="D949">
            <v>92962</v>
          </cell>
          <cell r="E949">
            <v>62356</v>
          </cell>
          <cell r="F949">
            <v>4620555.41</v>
          </cell>
          <cell r="G949">
            <v>10360643.1</v>
          </cell>
          <cell r="H949">
            <v>5506538</v>
          </cell>
          <cell r="I949">
            <v>3325222.48</v>
          </cell>
          <cell r="J949">
            <v>2908100</v>
          </cell>
          <cell r="K949">
            <v>20225</v>
          </cell>
          <cell r="L949">
            <v>25226</v>
          </cell>
          <cell r="M949">
            <v>16905</v>
          </cell>
          <cell r="N949">
            <v>1712996</v>
          </cell>
          <cell r="O949">
            <v>1681562</v>
          </cell>
          <cell r="P949">
            <v>1225998</v>
          </cell>
          <cell r="Q949">
            <v>2574899</v>
          </cell>
          <cell r="R949">
            <v>2274504</v>
          </cell>
          <cell r="S949">
            <v>3216838</v>
          </cell>
          <cell r="T949">
            <v>13452</v>
          </cell>
          <cell r="U949">
            <v>162314</v>
          </cell>
          <cell r="V949">
            <v>2181317</v>
          </cell>
          <cell r="W949">
            <v>3614</v>
          </cell>
          <cell r="X949">
            <v>482361</v>
          </cell>
          <cell r="Y949">
            <v>15977</v>
          </cell>
          <cell r="Z949">
            <v>13601</v>
          </cell>
        </row>
        <row r="950">
          <cell r="A950" t="str">
            <v>Glasgow201601</v>
          </cell>
          <cell r="B950" t="str">
            <v>Glasgow</v>
          </cell>
          <cell r="C950" t="str">
            <v>201601</v>
          </cell>
          <cell r="D950">
            <v>91401</v>
          </cell>
          <cell r="E950">
            <v>59592</v>
          </cell>
          <cell r="F950">
            <v>4021162.45</v>
          </cell>
          <cell r="G950">
            <v>7021885.7999999989</v>
          </cell>
          <cell r="H950">
            <v>3411589</v>
          </cell>
          <cell r="I950">
            <v>1317467.0799999998</v>
          </cell>
          <cell r="J950">
            <v>2618784</v>
          </cell>
          <cell r="K950">
            <v>18626</v>
          </cell>
          <cell r="L950">
            <v>28143</v>
          </cell>
          <cell r="M950">
            <v>12823</v>
          </cell>
          <cell r="N950">
            <v>1371289</v>
          </cell>
          <cell r="O950">
            <v>1810162</v>
          </cell>
          <cell r="P950">
            <v>839709</v>
          </cell>
          <cell r="Q950">
            <v>1452232</v>
          </cell>
          <cell r="R950">
            <v>893511</v>
          </cell>
          <cell r="S950">
            <v>1128432</v>
          </cell>
          <cell r="T950">
            <v>13452</v>
          </cell>
          <cell r="U950">
            <v>147378</v>
          </cell>
          <cell r="V950">
            <v>2094118</v>
          </cell>
          <cell r="W950">
            <v>3999</v>
          </cell>
          <cell r="X950">
            <v>317725</v>
          </cell>
          <cell r="Y950">
            <v>19389</v>
          </cell>
          <cell r="Z950">
            <v>10851</v>
          </cell>
        </row>
        <row r="951">
          <cell r="A951" t="str">
            <v>Glasgow201602</v>
          </cell>
          <cell r="B951" t="str">
            <v>Glasgow</v>
          </cell>
          <cell r="C951" t="str">
            <v>201602</v>
          </cell>
          <cell r="D951">
            <v>86943</v>
          </cell>
          <cell r="E951">
            <v>63067</v>
          </cell>
          <cell r="F951">
            <v>4700115.3900000006</v>
          </cell>
          <cell r="G951">
            <v>8146321.0200000005</v>
          </cell>
          <cell r="H951">
            <v>4330294</v>
          </cell>
          <cell r="I951">
            <v>2174998.7999999998</v>
          </cell>
          <cell r="J951">
            <v>2663353</v>
          </cell>
          <cell r="K951">
            <v>18090</v>
          </cell>
          <cell r="L951">
            <v>29589</v>
          </cell>
          <cell r="M951">
            <v>15388</v>
          </cell>
          <cell r="N951">
            <v>1538809</v>
          </cell>
          <cell r="O951">
            <v>2094356</v>
          </cell>
          <cell r="P951">
            <v>1066954</v>
          </cell>
          <cell r="Q951">
            <v>1689835</v>
          </cell>
          <cell r="R951">
            <v>1002809</v>
          </cell>
          <cell r="S951">
            <v>1387518</v>
          </cell>
          <cell r="T951">
            <v>13452</v>
          </cell>
          <cell r="U951">
            <v>198243</v>
          </cell>
          <cell r="V951">
            <v>2155298</v>
          </cell>
          <cell r="W951">
            <v>3683</v>
          </cell>
          <cell r="X951">
            <v>375222</v>
          </cell>
          <cell r="Y951">
            <v>19565</v>
          </cell>
          <cell r="Z951">
            <v>11276</v>
          </cell>
        </row>
        <row r="952">
          <cell r="A952" t="str">
            <v>Glasgow201603</v>
          </cell>
          <cell r="B952" t="str">
            <v>Glasgow</v>
          </cell>
          <cell r="C952" t="str">
            <v>201603</v>
          </cell>
          <cell r="D952">
            <v>91926</v>
          </cell>
          <cell r="E952">
            <v>70874</v>
          </cell>
          <cell r="F952">
            <v>5865049.9000000004</v>
          </cell>
          <cell r="G952">
            <v>9751974.4600000009</v>
          </cell>
          <cell r="H952">
            <v>5600741</v>
          </cell>
          <cell r="I952">
            <v>3307832.55</v>
          </cell>
          <cell r="J952">
            <v>2730351</v>
          </cell>
          <cell r="K952">
            <v>19854</v>
          </cell>
          <cell r="L952">
            <v>34283</v>
          </cell>
          <cell r="M952">
            <v>16737</v>
          </cell>
          <cell r="N952">
            <v>1890173</v>
          </cell>
          <cell r="O952">
            <v>2652520</v>
          </cell>
          <cell r="P952">
            <v>1322357</v>
          </cell>
          <cell r="Q952">
            <v>1863477</v>
          </cell>
          <cell r="R952">
            <v>1134246</v>
          </cell>
          <cell r="S952">
            <v>1673399</v>
          </cell>
          <cell r="T952">
            <v>13452</v>
          </cell>
          <cell r="U952">
            <v>171194</v>
          </cell>
          <cell r="V952">
            <v>2292903</v>
          </cell>
          <cell r="W952">
            <v>4630</v>
          </cell>
          <cell r="X952">
            <v>466302</v>
          </cell>
          <cell r="Y952">
            <v>21428</v>
          </cell>
          <cell r="Z952">
            <v>10671</v>
          </cell>
        </row>
        <row r="953">
          <cell r="A953" t="str">
            <v>Glasgow201604</v>
          </cell>
          <cell r="B953" t="str">
            <v>Glasgow</v>
          </cell>
          <cell r="C953" t="str">
            <v>201604</v>
          </cell>
          <cell r="D953">
            <v>88654</v>
          </cell>
          <cell r="E953">
            <v>72964</v>
          </cell>
          <cell r="F953">
            <v>5892941.8600000003</v>
          </cell>
          <cell r="G953">
            <v>9684349.4499999993</v>
          </cell>
          <cell r="H953">
            <v>5493443</v>
          </cell>
          <cell r="I953">
            <v>3319654.85</v>
          </cell>
          <cell r="J953">
            <v>2850993</v>
          </cell>
          <cell r="K953">
            <v>20421</v>
          </cell>
          <cell r="L953">
            <v>35112</v>
          </cell>
          <cell r="M953">
            <v>17431</v>
          </cell>
          <cell r="N953">
            <v>1869807</v>
          </cell>
          <cell r="O953">
            <v>2719051</v>
          </cell>
          <cell r="P953">
            <v>1304080</v>
          </cell>
          <cell r="Q953">
            <v>1784558</v>
          </cell>
          <cell r="R953">
            <v>1117260</v>
          </cell>
          <cell r="S953">
            <v>1544307</v>
          </cell>
          <cell r="T953">
            <v>13452</v>
          </cell>
          <cell r="U953">
            <v>180416</v>
          </cell>
          <cell r="V953">
            <v>2173788</v>
          </cell>
          <cell r="W953">
            <v>5571</v>
          </cell>
          <cell r="X953">
            <v>471086</v>
          </cell>
          <cell r="Y953">
            <v>21086</v>
          </cell>
          <cell r="Z953">
            <v>11181</v>
          </cell>
        </row>
        <row r="954">
          <cell r="A954" t="str">
            <v>Glasgow201605</v>
          </cell>
          <cell r="B954" t="str">
            <v>Glasgow</v>
          </cell>
          <cell r="C954" t="str">
            <v>201605</v>
          </cell>
          <cell r="D954">
            <v>92437</v>
          </cell>
          <cell r="E954">
            <v>77607</v>
          </cell>
          <cell r="F954">
            <v>6052527.5300000012</v>
          </cell>
          <cell r="G954">
            <v>10046457.419999998</v>
          </cell>
          <cell r="H954">
            <v>5641710</v>
          </cell>
          <cell r="I954">
            <v>3467495.2300000004</v>
          </cell>
          <cell r="J954">
            <v>2974327</v>
          </cell>
          <cell r="K954">
            <v>21051</v>
          </cell>
          <cell r="L954">
            <v>34698</v>
          </cell>
          <cell r="M954">
            <v>21858</v>
          </cell>
          <cell r="N954">
            <v>1864306</v>
          </cell>
          <cell r="O954">
            <v>2610441</v>
          </cell>
          <cell r="P954">
            <v>1577780</v>
          </cell>
          <cell r="Q954">
            <v>1881872</v>
          </cell>
          <cell r="R954">
            <v>1121845</v>
          </cell>
          <cell r="S954">
            <v>1765154</v>
          </cell>
          <cell r="T954">
            <v>13452</v>
          </cell>
          <cell r="U954">
            <v>192927</v>
          </cell>
          <cell r="V954">
            <v>2174220</v>
          </cell>
          <cell r="W954">
            <v>5124</v>
          </cell>
          <cell r="X954">
            <v>552808</v>
          </cell>
          <cell r="Y954">
            <v>19940</v>
          </cell>
          <cell r="Z954">
            <v>12614</v>
          </cell>
        </row>
        <row r="955">
          <cell r="A955" t="str">
            <v>Glasgow201606</v>
          </cell>
          <cell r="B955" t="str">
            <v>Glasgow</v>
          </cell>
          <cell r="C955" t="str">
            <v>201606</v>
          </cell>
          <cell r="D955">
            <v>89179</v>
          </cell>
          <cell r="E955">
            <v>78310</v>
          </cell>
          <cell r="F955">
            <v>6840260.169999999</v>
          </cell>
          <cell r="G955">
            <v>10650949.73</v>
          </cell>
          <cell r="H955">
            <v>6260691</v>
          </cell>
          <cell r="I955">
            <v>4159642.78</v>
          </cell>
          <cell r="J955">
            <v>2777727</v>
          </cell>
          <cell r="K955">
            <v>19198</v>
          </cell>
          <cell r="L955">
            <v>37929</v>
          </cell>
          <cell r="M955">
            <v>21183</v>
          </cell>
          <cell r="N955">
            <v>1973057</v>
          </cell>
          <cell r="O955">
            <v>3182613</v>
          </cell>
          <cell r="P955">
            <v>1684588</v>
          </cell>
          <cell r="Q955">
            <v>1929480</v>
          </cell>
          <cell r="R955">
            <v>970120</v>
          </cell>
          <cell r="S955">
            <v>1714137</v>
          </cell>
          <cell r="T955">
            <v>13452</v>
          </cell>
          <cell r="U955">
            <v>157404</v>
          </cell>
          <cell r="V955">
            <v>2101051</v>
          </cell>
          <cell r="W955">
            <v>5910</v>
          </cell>
          <cell r="X955">
            <v>484344</v>
          </cell>
          <cell r="Y955">
            <v>21485</v>
          </cell>
          <cell r="Z955">
            <v>10406</v>
          </cell>
        </row>
        <row r="956">
          <cell r="A956" t="str">
            <v>Glasgow201607</v>
          </cell>
          <cell r="B956" t="str">
            <v>Glasgow</v>
          </cell>
          <cell r="C956" t="str">
            <v>201607</v>
          </cell>
          <cell r="D956">
            <v>91401</v>
          </cell>
          <cell r="E956">
            <v>80906</v>
          </cell>
          <cell r="F956">
            <v>7382504.0199999996</v>
          </cell>
          <cell r="G956">
            <v>10248054.530000001</v>
          </cell>
          <cell r="H956">
            <v>6259324</v>
          </cell>
          <cell r="I956">
            <v>4088621.37</v>
          </cell>
          <cell r="J956">
            <v>2682409</v>
          </cell>
          <cell r="K956">
            <v>20655</v>
          </cell>
          <cell r="L956">
            <v>35827</v>
          </cell>
          <cell r="M956">
            <v>24424</v>
          </cell>
          <cell r="N956">
            <v>2129149</v>
          </cell>
          <cell r="O956">
            <v>3159251</v>
          </cell>
          <cell r="P956">
            <v>2094105</v>
          </cell>
          <cell r="Q956">
            <v>1420293</v>
          </cell>
          <cell r="R956">
            <v>774604</v>
          </cell>
          <cell r="S956">
            <v>690253</v>
          </cell>
          <cell r="T956">
            <v>13452</v>
          </cell>
          <cell r="U956">
            <v>149256</v>
          </cell>
          <cell r="V956">
            <v>2170700</v>
          </cell>
          <cell r="W956">
            <v>4911</v>
          </cell>
          <cell r="X956">
            <v>240450</v>
          </cell>
          <cell r="Y956">
            <v>19670</v>
          </cell>
          <cell r="Z956">
            <v>11423</v>
          </cell>
        </row>
        <row r="957">
          <cell r="A957" t="str">
            <v>Glasgow201608</v>
          </cell>
          <cell r="B957" t="str">
            <v>Glasgow</v>
          </cell>
          <cell r="C957" t="str">
            <v>201608</v>
          </cell>
          <cell r="D957">
            <v>92437</v>
          </cell>
          <cell r="E957">
            <v>83180</v>
          </cell>
          <cell r="F957">
            <v>6925658.04</v>
          </cell>
          <cell r="G957">
            <v>9964220.8699999992</v>
          </cell>
          <cell r="H957">
            <v>5851587</v>
          </cell>
          <cell r="I957">
            <v>3659876.52</v>
          </cell>
          <cell r="J957">
            <v>2717278</v>
          </cell>
          <cell r="K957">
            <v>22267</v>
          </cell>
          <cell r="L957">
            <v>31776</v>
          </cell>
          <cell r="M957">
            <v>29137</v>
          </cell>
          <cell r="N957">
            <v>2190220</v>
          </cell>
          <cell r="O957">
            <v>2399390</v>
          </cell>
          <cell r="P957">
            <v>2336048</v>
          </cell>
          <cell r="Q957">
            <v>1558222</v>
          </cell>
          <cell r="R957">
            <v>793173</v>
          </cell>
          <cell r="S957">
            <v>809102</v>
          </cell>
          <cell r="T957">
            <v>13452</v>
          </cell>
          <cell r="U957">
            <v>177016</v>
          </cell>
          <cell r="V957">
            <v>2191711</v>
          </cell>
          <cell r="W957">
            <v>3201</v>
          </cell>
          <cell r="X957">
            <v>277686</v>
          </cell>
          <cell r="Y957">
            <v>17908</v>
          </cell>
          <cell r="Z957">
            <v>12098</v>
          </cell>
        </row>
        <row r="958">
          <cell r="A958" t="str">
            <v>Glasgow201609</v>
          </cell>
          <cell r="B958" t="str">
            <v>Glasgow</v>
          </cell>
          <cell r="C958" t="str">
            <v>201609</v>
          </cell>
          <cell r="D958">
            <v>89179</v>
          </cell>
          <cell r="E958">
            <v>77342</v>
          </cell>
          <cell r="F958">
            <v>6530267.6100000003</v>
          </cell>
          <cell r="G958">
            <v>10441542.02</v>
          </cell>
          <cell r="H958">
            <v>6042984</v>
          </cell>
          <cell r="I958">
            <v>3907609.3700000006</v>
          </cell>
          <cell r="J958">
            <v>2792243</v>
          </cell>
          <cell r="K958">
            <v>18818</v>
          </cell>
          <cell r="L958">
            <v>37998</v>
          </cell>
          <cell r="M958">
            <v>20526</v>
          </cell>
          <cell r="N958">
            <v>1905031</v>
          </cell>
          <cell r="O958">
            <v>3054919</v>
          </cell>
          <cell r="P958">
            <v>1570314</v>
          </cell>
          <cell r="Q958">
            <v>1942329</v>
          </cell>
          <cell r="R958">
            <v>1055239</v>
          </cell>
          <cell r="S958">
            <v>1808459</v>
          </cell>
          <cell r="T958">
            <v>13452</v>
          </cell>
          <cell r="U958">
            <v>175819</v>
          </cell>
          <cell r="V958">
            <v>2135374</v>
          </cell>
          <cell r="W958">
            <v>6876</v>
          </cell>
          <cell r="X958">
            <v>520339</v>
          </cell>
          <cell r="Y958">
            <v>21557</v>
          </cell>
          <cell r="Z958">
            <v>9757</v>
          </cell>
        </row>
        <row r="959">
          <cell r="A959" t="str">
            <v>Glasgow201610</v>
          </cell>
          <cell r="B959" t="str">
            <v>Glasgow</v>
          </cell>
          <cell r="C959" t="str">
            <v>201610</v>
          </cell>
          <cell r="D959">
            <v>91401</v>
          </cell>
          <cell r="E959">
            <v>75239</v>
          </cell>
          <cell r="F959">
            <v>6915542.6900000004</v>
          </cell>
          <cell r="G959">
            <v>10833455.629999999</v>
          </cell>
          <cell r="H959">
            <v>6469051</v>
          </cell>
          <cell r="I959">
            <v>4203554.71</v>
          </cell>
          <cell r="J959">
            <v>2844727</v>
          </cell>
          <cell r="K959">
            <v>19730</v>
          </cell>
          <cell r="L959">
            <v>37120</v>
          </cell>
          <cell r="M959">
            <v>18389</v>
          </cell>
          <cell r="N959">
            <v>2013157</v>
          </cell>
          <cell r="O959">
            <v>3344044</v>
          </cell>
          <cell r="P959">
            <v>1558339</v>
          </cell>
          <cell r="Q959">
            <v>1846549</v>
          </cell>
          <cell r="R959">
            <v>1086413</v>
          </cell>
          <cell r="S959">
            <v>1719152</v>
          </cell>
          <cell r="T959">
            <v>13452</v>
          </cell>
          <cell r="U959">
            <v>172742</v>
          </cell>
          <cell r="V959">
            <v>2265498</v>
          </cell>
          <cell r="W959">
            <v>6151</v>
          </cell>
          <cell r="X959">
            <v>501432</v>
          </cell>
          <cell r="Y959">
            <v>23569</v>
          </cell>
          <cell r="Z959">
            <v>11084</v>
          </cell>
        </row>
        <row r="960">
          <cell r="A960" t="str">
            <v>Glasgow201611</v>
          </cell>
          <cell r="B960" t="str">
            <v>Glasgow</v>
          </cell>
          <cell r="C960" t="str">
            <v>201611</v>
          </cell>
          <cell r="D960">
            <v>89690</v>
          </cell>
          <cell r="E960">
            <v>75984</v>
          </cell>
          <cell r="F960">
            <v>6448941.2300000004</v>
          </cell>
          <cell r="G960">
            <v>11344286.630000001</v>
          </cell>
          <cell r="H960">
            <v>6511747</v>
          </cell>
          <cell r="I960">
            <v>4134010.22</v>
          </cell>
          <cell r="J960">
            <v>3073750</v>
          </cell>
          <cell r="K960">
            <v>19827</v>
          </cell>
          <cell r="L960">
            <v>39853</v>
          </cell>
          <cell r="M960">
            <v>16304</v>
          </cell>
          <cell r="N960">
            <v>1962093</v>
          </cell>
          <cell r="O960">
            <v>3171743</v>
          </cell>
          <cell r="P960">
            <v>1315109</v>
          </cell>
          <cell r="Q960">
            <v>2362634</v>
          </cell>
          <cell r="R960">
            <v>1559098</v>
          </cell>
          <cell r="S960">
            <v>2635368</v>
          </cell>
          <cell r="T960">
            <v>13452</v>
          </cell>
          <cell r="U960">
            <v>182453</v>
          </cell>
          <cell r="V960">
            <v>2377737</v>
          </cell>
          <cell r="W960">
            <v>7384</v>
          </cell>
          <cell r="X960">
            <v>539729</v>
          </cell>
          <cell r="Y960">
            <v>25140</v>
          </cell>
          <cell r="Z960">
            <v>10421</v>
          </cell>
        </row>
        <row r="961">
          <cell r="A961" t="str">
            <v>Glasgow201612</v>
          </cell>
          <cell r="B961" t="str">
            <v>Glasgow</v>
          </cell>
          <cell r="C961" t="str">
            <v>201612</v>
          </cell>
          <cell r="D961">
            <v>91926</v>
          </cell>
          <cell r="E961">
            <v>65374</v>
          </cell>
          <cell r="F961">
            <v>4989383.49</v>
          </cell>
          <cell r="G961">
            <v>10639473.070000002</v>
          </cell>
          <cell r="H961">
            <v>5808142</v>
          </cell>
          <cell r="I961">
            <v>3543978.46</v>
          </cell>
          <cell r="J961">
            <v>2906037</v>
          </cell>
          <cell r="K961">
            <v>20877</v>
          </cell>
          <cell r="L961">
            <v>27369</v>
          </cell>
          <cell r="M961">
            <v>17128</v>
          </cell>
          <cell r="N961">
            <v>1815821</v>
          </cell>
          <cell r="O961">
            <v>1958919</v>
          </cell>
          <cell r="P961">
            <v>1214640</v>
          </cell>
          <cell r="Q961">
            <v>2449057</v>
          </cell>
          <cell r="R961">
            <v>2270414</v>
          </cell>
          <cell r="S961">
            <v>3142197</v>
          </cell>
          <cell r="T961">
            <v>13452</v>
          </cell>
          <cell r="U961">
            <v>157198</v>
          </cell>
          <cell r="V961">
            <v>2264160</v>
          </cell>
          <cell r="W961">
            <v>3892</v>
          </cell>
          <cell r="X961">
            <v>486400</v>
          </cell>
          <cell r="Y961">
            <v>14391</v>
          </cell>
          <cell r="Z961">
            <v>13594</v>
          </cell>
        </row>
        <row r="962">
          <cell r="A962" t="str">
            <v>Hamburg201301</v>
          </cell>
          <cell r="B962" t="str">
            <v>Hamburg</v>
          </cell>
          <cell r="C962" t="str">
            <v>201301</v>
          </cell>
          <cell r="D962">
            <v>67549</v>
          </cell>
          <cell r="E962">
            <v>39543</v>
          </cell>
          <cell r="F962">
            <v>4617295</v>
          </cell>
          <cell r="G962">
            <v>7437531</v>
          </cell>
          <cell r="H962">
            <v>3370865</v>
          </cell>
          <cell r="I962">
            <v>1303969.3500000001</v>
          </cell>
          <cell r="J962">
            <v>3221495</v>
          </cell>
          <cell r="K962">
            <v>7149</v>
          </cell>
          <cell r="L962">
            <v>24916</v>
          </cell>
          <cell r="M962">
            <v>7478</v>
          </cell>
          <cell r="N962">
            <v>1009306</v>
          </cell>
          <cell r="O962">
            <v>2620062</v>
          </cell>
          <cell r="P962">
            <v>987926</v>
          </cell>
          <cell r="Q962">
            <v>1395380</v>
          </cell>
          <cell r="R962">
            <v>689531</v>
          </cell>
          <cell r="S962">
            <v>766924</v>
          </cell>
          <cell r="T962">
            <v>6275</v>
          </cell>
          <cell r="U962">
            <v>66227</v>
          </cell>
          <cell r="V962">
            <v>2066896</v>
          </cell>
          <cell r="W962">
            <v>4464</v>
          </cell>
          <cell r="X962">
            <v>255377</v>
          </cell>
          <cell r="Y962">
            <v>15306</v>
          </cell>
          <cell r="Z962">
            <v>6927</v>
          </cell>
        </row>
        <row r="963">
          <cell r="A963" t="str">
            <v>Hamburg201302</v>
          </cell>
          <cell r="B963" t="str">
            <v>Hamburg</v>
          </cell>
          <cell r="C963" t="str">
            <v>201302</v>
          </cell>
          <cell r="D963">
            <v>61012</v>
          </cell>
          <cell r="E963">
            <v>43877</v>
          </cell>
          <cell r="F963">
            <v>5264935</v>
          </cell>
          <cell r="G963">
            <v>8404979</v>
          </cell>
          <cell r="H963">
            <v>4109923</v>
          </cell>
          <cell r="I963">
            <v>1978813.43</v>
          </cell>
          <cell r="J963">
            <v>3272765</v>
          </cell>
          <cell r="K963">
            <v>7288</v>
          </cell>
          <cell r="L963">
            <v>29168</v>
          </cell>
          <cell r="M963">
            <v>7421</v>
          </cell>
          <cell r="N963">
            <v>1099766</v>
          </cell>
          <cell r="O963">
            <v>3187123</v>
          </cell>
          <cell r="P963">
            <v>978047</v>
          </cell>
          <cell r="Q963">
            <v>1514384</v>
          </cell>
          <cell r="R963">
            <v>752332</v>
          </cell>
          <cell r="S963">
            <v>927093</v>
          </cell>
          <cell r="T963">
            <v>6275</v>
          </cell>
          <cell r="U963">
            <v>73453</v>
          </cell>
          <cell r="V963">
            <v>2131110</v>
          </cell>
          <cell r="W963">
            <v>6668</v>
          </cell>
          <cell r="X963">
            <v>337144</v>
          </cell>
          <cell r="Y963">
            <v>16370</v>
          </cell>
          <cell r="Z963">
            <v>7020</v>
          </cell>
        </row>
        <row r="964">
          <cell r="A964" t="str">
            <v>Hamburg201303</v>
          </cell>
          <cell r="B964" t="str">
            <v>Hamburg</v>
          </cell>
          <cell r="C964" t="str">
            <v>201303</v>
          </cell>
          <cell r="D964">
            <v>67549</v>
          </cell>
          <cell r="E964">
            <v>52572</v>
          </cell>
          <cell r="F964">
            <v>6538136</v>
          </cell>
          <cell r="G964">
            <v>10127995</v>
          </cell>
          <cell r="H964">
            <v>5461754</v>
          </cell>
          <cell r="I964">
            <v>3264270.41</v>
          </cell>
          <cell r="J964">
            <v>3433190</v>
          </cell>
          <cell r="K964">
            <v>9369</v>
          </cell>
          <cell r="L964">
            <v>31337</v>
          </cell>
          <cell r="M964">
            <v>11866</v>
          </cell>
          <cell r="N964">
            <v>1415943</v>
          </cell>
          <cell r="O964">
            <v>3547665</v>
          </cell>
          <cell r="P964">
            <v>1574525</v>
          </cell>
          <cell r="Q964">
            <v>1629173</v>
          </cell>
          <cell r="R964">
            <v>777200</v>
          </cell>
          <cell r="S964">
            <v>830593</v>
          </cell>
          <cell r="T964">
            <v>6275</v>
          </cell>
          <cell r="U964">
            <v>79712</v>
          </cell>
          <cell r="V964">
            <v>2197484</v>
          </cell>
          <cell r="W964">
            <v>6883</v>
          </cell>
          <cell r="X964">
            <v>243184</v>
          </cell>
          <cell r="Y964">
            <v>16352</v>
          </cell>
          <cell r="Z964">
            <v>10599</v>
          </cell>
        </row>
        <row r="965">
          <cell r="A965" t="str">
            <v>Hamburg201304</v>
          </cell>
          <cell r="B965" t="str">
            <v>Hamburg</v>
          </cell>
          <cell r="C965" t="str">
            <v>201304</v>
          </cell>
          <cell r="D965">
            <v>65370</v>
          </cell>
          <cell r="E965">
            <v>53695</v>
          </cell>
          <cell r="F965">
            <v>7557624</v>
          </cell>
          <cell r="G965">
            <v>11300754</v>
          </cell>
          <cell r="H965">
            <v>6500714</v>
          </cell>
          <cell r="I965">
            <v>4242196.8</v>
          </cell>
          <cell r="J965">
            <v>3372154</v>
          </cell>
          <cell r="K965">
            <v>8499</v>
          </cell>
          <cell r="L965">
            <v>35288</v>
          </cell>
          <cell r="M965">
            <v>9908</v>
          </cell>
          <cell r="N965">
            <v>1588645</v>
          </cell>
          <cell r="O965">
            <v>4420931</v>
          </cell>
          <cell r="P965">
            <v>1547881</v>
          </cell>
          <cell r="Q965">
            <v>1758615</v>
          </cell>
          <cell r="R965">
            <v>826649</v>
          </cell>
          <cell r="S965">
            <v>1401096</v>
          </cell>
          <cell r="T965">
            <v>6275</v>
          </cell>
          <cell r="U965">
            <v>64068</v>
          </cell>
          <cell r="V965">
            <v>2258517</v>
          </cell>
          <cell r="W965">
            <v>9757</v>
          </cell>
          <cell r="X965">
            <v>574230</v>
          </cell>
          <cell r="Y965">
            <v>18014</v>
          </cell>
          <cell r="Z965">
            <v>8676</v>
          </cell>
        </row>
        <row r="966">
          <cell r="A966" t="str">
            <v>Hamburg201305</v>
          </cell>
          <cell r="B966" t="str">
            <v>Hamburg</v>
          </cell>
          <cell r="C966" t="str">
            <v>201305</v>
          </cell>
          <cell r="D966">
            <v>67549</v>
          </cell>
          <cell r="E966">
            <v>55639</v>
          </cell>
          <cell r="F966">
            <v>7915357</v>
          </cell>
          <cell r="G966">
            <v>11233672</v>
          </cell>
          <cell r="H966">
            <v>6741850</v>
          </cell>
          <cell r="I966">
            <v>4649058.91</v>
          </cell>
          <cell r="J966">
            <v>3177244</v>
          </cell>
          <cell r="K966">
            <v>9050</v>
          </cell>
          <cell r="L966">
            <v>33419</v>
          </cell>
          <cell r="M966">
            <v>13170</v>
          </cell>
          <cell r="N966">
            <v>1611597</v>
          </cell>
          <cell r="O966">
            <v>4161958</v>
          </cell>
          <cell r="P966">
            <v>2141780</v>
          </cell>
          <cell r="Q966">
            <v>1592126</v>
          </cell>
          <cell r="R966">
            <v>763653</v>
          </cell>
          <cell r="S966">
            <v>903765</v>
          </cell>
          <cell r="T966">
            <v>6275</v>
          </cell>
          <cell r="U966">
            <v>58786</v>
          </cell>
          <cell r="V966">
            <v>2092791</v>
          </cell>
          <cell r="W966">
            <v>8146</v>
          </cell>
          <cell r="X966">
            <v>356956</v>
          </cell>
          <cell r="Y966">
            <v>17381</v>
          </cell>
          <cell r="Z966">
            <v>11528</v>
          </cell>
        </row>
        <row r="967">
          <cell r="A967" t="str">
            <v>Hamburg201306</v>
          </cell>
          <cell r="B967" t="str">
            <v>Hamburg</v>
          </cell>
          <cell r="C967" t="str">
            <v>201306</v>
          </cell>
          <cell r="D967">
            <v>65370</v>
          </cell>
          <cell r="E967">
            <v>54840</v>
          </cell>
          <cell r="F967">
            <v>7349898</v>
          </cell>
          <cell r="G967">
            <v>10990055</v>
          </cell>
          <cell r="H967">
            <v>6297463</v>
          </cell>
          <cell r="I967">
            <v>4153952.44</v>
          </cell>
          <cell r="J967">
            <v>3308932</v>
          </cell>
          <cell r="K967">
            <v>8923</v>
          </cell>
          <cell r="L967">
            <v>33859</v>
          </cell>
          <cell r="M967">
            <v>12058</v>
          </cell>
          <cell r="N967">
            <v>1535887</v>
          </cell>
          <cell r="O967">
            <v>4022765</v>
          </cell>
          <cell r="P967">
            <v>1791246</v>
          </cell>
          <cell r="Q967">
            <v>1722587</v>
          </cell>
          <cell r="R967">
            <v>789329</v>
          </cell>
          <cell r="S967">
            <v>1286981</v>
          </cell>
          <cell r="T967">
            <v>6275</v>
          </cell>
          <cell r="U967">
            <v>62810</v>
          </cell>
          <cell r="V967">
            <v>2143510</v>
          </cell>
          <cell r="W967">
            <v>7876</v>
          </cell>
          <cell r="X967">
            <v>517529</v>
          </cell>
          <cell r="Y967">
            <v>18191</v>
          </cell>
          <cell r="Z967">
            <v>10228</v>
          </cell>
        </row>
        <row r="968">
          <cell r="A968" t="str">
            <v>Hamburg201307</v>
          </cell>
          <cell r="B968" t="str">
            <v>Hamburg</v>
          </cell>
          <cell r="C968" t="str">
            <v>201307</v>
          </cell>
          <cell r="D968">
            <v>67549</v>
          </cell>
          <cell r="E968">
            <v>57113</v>
          </cell>
          <cell r="F968">
            <v>7650241</v>
          </cell>
          <cell r="G968">
            <v>10220631</v>
          </cell>
          <cell r="H968">
            <v>6117182</v>
          </cell>
          <cell r="I968">
            <v>4007438.52</v>
          </cell>
          <cell r="J968">
            <v>3038617</v>
          </cell>
          <cell r="K968">
            <v>8664</v>
          </cell>
          <cell r="L968">
            <v>35722</v>
          </cell>
          <cell r="M968">
            <v>12727</v>
          </cell>
          <cell r="N968">
            <v>1351121</v>
          </cell>
          <cell r="O968">
            <v>4510976</v>
          </cell>
          <cell r="P968">
            <v>1787334</v>
          </cell>
          <cell r="Q968">
            <v>1287541</v>
          </cell>
          <cell r="R968">
            <v>591666</v>
          </cell>
          <cell r="S968">
            <v>483547</v>
          </cell>
          <cell r="T968">
            <v>6275</v>
          </cell>
          <cell r="U968">
            <v>52897</v>
          </cell>
          <cell r="V968">
            <v>2109744</v>
          </cell>
          <cell r="W968">
            <v>9360</v>
          </cell>
          <cell r="X968">
            <v>163768</v>
          </cell>
          <cell r="Y968">
            <v>18728</v>
          </cell>
          <cell r="Z968">
            <v>10419</v>
          </cell>
        </row>
        <row r="969">
          <cell r="A969" t="str">
            <v>Hamburg201308</v>
          </cell>
          <cell r="B969" t="str">
            <v>Hamburg</v>
          </cell>
          <cell r="C969" t="str">
            <v>201308</v>
          </cell>
          <cell r="D969">
            <v>67549</v>
          </cell>
          <cell r="E969">
            <v>61120</v>
          </cell>
          <cell r="F969">
            <v>7596258</v>
          </cell>
          <cell r="G969">
            <v>10515548</v>
          </cell>
          <cell r="H969">
            <v>5939765</v>
          </cell>
          <cell r="I969">
            <v>3855499.42</v>
          </cell>
          <cell r="J969">
            <v>3274827</v>
          </cell>
          <cell r="K969">
            <v>10688</v>
          </cell>
          <cell r="L969">
            <v>32048</v>
          </cell>
          <cell r="M969">
            <v>18384</v>
          </cell>
          <cell r="N969">
            <v>1768694</v>
          </cell>
          <cell r="O969">
            <v>3424915</v>
          </cell>
          <cell r="P969">
            <v>2402481</v>
          </cell>
          <cell r="Q969">
            <v>1498544</v>
          </cell>
          <cell r="R969">
            <v>652143</v>
          </cell>
          <cell r="S969">
            <v>548471</v>
          </cell>
          <cell r="T969">
            <v>6275</v>
          </cell>
          <cell r="U969">
            <v>67182</v>
          </cell>
          <cell r="V969">
            <v>2084266</v>
          </cell>
          <cell r="W969">
            <v>5762</v>
          </cell>
          <cell r="X969">
            <v>218273</v>
          </cell>
          <cell r="Y969">
            <v>17771</v>
          </cell>
          <cell r="Z969">
            <v>14879</v>
          </cell>
        </row>
        <row r="970">
          <cell r="A970" t="str">
            <v>Hamburg201309</v>
          </cell>
          <cell r="B970" t="str">
            <v>Hamburg</v>
          </cell>
          <cell r="C970" t="str">
            <v>201309</v>
          </cell>
          <cell r="D970">
            <v>65370</v>
          </cell>
          <cell r="E970">
            <v>54465</v>
          </cell>
          <cell r="F970">
            <v>7730194</v>
          </cell>
          <cell r="G970">
            <v>11255936</v>
          </cell>
          <cell r="H970">
            <v>6560041</v>
          </cell>
          <cell r="I970">
            <v>4283980.2300000004</v>
          </cell>
          <cell r="J970">
            <v>3367116</v>
          </cell>
          <cell r="K970">
            <v>8005</v>
          </cell>
          <cell r="L970">
            <v>36340</v>
          </cell>
          <cell r="M970">
            <v>10120</v>
          </cell>
          <cell r="N970">
            <v>1465050</v>
          </cell>
          <cell r="O970">
            <v>4670900</v>
          </cell>
          <cell r="P970">
            <v>1594183</v>
          </cell>
          <cell r="Q970">
            <v>1721463</v>
          </cell>
          <cell r="R970">
            <v>762504</v>
          </cell>
          <cell r="S970">
            <v>1085620</v>
          </cell>
          <cell r="T970">
            <v>6275</v>
          </cell>
          <cell r="U970">
            <v>57740</v>
          </cell>
          <cell r="V970">
            <v>2276061</v>
          </cell>
          <cell r="W970">
            <v>8903</v>
          </cell>
          <cell r="X970">
            <v>438450</v>
          </cell>
          <cell r="Y970">
            <v>20231</v>
          </cell>
          <cell r="Z970">
            <v>8319</v>
          </cell>
        </row>
        <row r="971">
          <cell r="A971" t="str">
            <v>Hamburg201310</v>
          </cell>
          <cell r="B971" t="str">
            <v>Hamburg</v>
          </cell>
          <cell r="C971" t="str">
            <v>201310</v>
          </cell>
          <cell r="D971">
            <v>67549</v>
          </cell>
          <cell r="E971">
            <v>56403</v>
          </cell>
          <cell r="F971">
            <v>7661403</v>
          </cell>
          <cell r="G971">
            <v>11040721</v>
          </cell>
          <cell r="H971">
            <v>6391846</v>
          </cell>
          <cell r="I971">
            <v>4248710.96</v>
          </cell>
          <cell r="J971">
            <v>3232100</v>
          </cell>
          <cell r="K971">
            <v>9993</v>
          </cell>
          <cell r="L971">
            <v>34510</v>
          </cell>
          <cell r="M971">
            <v>11900</v>
          </cell>
          <cell r="N971">
            <v>1653802</v>
          </cell>
          <cell r="O971">
            <v>4188629</v>
          </cell>
          <cell r="P971">
            <v>1818962</v>
          </cell>
          <cell r="Q971">
            <v>1662378</v>
          </cell>
          <cell r="R971">
            <v>790971</v>
          </cell>
          <cell r="S971">
            <v>942261</v>
          </cell>
          <cell r="T971">
            <v>6275</v>
          </cell>
          <cell r="U971">
            <v>60039</v>
          </cell>
          <cell r="V971">
            <v>2143135</v>
          </cell>
          <cell r="W971">
            <v>7876</v>
          </cell>
          <cell r="X971">
            <v>344309</v>
          </cell>
          <cell r="Y971">
            <v>18434</v>
          </cell>
          <cell r="Z971">
            <v>10859</v>
          </cell>
        </row>
        <row r="972">
          <cell r="A972" t="str">
            <v>Hamburg201311</v>
          </cell>
          <cell r="B972" t="str">
            <v>Hamburg</v>
          </cell>
          <cell r="C972" t="str">
            <v>201311</v>
          </cell>
          <cell r="D972">
            <v>65370</v>
          </cell>
          <cell r="E972">
            <v>52974</v>
          </cell>
          <cell r="F972">
            <v>7144971</v>
          </cell>
          <cell r="G972">
            <v>11345030</v>
          </cell>
          <cell r="H972">
            <v>6551227</v>
          </cell>
          <cell r="I972">
            <v>4218927.37</v>
          </cell>
          <cell r="J972">
            <v>3175244</v>
          </cell>
          <cell r="K972">
            <v>8257</v>
          </cell>
          <cell r="L972">
            <v>32989</v>
          </cell>
          <cell r="M972">
            <v>11728</v>
          </cell>
          <cell r="N972">
            <v>1444539</v>
          </cell>
          <cell r="O972">
            <v>3920502</v>
          </cell>
          <cell r="P972">
            <v>1779927</v>
          </cell>
          <cell r="Q972">
            <v>1996024</v>
          </cell>
          <cell r="R972">
            <v>1001054</v>
          </cell>
          <cell r="S972">
            <v>1507092</v>
          </cell>
          <cell r="T972">
            <v>6275</v>
          </cell>
          <cell r="U972">
            <v>63991</v>
          </cell>
          <cell r="V972">
            <v>2332300</v>
          </cell>
          <cell r="W972">
            <v>6415</v>
          </cell>
          <cell r="X972">
            <v>580952</v>
          </cell>
          <cell r="Y972">
            <v>18843</v>
          </cell>
          <cell r="Z972">
            <v>10374</v>
          </cell>
        </row>
        <row r="973">
          <cell r="A973" t="str">
            <v>Hamburg201312</v>
          </cell>
          <cell r="B973" t="str">
            <v>Hamburg</v>
          </cell>
          <cell r="C973" t="str">
            <v>201312</v>
          </cell>
          <cell r="D973">
            <v>67549</v>
          </cell>
          <cell r="E973">
            <v>49464</v>
          </cell>
          <cell r="F973">
            <v>6531652</v>
          </cell>
          <cell r="G973">
            <v>10761533</v>
          </cell>
          <cell r="H973">
            <v>5697384</v>
          </cell>
          <cell r="I973">
            <v>3495960.1799999997</v>
          </cell>
          <cell r="J973">
            <v>3134413</v>
          </cell>
          <cell r="K973">
            <v>9069</v>
          </cell>
          <cell r="L973">
            <v>26316</v>
          </cell>
          <cell r="M973">
            <v>14079</v>
          </cell>
          <cell r="N973">
            <v>1499827</v>
          </cell>
          <cell r="O973">
            <v>2904873</v>
          </cell>
          <cell r="P973">
            <v>2126952</v>
          </cell>
          <cell r="Q973">
            <v>2068219</v>
          </cell>
          <cell r="R973">
            <v>1081254</v>
          </cell>
          <cell r="S973">
            <v>971801</v>
          </cell>
          <cell r="T973">
            <v>6275</v>
          </cell>
          <cell r="U973">
            <v>81933</v>
          </cell>
          <cell r="V973">
            <v>2201424</v>
          </cell>
          <cell r="W973">
            <v>3494</v>
          </cell>
          <cell r="X973">
            <v>352376</v>
          </cell>
          <cell r="Y973">
            <v>15100</v>
          </cell>
          <cell r="Z973">
            <v>13089</v>
          </cell>
        </row>
        <row r="974">
          <cell r="A974" t="str">
            <v>Hamburg201401</v>
          </cell>
          <cell r="B974" t="str">
            <v>Hamburg</v>
          </cell>
          <cell r="C974" t="str">
            <v>201401</v>
          </cell>
          <cell r="D974">
            <v>67549</v>
          </cell>
          <cell r="E974">
            <v>42220</v>
          </cell>
          <cell r="F974">
            <v>4948153</v>
          </cell>
          <cell r="G974">
            <v>7894280</v>
          </cell>
          <cell r="H974">
            <v>3747476</v>
          </cell>
          <cell r="I974">
            <v>1565286.95</v>
          </cell>
          <cell r="J974">
            <v>3024313</v>
          </cell>
          <cell r="K974">
            <v>6612</v>
          </cell>
          <cell r="L974">
            <v>25829</v>
          </cell>
          <cell r="M974">
            <v>9779</v>
          </cell>
          <cell r="N974">
            <v>925045</v>
          </cell>
          <cell r="O974">
            <v>2782910</v>
          </cell>
          <cell r="P974">
            <v>1240198</v>
          </cell>
          <cell r="Q974">
            <v>1421146</v>
          </cell>
          <cell r="R974">
            <v>713573</v>
          </cell>
          <cell r="S974">
            <v>863207</v>
          </cell>
          <cell r="T974">
            <v>6275</v>
          </cell>
          <cell r="U974">
            <v>57641</v>
          </cell>
          <cell r="V974">
            <v>2182189</v>
          </cell>
          <cell r="W974">
            <v>4337</v>
          </cell>
          <cell r="X974">
            <v>344951</v>
          </cell>
          <cell r="Y974">
            <v>15159</v>
          </cell>
          <cell r="Z974">
            <v>9229</v>
          </cell>
        </row>
        <row r="975">
          <cell r="A975" t="str">
            <v>Hamburg201402</v>
          </cell>
          <cell r="B975" t="str">
            <v>Hamburg</v>
          </cell>
          <cell r="C975" t="str">
            <v>201402</v>
          </cell>
          <cell r="D975">
            <v>61012</v>
          </cell>
          <cell r="E975">
            <v>45849</v>
          </cell>
          <cell r="F975">
            <v>5407661</v>
          </cell>
          <cell r="G975">
            <v>8396073</v>
          </cell>
          <cell r="H975">
            <v>4122234</v>
          </cell>
          <cell r="I975">
            <v>2003379.94</v>
          </cell>
          <cell r="J975">
            <v>3084503</v>
          </cell>
          <cell r="K975">
            <v>6693</v>
          </cell>
          <cell r="L975">
            <v>28951</v>
          </cell>
          <cell r="M975">
            <v>10205</v>
          </cell>
          <cell r="N975">
            <v>996633</v>
          </cell>
          <cell r="O975">
            <v>3092147</v>
          </cell>
          <cell r="P975">
            <v>1318882</v>
          </cell>
          <cell r="Q975">
            <v>1462573</v>
          </cell>
          <cell r="R975">
            <v>714575</v>
          </cell>
          <cell r="S975">
            <v>825730</v>
          </cell>
          <cell r="T975">
            <v>6275</v>
          </cell>
          <cell r="U975">
            <v>60156</v>
          </cell>
          <cell r="V975">
            <v>2118854</v>
          </cell>
          <cell r="W975">
            <v>3928</v>
          </cell>
          <cell r="X975">
            <v>288375</v>
          </cell>
          <cell r="Y975">
            <v>17811</v>
          </cell>
          <cell r="Z975">
            <v>9811</v>
          </cell>
        </row>
        <row r="976">
          <cell r="A976" t="str">
            <v>Hamburg201403</v>
          </cell>
          <cell r="B976" t="str">
            <v>Hamburg</v>
          </cell>
          <cell r="C976" t="str">
            <v>201403</v>
          </cell>
          <cell r="D976">
            <v>67549</v>
          </cell>
          <cell r="E976">
            <v>54085</v>
          </cell>
          <cell r="F976">
            <v>6923732</v>
          </cell>
          <cell r="G976">
            <v>10317240</v>
          </cell>
          <cell r="H976">
            <v>5823364</v>
          </cell>
          <cell r="I976">
            <v>3608664.14</v>
          </cell>
          <cell r="J976">
            <v>3097545</v>
          </cell>
          <cell r="K976">
            <v>9722</v>
          </cell>
          <cell r="L976">
            <v>33453</v>
          </cell>
          <cell r="M976">
            <v>10910</v>
          </cell>
          <cell r="N976">
            <v>1498123</v>
          </cell>
          <cell r="O976">
            <v>3837149</v>
          </cell>
          <cell r="P976">
            <v>1588459</v>
          </cell>
          <cell r="Q976">
            <v>1638496</v>
          </cell>
          <cell r="R976">
            <v>781997</v>
          </cell>
          <cell r="S976">
            <v>961299</v>
          </cell>
          <cell r="T976">
            <v>6275</v>
          </cell>
          <cell r="U976">
            <v>65270</v>
          </cell>
          <cell r="V976">
            <v>2214699</v>
          </cell>
          <cell r="W976">
            <v>7167</v>
          </cell>
          <cell r="X976">
            <v>330831</v>
          </cell>
          <cell r="Y976">
            <v>18634</v>
          </cell>
          <cell r="Z976">
            <v>9668</v>
          </cell>
        </row>
        <row r="977">
          <cell r="A977" t="str">
            <v>Hamburg201404</v>
          </cell>
          <cell r="B977" t="str">
            <v>Hamburg</v>
          </cell>
          <cell r="C977" t="str">
            <v>201404</v>
          </cell>
          <cell r="D977">
            <v>65370</v>
          </cell>
          <cell r="E977">
            <v>53947</v>
          </cell>
          <cell r="F977">
            <v>7619191</v>
          </cell>
          <cell r="G977">
            <v>10920339</v>
          </cell>
          <cell r="H977">
            <v>6294378</v>
          </cell>
          <cell r="I977">
            <v>4010778.81</v>
          </cell>
          <cell r="J977">
            <v>3114929</v>
          </cell>
          <cell r="K977">
            <v>11439</v>
          </cell>
          <cell r="L977">
            <v>30980</v>
          </cell>
          <cell r="M977">
            <v>11528</v>
          </cell>
          <cell r="N977">
            <v>1873172</v>
          </cell>
          <cell r="O977">
            <v>3975974</v>
          </cell>
          <cell r="P977">
            <v>1770047</v>
          </cell>
          <cell r="Q977">
            <v>1596542</v>
          </cell>
          <cell r="R977">
            <v>772613</v>
          </cell>
          <cell r="S977">
            <v>912745</v>
          </cell>
          <cell r="T977">
            <v>6275</v>
          </cell>
          <cell r="U977">
            <v>61440</v>
          </cell>
          <cell r="V977">
            <v>2283599</v>
          </cell>
          <cell r="W977">
            <v>7025</v>
          </cell>
          <cell r="X977">
            <v>339495</v>
          </cell>
          <cell r="Y977">
            <v>15400</v>
          </cell>
          <cell r="Z977">
            <v>10538</v>
          </cell>
        </row>
        <row r="978">
          <cell r="A978" t="str">
            <v>Hamburg201405</v>
          </cell>
          <cell r="B978" t="str">
            <v>Hamburg</v>
          </cell>
          <cell r="C978" t="str">
            <v>201405</v>
          </cell>
          <cell r="D978">
            <v>67549</v>
          </cell>
          <cell r="E978">
            <v>58372</v>
          </cell>
          <cell r="F978">
            <v>8817533</v>
          </cell>
          <cell r="G978">
            <v>12639406</v>
          </cell>
          <cell r="H978">
            <v>7691293</v>
          </cell>
          <cell r="I978">
            <v>5395833.8799999999</v>
          </cell>
          <cell r="J978">
            <v>3244357</v>
          </cell>
          <cell r="K978">
            <v>10222</v>
          </cell>
          <cell r="L978">
            <v>36347</v>
          </cell>
          <cell r="M978">
            <v>11803</v>
          </cell>
          <cell r="N978">
            <v>1886863</v>
          </cell>
          <cell r="O978">
            <v>4794014</v>
          </cell>
          <cell r="P978">
            <v>2136657</v>
          </cell>
          <cell r="Q978">
            <v>1894468</v>
          </cell>
          <cell r="R978">
            <v>915247</v>
          </cell>
          <cell r="S978">
            <v>1117022</v>
          </cell>
          <cell r="T978">
            <v>6275</v>
          </cell>
          <cell r="U978">
            <v>64581</v>
          </cell>
          <cell r="V978">
            <v>2295460</v>
          </cell>
          <cell r="W978">
            <v>9659</v>
          </cell>
          <cell r="X978">
            <v>388682</v>
          </cell>
          <cell r="Y978">
            <v>18764</v>
          </cell>
          <cell r="Z978">
            <v>10299</v>
          </cell>
        </row>
        <row r="979">
          <cell r="A979" t="str">
            <v>Hamburg201406</v>
          </cell>
          <cell r="B979" t="str">
            <v>Hamburg</v>
          </cell>
          <cell r="C979" t="str">
            <v>201406</v>
          </cell>
          <cell r="D979">
            <v>65370</v>
          </cell>
          <cell r="E979">
            <v>55713</v>
          </cell>
          <cell r="F979">
            <v>7687447</v>
          </cell>
          <cell r="G979">
            <v>10939869</v>
          </cell>
          <cell r="H979">
            <v>6323000</v>
          </cell>
          <cell r="I979">
            <v>4125870.96</v>
          </cell>
          <cell r="J979">
            <v>3140824</v>
          </cell>
          <cell r="K979">
            <v>10587</v>
          </cell>
          <cell r="L979">
            <v>33248</v>
          </cell>
          <cell r="M979">
            <v>11878</v>
          </cell>
          <cell r="N979">
            <v>1781886</v>
          </cell>
          <cell r="O979">
            <v>4049931</v>
          </cell>
          <cell r="P979">
            <v>1855629</v>
          </cell>
          <cell r="Q979">
            <v>1616418</v>
          </cell>
          <cell r="R979">
            <v>749110</v>
          </cell>
          <cell r="S979">
            <v>974496</v>
          </cell>
          <cell r="T979">
            <v>6275</v>
          </cell>
          <cell r="U979">
            <v>57024</v>
          </cell>
          <cell r="V979">
            <v>2197129</v>
          </cell>
          <cell r="W979">
            <v>8085</v>
          </cell>
          <cell r="X979">
            <v>375649</v>
          </cell>
          <cell r="Y979">
            <v>17454</v>
          </cell>
          <cell r="Z979">
            <v>10638</v>
          </cell>
        </row>
        <row r="980">
          <cell r="A980" t="str">
            <v>Hamburg201407</v>
          </cell>
          <cell r="B980" t="str">
            <v>Hamburg</v>
          </cell>
          <cell r="C980" t="str">
            <v>201407</v>
          </cell>
          <cell r="D980">
            <v>67549</v>
          </cell>
          <cell r="E980">
            <v>55168</v>
          </cell>
          <cell r="F980">
            <v>6850563</v>
          </cell>
          <cell r="G980">
            <v>9737974</v>
          </cell>
          <cell r="H980">
            <v>5295420</v>
          </cell>
          <cell r="I980">
            <v>3196605.8899999997</v>
          </cell>
          <cell r="J980">
            <v>2994284</v>
          </cell>
          <cell r="K980">
            <v>11050</v>
          </cell>
          <cell r="L980">
            <v>30618</v>
          </cell>
          <cell r="M980">
            <v>13500</v>
          </cell>
          <cell r="N980">
            <v>1683445</v>
          </cell>
          <cell r="O980">
            <v>3381334</v>
          </cell>
          <cell r="P980">
            <v>1786037</v>
          </cell>
          <cell r="Q980">
            <v>1376254</v>
          </cell>
          <cell r="R980">
            <v>630777</v>
          </cell>
          <cell r="S980">
            <v>573104</v>
          </cell>
          <cell r="T980">
            <v>6275</v>
          </cell>
          <cell r="U980">
            <v>60998</v>
          </cell>
          <cell r="V980">
            <v>2098814</v>
          </cell>
          <cell r="W980">
            <v>5110</v>
          </cell>
          <cell r="X980">
            <v>226044</v>
          </cell>
          <cell r="Y980">
            <v>17084</v>
          </cell>
          <cell r="Z980">
            <v>11719</v>
          </cell>
        </row>
        <row r="981">
          <cell r="A981" t="str">
            <v>Hamburg201408</v>
          </cell>
          <cell r="B981" t="str">
            <v>Hamburg</v>
          </cell>
          <cell r="C981" t="str">
            <v>201408</v>
          </cell>
          <cell r="D981">
            <v>67549</v>
          </cell>
          <cell r="E981">
            <v>59400</v>
          </cell>
          <cell r="F981">
            <v>7963068</v>
          </cell>
          <cell r="G981">
            <v>10891173</v>
          </cell>
          <cell r="H981">
            <v>6287336</v>
          </cell>
          <cell r="I981">
            <v>4102061.0700000003</v>
          </cell>
          <cell r="J981">
            <v>3118689</v>
          </cell>
          <cell r="K981">
            <v>11897</v>
          </cell>
          <cell r="L981">
            <v>28928</v>
          </cell>
          <cell r="M981">
            <v>18575</v>
          </cell>
          <cell r="N981">
            <v>2055248</v>
          </cell>
          <cell r="O981">
            <v>3221847</v>
          </cell>
          <cell r="P981">
            <v>2685969</v>
          </cell>
          <cell r="Q981">
            <v>1516803</v>
          </cell>
          <cell r="R981">
            <v>663980</v>
          </cell>
          <cell r="S981">
            <v>493485</v>
          </cell>
          <cell r="T981">
            <v>6275</v>
          </cell>
          <cell r="U981">
            <v>65511</v>
          </cell>
          <cell r="V981">
            <v>2185275</v>
          </cell>
          <cell r="W981">
            <v>3862</v>
          </cell>
          <cell r="X981">
            <v>151407</v>
          </cell>
          <cell r="Y981">
            <v>15991</v>
          </cell>
          <cell r="Z981">
            <v>15962</v>
          </cell>
        </row>
        <row r="982">
          <cell r="A982" t="str">
            <v>Hamburg201409</v>
          </cell>
          <cell r="B982" t="str">
            <v>Hamburg</v>
          </cell>
          <cell r="C982" t="str">
            <v>201409</v>
          </cell>
          <cell r="D982">
            <v>65370</v>
          </cell>
          <cell r="E982">
            <v>56208</v>
          </cell>
          <cell r="F982">
            <v>9671257</v>
          </cell>
          <cell r="G982">
            <v>13500530</v>
          </cell>
          <cell r="H982">
            <v>8522102</v>
          </cell>
          <cell r="I982">
            <v>6171824.5700000003</v>
          </cell>
          <cell r="J982">
            <v>3211020</v>
          </cell>
          <cell r="K982">
            <v>11336</v>
          </cell>
          <cell r="L982">
            <v>33171</v>
          </cell>
          <cell r="M982">
            <v>11701</v>
          </cell>
          <cell r="N982">
            <v>2450291</v>
          </cell>
          <cell r="O982">
            <v>4955049</v>
          </cell>
          <cell r="P982">
            <v>2265916</v>
          </cell>
          <cell r="Q982">
            <v>1802149</v>
          </cell>
          <cell r="R982">
            <v>879303</v>
          </cell>
          <cell r="S982">
            <v>1139053</v>
          </cell>
          <cell r="T982">
            <v>6275</v>
          </cell>
          <cell r="U982">
            <v>64025</v>
          </cell>
          <cell r="V982">
            <v>2350278</v>
          </cell>
          <cell r="W982">
            <v>8172</v>
          </cell>
          <cell r="X982">
            <v>443642</v>
          </cell>
          <cell r="Y982">
            <v>17755</v>
          </cell>
          <cell r="Z982">
            <v>10815</v>
          </cell>
        </row>
        <row r="983">
          <cell r="A983" t="str">
            <v>Hamburg201410</v>
          </cell>
          <cell r="B983" t="str">
            <v>Hamburg</v>
          </cell>
          <cell r="C983" t="str">
            <v>201410</v>
          </cell>
          <cell r="D983">
            <v>67549</v>
          </cell>
          <cell r="E983">
            <v>55420</v>
          </cell>
          <cell r="F983">
            <v>8149313</v>
          </cell>
          <cell r="G983">
            <v>11661281</v>
          </cell>
          <cell r="H983">
            <v>6900534</v>
          </cell>
          <cell r="I983">
            <v>4521968.71</v>
          </cell>
          <cell r="J983">
            <v>3148914</v>
          </cell>
          <cell r="K983">
            <v>9872</v>
          </cell>
          <cell r="L983">
            <v>34692</v>
          </cell>
          <cell r="M983">
            <v>10856</v>
          </cell>
          <cell r="N983">
            <v>1854091</v>
          </cell>
          <cell r="O983">
            <v>4457532</v>
          </cell>
          <cell r="P983">
            <v>1844665</v>
          </cell>
          <cell r="Q983">
            <v>1675749</v>
          </cell>
          <cell r="R983">
            <v>777466</v>
          </cell>
          <cell r="S983">
            <v>952913</v>
          </cell>
          <cell r="T983">
            <v>6275</v>
          </cell>
          <cell r="U983">
            <v>63520</v>
          </cell>
          <cell r="V983">
            <v>2378565</v>
          </cell>
          <cell r="W983">
            <v>7767</v>
          </cell>
          <cell r="X983">
            <v>401142</v>
          </cell>
          <cell r="Y983">
            <v>19532</v>
          </cell>
          <cell r="Z983">
            <v>9578</v>
          </cell>
        </row>
        <row r="984">
          <cell r="A984" t="str">
            <v>Hamburg201411</v>
          </cell>
          <cell r="B984" t="str">
            <v>Hamburg</v>
          </cell>
          <cell r="C984" t="str">
            <v>201411</v>
          </cell>
          <cell r="D984">
            <v>65370</v>
          </cell>
          <cell r="E984">
            <v>53313</v>
          </cell>
          <cell r="F984">
            <v>7604760.2199999997</v>
          </cell>
          <cell r="G984">
            <v>11562027.09</v>
          </cell>
          <cell r="H984">
            <v>6629180</v>
          </cell>
          <cell r="I984">
            <v>4407909.67</v>
          </cell>
          <cell r="J984">
            <v>3279852</v>
          </cell>
          <cell r="K984">
            <v>9606</v>
          </cell>
          <cell r="L984">
            <v>33959</v>
          </cell>
          <cell r="M984">
            <v>9748</v>
          </cell>
          <cell r="N984">
            <v>1811266</v>
          </cell>
          <cell r="O984">
            <v>4105007</v>
          </cell>
          <cell r="P984">
            <v>1688491</v>
          </cell>
          <cell r="Q984">
            <v>2001424</v>
          </cell>
          <cell r="R984">
            <v>998842</v>
          </cell>
          <cell r="S984">
            <v>1234909</v>
          </cell>
          <cell r="T984">
            <v>6275</v>
          </cell>
          <cell r="U984">
            <v>66187</v>
          </cell>
          <cell r="V984">
            <v>2221271</v>
          </cell>
          <cell r="W984">
            <v>7340</v>
          </cell>
          <cell r="X984">
            <v>378919</v>
          </cell>
          <cell r="Y984">
            <v>19218</v>
          </cell>
          <cell r="Z984">
            <v>8818</v>
          </cell>
        </row>
        <row r="985">
          <cell r="A985" t="str">
            <v>Hamburg201412</v>
          </cell>
          <cell r="B985" t="str">
            <v>Hamburg</v>
          </cell>
          <cell r="C985" t="str">
            <v>201412</v>
          </cell>
          <cell r="D985">
            <v>67549</v>
          </cell>
          <cell r="E985">
            <v>50990</v>
          </cell>
          <cell r="F985">
            <v>7386092.2699999996</v>
          </cell>
          <cell r="G985">
            <v>11446954.030000001</v>
          </cell>
          <cell r="H985">
            <v>6517314</v>
          </cell>
          <cell r="I985">
            <v>4401949.22</v>
          </cell>
          <cell r="J985">
            <v>3052305</v>
          </cell>
          <cell r="K985">
            <v>11062</v>
          </cell>
          <cell r="L985">
            <v>27229</v>
          </cell>
          <cell r="M985">
            <v>12699</v>
          </cell>
          <cell r="N985">
            <v>2051865</v>
          </cell>
          <cell r="O985">
            <v>3112508</v>
          </cell>
          <cell r="P985">
            <v>2221721</v>
          </cell>
          <cell r="Q985">
            <v>2138512</v>
          </cell>
          <cell r="R985">
            <v>1131764</v>
          </cell>
          <cell r="S985">
            <v>722009</v>
          </cell>
          <cell r="T985">
            <v>6275</v>
          </cell>
          <cell r="U985">
            <v>74102</v>
          </cell>
          <cell r="V985">
            <v>2115364</v>
          </cell>
          <cell r="W985">
            <v>3863</v>
          </cell>
          <cell r="X985">
            <v>184395</v>
          </cell>
          <cell r="Y985">
            <v>15590</v>
          </cell>
          <cell r="Z985">
            <v>11693</v>
          </cell>
        </row>
        <row r="986">
          <cell r="A986" t="str">
            <v>Hamburg201501</v>
          </cell>
          <cell r="B986" t="str">
            <v>Hamburg</v>
          </cell>
          <cell r="C986" t="str">
            <v>201501</v>
          </cell>
          <cell r="D986">
            <v>67549</v>
          </cell>
          <cell r="E986">
            <v>42805</v>
          </cell>
          <cell r="F986">
            <v>5301430.25</v>
          </cell>
          <cell r="G986">
            <v>8587165.8200000003</v>
          </cell>
          <cell r="H986">
            <v>4136960</v>
          </cell>
          <cell r="I986">
            <v>1856268.5</v>
          </cell>
          <cell r="J986">
            <v>3178300</v>
          </cell>
          <cell r="K986">
            <v>7338</v>
          </cell>
          <cell r="L986">
            <v>28068</v>
          </cell>
          <cell r="M986">
            <v>7399</v>
          </cell>
          <cell r="N986">
            <v>1124859</v>
          </cell>
          <cell r="O986">
            <v>3099373</v>
          </cell>
          <cell r="P986">
            <v>1077201</v>
          </cell>
          <cell r="Q986">
            <v>1560132</v>
          </cell>
          <cell r="R986">
            <v>731838</v>
          </cell>
          <cell r="S986">
            <v>1017806</v>
          </cell>
          <cell r="T986">
            <v>6275</v>
          </cell>
          <cell r="U986">
            <v>76136</v>
          </cell>
          <cell r="V986">
            <v>2280690</v>
          </cell>
          <cell r="W986">
            <v>5904</v>
          </cell>
          <cell r="X986">
            <v>444981</v>
          </cell>
          <cell r="Y986">
            <v>14513</v>
          </cell>
          <cell r="Z986">
            <v>6798</v>
          </cell>
        </row>
        <row r="987">
          <cell r="A987" t="str">
            <v>Hamburg201502</v>
          </cell>
          <cell r="B987" t="str">
            <v>Hamburg</v>
          </cell>
          <cell r="C987" t="str">
            <v>201502</v>
          </cell>
          <cell r="D987">
            <v>61012</v>
          </cell>
          <cell r="E987">
            <v>45073</v>
          </cell>
          <cell r="F987">
            <v>5705233.3799999999</v>
          </cell>
          <cell r="G987">
            <v>8756286.5600000005</v>
          </cell>
          <cell r="H987">
            <v>4301231</v>
          </cell>
          <cell r="I987">
            <v>2129459.7999999998</v>
          </cell>
          <cell r="J987">
            <v>3217547</v>
          </cell>
          <cell r="K987">
            <v>7243</v>
          </cell>
          <cell r="L987">
            <v>29524</v>
          </cell>
          <cell r="M987">
            <v>8306</v>
          </cell>
          <cell r="N987">
            <v>1135748</v>
          </cell>
          <cell r="O987">
            <v>3368433</v>
          </cell>
          <cell r="P987">
            <v>1201053</v>
          </cell>
          <cell r="Q987">
            <v>1528527</v>
          </cell>
          <cell r="R987">
            <v>730561</v>
          </cell>
          <cell r="S987">
            <v>768413</v>
          </cell>
          <cell r="T987">
            <v>6275</v>
          </cell>
          <cell r="U987">
            <v>51415</v>
          </cell>
          <cell r="V987">
            <v>2171770</v>
          </cell>
          <cell r="W987">
            <v>4435</v>
          </cell>
          <cell r="X987">
            <v>264781</v>
          </cell>
          <cell r="Y987">
            <v>17464</v>
          </cell>
          <cell r="Z987">
            <v>7651</v>
          </cell>
        </row>
        <row r="988">
          <cell r="A988" t="str">
            <v>Hamburg201503</v>
          </cell>
          <cell r="B988" t="str">
            <v>Hamburg</v>
          </cell>
          <cell r="C988" t="str">
            <v>201503</v>
          </cell>
          <cell r="D988">
            <v>67549</v>
          </cell>
          <cell r="E988">
            <v>53539</v>
          </cell>
          <cell r="F988">
            <v>7491028.0700000003</v>
          </cell>
          <cell r="G988">
            <v>10983223.67</v>
          </cell>
          <cell r="H988">
            <v>6227464</v>
          </cell>
          <cell r="I988">
            <v>3856456.3099999996</v>
          </cell>
          <cell r="J988">
            <v>3261019</v>
          </cell>
          <cell r="K988">
            <v>9550</v>
          </cell>
          <cell r="L988">
            <v>34206</v>
          </cell>
          <cell r="M988">
            <v>9783</v>
          </cell>
          <cell r="N988">
            <v>1726882</v>
          </cell>
          <cell r="O988">
            <v>4187238</v>
          </cell>
          <cell r="P988">
            <v>1576906</v>
          </cell>
          <cell r="Q988">
            <v>1753164</v>
          </cell>
          <cell r="R988">
            <v>790413</v>
          </cell>
          <cell r="S988">
            <v>984486</v>
          </cell>
          <cell r="T988">
            <v>6275</v>
          </cell>
          <cell r="U988">
            <v>67581</v>
          </cell>
          <cell r="V988">
            <v>2371010</v>
          </cell>
          <cell r="W988">
            <v>7074</v>
          </cell>
          <cell r="X988">
            <v>340112</v>
          </cell>
          <cell r="Y988">
            <v>19773</v>
          </cell>
          <cell r="Z988">
            <v>8441</v>
          </cell>
        </row>
        <row r="989">
          <cell r="A989" t="str">
            <v>Hamburg201504</v>
          </cell>
          <cell r="B989" t="str">
            <v>Hamburg</v>
          </cell>
          <cell r="C989" t="str">
            <v>201504</v>
          </cell>
          <cell r="D989">
            <v>65370</v>
          </cell>
          <cell r="E989">
            <v>52293</v>
          </cell>
          <cell r="F989">
            <v>8017819.7400000002</v>
          </cell>
          <cell r="G989">
            <v>11441061.899999999</v>
          </cell>
          <cell r="H989">
            <v>6519955</v>
          </cell>
          <cell r="I989">
            <v>4233165.0999999996</v>
          </cell>
          <cell r="J989">
            <v>3291828</v>
          </cell>
          <cell r="K989">
            <v>10340</v>
          </cell>
          <cell r="L989">
            <v>32577</v>
          </cell>
          <cell r="M989">
            <v>9376</v>
          </cell>
          <cell r="N989">
            <v>1947358</v>
          </cell>
          <cell r="O989">
            <v>4417523</v>
          </cell>
          <cell r="P989">
            <v>1652939</v>
          </cell>
          <cell r="Q989">
            <v>1740944</v>
          </cell>
          <cell r="R989">
            <v>750707</v>
          </cell>
          <cell r="S989">
            <v>1003437</v>
          </cell>
          <cell r="T989">
            <v>6275</v>
          </cell>
          <cell r="U989">
            <v>59821</v>
          </cell>
          <cell r="V989">
            <v>2286792</v>
          </cell>
          <cell r="W989">
            <v>7350</v>
          </cell>
          <cell r="X989">
            <v>334856</v>
          </cell>
          <cell r="Y989">
            <v>17642</v>
          </cell>
          <cell r="Z989">
            <v>8629</v>
          </cell>
        </row>
        <row r="990">
          <cell r="A990" t="str">
            <v>Hamburg201505</v>
          </cell>
          <cell r="B990" t="str">
            <v>Hamburg</v>
          </cell>
          <cell r="C990" t="str">
            <v>201505</v>
          </cell>
          <cell r="D990">
            <v>67518</v>
          </cell>
          <cell r="E990">
            <v>55378</v>
          </cell>
          <cell r="F990">
            <v>8619464.1999999993</v>
          </cell>
          <cell r="G990">
            <v>11891315.470000001</v>
          </cell>
          <cell r="H990">
            <v>7054748</v>
          </cell>
          <cell r="I990">
            <v>4747421.09</v>
          </cell>
          <cell r="J990">
            <v>3308962</v>
          </cell>
          <cell r="K990">
            <v>11308</v>
          </cell>
          <cell r="L990">
            <v>32479</v>
          </cell>
          <cell r="M990">
            <v>11591</v>
          </cell>
          <cell r="N990">
            <v>2052326</v>
          </cell>
          <cell r="O990">
            <v>4340711</v>
          </cell>
          <cell r="P990">
            <v>2226430</v>
          </cell>
          <cell r="Q990">
            <v>1641551</v>
          </cell>
          <cell r="R990">
            <v>743221</v>
          </cell>
          <cell r="S990">
            <v>752521</v>
          </cell>
          <cell r="T990">
            <v>6275</v>
          </cell>
          <cell r="U990">
            <v>63615</v>
          </cell>
          <cell r="V990">
            <v>2307324</v>
          </cell>
          <cell r="W990">
            <v>6638</v>
          </cell>
          <cell r="X990">
            <v>305387</v>
          </cell>
          <cell r="Y990">
            <v>18297</v>
          </cell>
          <cell r="Z990">
            <v>10541</v>
          </cell>
        </row>
        <row r="991">
          <cell r="A991" t="str">
            <v>Hamburg201506</v>
          </cell>
          <cell r="B991" t="str">
            <v>Hamburg</v>
          </cell>
          <cell r="C991" t="str">
            <v>201506</v>
          </cell>
          <cell r="D991">
            <v>65340</v>
          </cell>
          <cell r="E991">
            <v>56434</v>
          </cell>
          <cell r="F991">
            <v>8318537.8299999991</v>
          </cell>
          <cell r="G991">
            <v>11780350.41</v>
          </cell>
          <cell r="H991">
            <v>6967698</v>
          </cell>
          <cell r="I991">
            <v>4707968.7300000004</v>
          </cell>
          <cell r="J991">
            <v>3380428</v>
          </cell>
          <cell r="K991">
            <v>10155</v>
          </cell>
          <cell r="L991">
            <v>35584</v>
          </cell>
          <cell r="M991">
            <v>10695</v>
          </cell>
          <cell r="N991">
            <v>1905620</v>
          </cell>
          <cell r="O991">
            <v>4490527</v>
          </cell>
          <cell r="P991">
            <v>1922391</v>
          </cell>
          <cell r="Q991">
            <v>1733371</v>
          </cell>
          <cell r="R991">
            <v>751579</v>
          </cell>
          <cell r="S991">
            <v>944495</v>
          </cell>
          <cell r="T991">
            <v>6275</v>
          </cell>
          <cell r="U991">
            <v>54224</v>
          </cell>
          <cell r="V991">
            <v>2259727</v>
          </cell>
          <cell r="W991">
            <v>8093</v>
          </cell>
          <cell r="X991">
            <v>381276</v>
          </cell>
          <cell r="Y991">
            <v>20078</v>
          </cell>
          <cell r="Z991">
            <v>9313</v>
          </cell>
        </row>
        <row r="992">
          <cell r="A992" t="str">
            <v>Hamburg201507</v>
          </cell>
          <cell r="B992" t="str">
            <v>Hamburg</v>
          </cell>
          <cell r="C992" t="str">
            <v>201507</v>
          </cell>
          <cell r="D992">
            <v>67518</v>
          </cell>
          <cell r="E992">
            <v>56719</v>
          </cell>
          <cell r="F992">
            <v>7701771.4199999999</v>
          </cell>
          <cell r="G992">
            <v>10821142.76</v>
          </cell>
          <cell r="H992">
            <v>6133231</v>
          </cell>
          <cell r="I992">
            <v>3824522.23</v>
          </cell>
          <cell r="J992">
            <v>3131277</v>
          </cell>
          <cell r="K992">
            <v>11144</v>
          </cell>
          <cell r="L992">
            <v>31127</v>
          </cell>
          <cell r="M992">
            <v>14448</v>
          </cell>
          <cell r="N992">
            <v>1875049</v>
          </cell>
          <cell r="O992">
            <v>3550181</v>
          </cell>
          <cell r="P992">
            <v>2276541</v>
          </cell>
          <cell r="Q992">
            <v>1649132</v>
          </cell>
          <cell r="R992">
            <v>687004</v>
          </cell>
          <cell r="S992">
            <v>644860</v>
          </cell>
          <cell r="T992">
            <v>6275</v>
          </cell>
          <cell r="U992">
            <v>68225</v>
          </cell>
          <cell r="V992">
            <v>2308708</v>
          </cell>
          <cell r="W992">
            <v>5365</v>
          </cell>
          <cell r="X992">
            <v>171960</v>
          </cell>
          <cell r="Y992">
            <v>12547</v>
          </cell>
          <cell r="Z992">
            <v>12709</v>
          </cell>
        </row>
        <row r="993">
          <cell r="A993" t="str">
            <v>Hamburg201508</v>
          </cell>
          <cell r="B993" t="str">
            <v>Hamburg</v>
          </cell>
          <cell r="C993" t="str">
            <v>201508</v>
          </cell>
          <cell r="D993">
            <v>67518</v>
          </cell>
          <cell r="E993">
            <v>54206</v>
          </cell>
          <cell r="F993">
            <v>7538199.8499999996</v>
          </cell>
          <cell r="G993">
            <v>9946315.1899999995</v>
          </cell>
          <cell r="H993">
            <v>5603038</v>
          </cell>
          <cell r="I993">
            <v>3546811.5999999996</v>
          </cell>
          <cell r="J993">
            <v>3143593</v>
          </cell>
          <cell r="K993">
            <v>9440</v>
          </cell>
          <cell r="L993">
            <v>28451</v>
          </cell>
          <cell r="M993">
            <v>16315</v>
          </cell>
          <cell r="N993">
            <v>1654076</v>
          </cell>
          <cell r="O993">
            <v>3281893</v>
          </cell>
          <cell r="P993">
            <v>2602231</v>
          </cell>
          <cell r="Q993">
            <v>1305517</v>
          </cell>
          <cell r="R993">
            <v>489700</v>
          </cell>
          <cell r="S993">
            <v>268668</v>
          </cell>
          <cell r="T993">
            <v>6275</v>
          </cell>
          <cell r="U993">
            <v>73235</v>
          </cell>
          <cell r="V993">
            <v>2056228</v>
          </cell>
          <cell r="W993">
            <v>3082</v>
          </cell>
          <cell r="X993">
            <v>93342</v>
          </cell>
          <cell r="Y993">
            <v>12480</v>
          </cell>
          <cell r="Z993">
            <v>14686</v>
          </cell>
        </row>
        <row r="994">
          <cell r="A994" t="str">
            <v>Hamburg201509</v>
          </cell>
          <cell r="B994" t="str">
            <v>Hamburg</v>
          </cell>
          <cell r="C994" t="str">
            <v>201509</v>
          </cell>
          <cell r="D994">
            <v>65340</v>
          </cell>
          <cell r="E994">
            <v>53395</v>
          </cell>
          <cell r="F994">
            <v>8471686.5800000019</v>
          </cell>
          <cell r="G994">
            <v>12094863.15</v>
          </cell>
          <cell r="H994">
            <v>7309761</v>
          </cell>
          <cell r="I994">
            <v>4897087.67</v>
          </cell>
          <cell r="J994">
            <v>3358635</v>
          </cell>
          <cell r="K994">
            <v>9206</v>
          </cell>
          <cell r="L994">
            <v>33058</v>
          </cell>
          <cell r="M994">
            <v>11131</v>
          </cell>
          <cell r="N994">
            <v>1846209</v>
          </cell>
          <cell r="O994">
            <v>4511808</v>
          </cell>
          <cell r="P994">
            <v>2113670</v>
          </cell>
          <cell r="Q994">
            <v>1856770</v>
          </cell>
          <cell r="R994">
            <v>789547</v>
          </cell>
          <cell r="S994">
            <v>1161091</v>
          </cell>
          <cell r="T994">
            <v>6275</v>
          </cell>
          <cell r="U994">
            <v>68565</v>
          </cell>
          <cell r="V994">
            <v>2412675</v>
          </cell>
          <cell r="W994">
            <v>7213</v>
          </cell>
          <cell r="X994">
            <v>420163</v>
          </cell>
          <cell r="Y994">
            <v>14045</v>
          </cell>
          <cell r="Z994">
            <v>9701</v>
          </cell>
        </row>
        <row r="995">
          <cell r="A995" t="str">
            <v>Hamburg201510</v>
          </cell>
          <cell r="B995" t="str">
            <v>Hamburg</v>
          </cell>
          <cell r="C995" t="str">
            <v>201510</v>
          </cell>
          <cell r="D995">
            <v>67518</v>
          </cell>
          <cell r="E995">
            <v>52535</v>
          </cell>
          <cell r="F995">
            <v>7916937.0599999996</v>
          </cell>
          <cell r="G995">
            <v>11386314.51</v>
          </cell>
          <cell r="H995">
            <v>6480331</v>
          </cell>
          <cell r="I995">
            <v>3939971.33</v>
          </cell>
          <cell r="J995">
            <v>3299033</v>
          </cell>
          <cell r="K995">
            <v>9889</v>
          </cell>
          <cell r="L995">
            <v>31875</v>
          </cell>
          <cell r="M995">
            <v>10771</v>
          </cell>
          <cell r="N995">
            <v>1801255</v>
          </cell>
          <cell r="O995">
            <v>4095945</v>
          </cell>
          <cell r="P995">
            <v>2019736</v>
          </cell>
          <cell r="Q995">
            <v>1746975</v>
          </cell>
          <cell r="R995">
            <v>798483</v>
          </cell>
          <cell r="S995">
            <v>969886</v>
          </cell>
          <cell r="T995">
            <v>6275</v>
          </cell>
          <cell r="U995">
            <v>65623</v>
          </cell>
          <cell r="V995">
            <v>2540362</v>
          </cell>
          <cell r="W995">
            <v>6607</v>
          </cell>
          <cell r="X995">
            <v>371247</v>
          </cell>
          <cell r="Y995">
            <v>12932</v>
          </cell>
          <cell r="Z995">
            <v>9405</v>
          </cell>
        </row>
        <row r="996">
          <cell r="A996" t="str">
            <v>Hamburg201511</v>
          </cell>
          <cell r="B996" t="str">
            <v>Hamburg</v>
          </cell>
          <cell r="C996" t="str">
            <v>201511</v>
          </cell>
          <cell r="D996">
            <v>65340</v>
          </cell>
          <cell r="E996">
            <v>50653</v>
          </cell>
          <cell r="F996">
            <v>7801161.0300000012</v>
          </cell>
          <cell r="G996">
            <v>11766698.979999999</v>
          </cell>
          <cell r="H996">
            <v>6685200</v>
          </cell>
          <cell r="I996">
            <v>4332623.4000000004</v>
          </cell>
          <cell r="J996">
            <v>3508087</v>
          </cell>
          <cell r="K996">
            <v>8599</v>
          </cell>
          <cell r="L996">
            <v>32896</v>
          </cell>
          <cell r="M996">
            <v>9158</v>
          </cell>
          <cell r="N996">
            <v>1714137</v>
          </cell>
          <cell r="O996">
            <v>4299179</v>
          </cell>
          <cell r="P996">
            <v>1787846</v>
          </cell>
          <cell r="Q996">
            <v>2025485</v>
          </cell>
          <cell r="R996">
            <v>939769</v>
          </cell>
          <cell r="S996">
            <v>1263549</v>
          </cell>
          <cell r="T996">
            <v>6275</v>
          </cell>
          <cell r="U996">
            <v>67808</v>
          </cell>
          <cell r="V996">
            <v>2352576</v>
          </cell>
          <cell r="W996">
            <v>7216</v>
          </cell>
          <cell r="X996">
            <v>425543</v>
          </cell>
          <cell r="Y996">
            <v>14469</v>
          </cell>
          <cell r="Z996">
            <v>8229</v>
          </cell>
        </row>
        <row r="997">
          <cell r="A997" t="str">
            <v>Hamburg201512</v>
          </cell>
          <cell r="B997" t="str">
            <v>Hamburg</v>
          </cell>
          <cell r="C997" t="str">
            <v>201512</v>
          </cell>
          <cell r="D997">
            <v>67518</v>
          </cell>
          <cell r="E997">
            <v>49360</v>
          </cell>
          <cell r="F997">
            <v>7602530.1299999999</v>
          </cell>
          <cell r="G997">
            <v>11646124.960000001</v>
          </cell>
          <cell r="H997">
            <v>6687511</v>
          </cell>
          <cell r="I997">
            <v>4367638.71</v>
          </cell>
          <cell r="J997">
            <v>3187779</v>
          </cell>
          <cell r="K997">
            <v>10840</v>
          </cell>
          <cell r="L997">
            <v>26730</v>
          </cell>
          <cell r="M997">
            <v>11790</v>
          </cell>
          <cell r="N997">
            <v>2092990</v>
          </cell>
          <cell r="O997">
            <v>3218328</v>
          </cell>
          <cell r="P997">
            <v>2291214</v>
          </cell>
          <cell r="Q997">
            <v>2170177</v>
          </cell>
          <cell r="R997">
            <v>1039747</v>
          </cell>
          <cell r="S997">
            <v>654343</v>
          </cell>
          <cell r="T997">
            <v>6275</v>
          </cell>
          <cell r="U997">
            <v>73838</v>
          </cell>
          <cell r="V997">
            <v>2319876</v>
          </cell>
          <cell r="W997">
            <v>3457</v>
          </cell>
          <cell r="X997">
            <v>151637</v>
          </cell>
          <cell r="Y997">
            <v>11407</v>
          </cell>
          <cell r="Z997">
            <v>10713</v>
          </cell>
        </row>
        <row r="998">
          <cell r="A998" t="str">
            <v>Hamburg201601</v>
          </cell>
          <cell r="B998" t="str">
            <v>Hamburg</v>
          </cell>
          <cell r="C998" t="str">
            <v>201601</v>
          </cell>
          <cell r="D998">
            <v>67518</v>
          </cell>
          <cell r="E998">
            <v>42650</v>
          </cell>
          <cell r="F998">
            <v>5535719.3200000003</v>
          </cell>
          <cell r="G998">
            <v>8566278.7799999993</v>
          </cell>
          <cell r="H998">
            <v>4144505</v>
          </cell>
          <cell r="I998">
            <v>1786810.8399999999</v>
          </cell>
          <cell r="J998">
            <v>3308342</v>
          </cell>
          <cell r="K998">
            <v>8642</v>
          </cell>
          <cell r="L998">
            <v>26015</v>
          </cell>
          <cell r="M998">
            <v>7993</v>
          </cell>
          <cell r="N998">
            <v>1329143</v>
          </cell>
          <cell r="O998">
            <v>2934719</v>
          </cell>
          <cell r="P998">
            <v>1271861</v>
          </cell>
          <cell r="Q998">
            <v>1583847</v>
          </cell>
          <cell r="R998">
            <v>667956</v>
          </cell>
          <cell r="S998">
            <v>790223</v>
          </cell>
          <cell r="T998">
            <v>6275</v>
          </cell>
          <cell r="U998">
            <v>63350</v>
          </cell>
          <cell r="V998">
            <v>2357693</v>
          </cell>
          <cell r="W998">
            <v>2871</v>
          </cell>
          <cell r="X998">
            <v>278169</v>
          </cell>
          <cell r="Y998">
            <v>12639</v>
          </cell>
          <cell r="Z998">
            <v>6799</v>
          </cell>
        </row>
        <row r="999">
          <cell r="A999" t="str">
            <v>Hamburg201602</v>
          </cell>
          <cell r="B999" t="str">
            <v>Hamburg</v>
          </cell>
          <cell r="C999" t="str">
            <v>201602</v>
          </cell>
          <cell r="D999">
            <v>63162</v>
          </cell>
          <cell r="E999">
            <v>49022</v>
          </cell>
          <cell r="F999">
            <v>6562846.9000000004</v>
          </cell>
          <cell r="G999">
            <v>9808326.9700000007</v>
          </cell>
          <cell r="H999">
            <v>5117316</v>
          </cell>
          <cell r="I999">
            <v>2812576.76</v>
          </cell>
          <cell r="J999">
            <v>3431568</v>
          </cell>
          <cell r="K999">
            <v>8562</v>
          </cell>
          <cell r="L999">
            <v>33241</v>
          </cell>
          <cell r="M999">
            <v>7219</v>
          </cell>
          <cell r="N999">
            <v>1110993</v>
          </cell>
          <cell r="O999">
            <v>3899464</v>
          </cell>
          <cell r="P999">
            <v>1205863</v>
          </cell>
          <cell r="Q999">
            <v>1686416</v>
          </cell>
          <cell r="R999">
            <v>685304</v>
          </cell>
          <cell r="S999">
            <v>950906</v>
          </cell>
          <cell r="T999">
            <v>6275</v>
          </cell>
          <cell r="U999">
            <v>66004</v>
          </cell>
          <cell r="V999">
            <v>2304735</v>
          </cell>
          <cell r="W999">
            <v>6154</v>
          </cell>
          <cell r="X999">
            <v>379194</v>
          </cell>
          <cell r="Y999">
            <v>15945</v>
          </cell>
          <cell r="Z999">
            <v>5865</v>
          </cell>
        </row>
        <row r="1000">
          <cell r="A1000" t="str">
            <v>Hamburg201603</v>
          </cell>
          <cell r="B1000" t="str">
            <v>Hamburg</v>
          </cell>
          <cell r="C1000" t="str">
            <v>201603</v>
          </cell>
          <cell r="D1000">
            <v>67518</v>
          </cell>
          <cell r="E1000">
            <v>51370</v>
          </cell>
          <cell r="F1000">
            <v>7340752.3500000006</v>
          </cell>
          <cell r="G1000">
            <v>10563015.359999999</v>
          </cell>
          <cell r="H1000">
            <v>5650088</v>
          </cell>
          <cell r="I1000">
            <v>3153572.98</v>
          </cell>
          <cell r="J1000">
            <v>3442807</v>
          </cell>
          <cell r="K1000">
            <v>10748</v>
          </cell>
          <cell r="L1000">
            <v>30448</v>
          </cell>
          <cell r="M1000">
            <v>10174</v>
          </cell>
          <cell r="N1000">
            <v>1795354</v>
          </cell>
          <cell r="O1000">
            <v>3869653</v>
          </cell>
          <cell r="P1000">
            <v>1675747</v>
          </cell>
          <cell r="Q1000">
            <v>1719872</v>
          </cell>
          <cell r="R1000">
            <v>654425</v>
          </cell>
          <cell r="S1000">
            <v>782003</v>
          </cell>
          <cell r="T1000">
            <v>6275</v>
          </cell>
          <cell r="U1000">
            <v>67491</v>
          </cell>
          <cell r="V1000">
            <v>2496516</v>
          </cell>
          <cell r="W1000">
            <v>3621</v>
          </cell>
          <cell r="X1000">
            <v>280091</v>
          </cell>
          <cell r="Y1000">
            <v>14125</v>
          </cell>
          <cell r="Z1000">
            <v>8589</v>
          </cell>
        </row>
        <row r="1001">
          <cell r="A1001" t="str">
            <v>Hamburg201604</v>
          </cell>
          <cell r="B1001" t="str">
            <v>Hamburg</v>
          </cell>
          <cell r="C1001" t="str">
            <v>201604</v>
          </cell>
          <cell r="D1001">
            <v>65340</v>
          </cell>
          <cell r="E1001">
            <v>53741</v>
          </cell>
          <cell r="F1001">
            <v>9013103.9399999995</v>
          </cell>
          <cell r="G1001">
            <v>12897731</v>
          </cell>
          <cell r="H1001">
            <v>7824085</v>
          </cell>
          <cell r="I1001">
            <v>5373631.46</v>
          </cell>
          <cell r="J1001">
            <v>3497456</v>
          </cell>
          <cell r="K1001">
            <v>9352</v>
          </cell>
          <cell r="L1001">
            <v>35106</v>
          </cell>
          <cell r="M1001">
            <v>9283</v>
          </cell>
          <cell r="N1001">
            <v>2050521</v>
          </cell>
          <cell r="O1001">
            <v>5190287</v>
          </cell>
          <cell r="P1001">
            <v>1772298</v>
          </cell>
          <cell r="Q1001">
            <v>1984890</v>
          </cell>
          <cell r="R1001">
            <v>802512</v>
          </cell>
          <cell r="S1001">
            <v>1349624</v>
          </cell>
          <cell r="T1001">
            <v>6275</v>
          </cell>
          <cell r="U1001">
            <v>66524</v>
          </cell>
          <cell r="V1001">
            <v>2450452</v>
          </cell>
          <cell r="W1001">
            <v>5812</v>
          </cell>
          <cell r="X1001">
            <v>534995</v>
          </cell>
          <cell r="Y1001">
            <v>16615</v>
          </cell>
          <cell r="Z1001">
            <v>7419</v>
          </cell>
        </row>
        <row r="1002">
          <cell r="A1002" t="str">
            <v>Hamburg201605</v>
          </cell>
          <cell r="B1002" t="str">
            <v>Hamburg</v>
          </cell>
          <cell r="C1002" t="str">
            <v>201605</v>
          </cell>
          <cell r="D1002">
            <v>67518</v>
          </cell>
          <cell r="E1002">
            <v>54244</v>
          </cell>
          <cell r="F1002">
            <v>8538327.9299999997</v>
          </cell>
          <cell r="G1002">
            <v>11707982.450000001</v>
          </cell>
          <cell r="H1002">
            <v>6869525</v>
          </cell>
          <cell r="I1002">
            <v>4530668.59</v>
          </cell>
          <cell r="J1002">
            <v>3394113</v>
          </cell>
          <cell r="K1002">
            <v>11157</v>
          </cell>
          <cell r="L1002">
            <v>31211</v>
          </cell>
          <cell r="M1002">
            <v>11876</v>
          </cell>
          <cell r="N1002">
            <v>2111013</v>
          </cell>
          <cell r="O1002">
            <v>4230185</v>
          </cell>
          <cell r="P1002">
            <v>2197131</v>
          </cell>
          <cell r="Q1002">
            <v>1698904</v>
          </cell>
          <cell r="R1002">
            <v>635753</v>
          </cell>
          <cell r="S1002">
            <v>688766</v>
          </cell>
          <cell r="T1002">
            <v>6275</v>
          </cell>
          <cell r="U1002">
            <v>77578</v>
          </cell>
          <cell r="V1002">
            <v>2338853</v>
          </cell>
          <cell r="W1002">
            <v>3079</v>
          </cell>
          <cell r="X1002">
            <v>237015</v>
          </cell>
          <cell r="Y1002">
            <v>14957</v>
          </cell>
          <cell r="Z1002">
            <v>8783</v>
          </cell>
        </row>
        <row r="1003">
          <cell r="A1003" t="str">
            <v>Hamburg201606</v>
          </cell>
          <cell r="B1003" t="str">
            <v>Hamburg</v>
          </cell>
          <cell r="C1003" t="str">
            <v>201606</v>
          </cell>
          <cell r="D1003">
            <v>65340</v>
          </cell>
          <cell r="E1003">
            <v>55295</v>
          </cell>
          <cell r="F1003">
            <v>8388395.2700000005</v>
          </cell>
          <cell r="G1003">
            <v>11837628.91</v>
          </cell>
          <cell r="H1003">
            <v>6929329</v>
          </cell>
          <cell r="I1003">
            <v>4583750.12</v>
          </cell>
          <cell r="J1003">
            <v>3383272</v>
          </cell>
          <cell r="K1003">
            <v>10914</v>
          </cell>
          <cell r="L1003">
            <v>35489</v>
          </cell>
          <cell r="M1003">
            <v>8892</v>
          </cell>
          <cell r="N1003">
            <v>1990254</v>
          </cell>
          <cell r="O1003">
            <v>4801928</v>
          </cell>
          <cell r="P1003">
            <v>1596215</v>
          </cell>
          <cell r="Q1003">
            <v>1785371</v>
          </cell>
          <cell r="R1003">
            <v>687962</v>
          </cell>
          <cell r="S1003">
            <v>975049</v>
          </cell>
          <cell r="T1003">
            <v>6275</v>
          </cell>
          <cell r="U1003">
            <v>57922</v>
          </cell>
          <cell r="V1003">
            <v>2345577</v>
          </cell>
          <cell r="W1003">
            <v>4131</v>
          </cell>
          <cell r="X1003">
            <v>354816</v>
          </cell>
          <cell r="Y1003">
            <v>17758</v>
          </cell>
          <cell r="Z1003">
            <v>6977</v>
          </cell>
        </row>
        <row r="1004">
          <cell r="A1004" t="str">
            <v>Hamburg201607</v>
          </cell>
          <cell r="B1004" t="str">
            <v>Hamburg</v>
          </cell>
          <cell r="C1004" t="str">
            <v>201607</v>
          </cell>
          <cell r="D1004">
            <v>67518</v>
          </cell>
          <cell r="E1004">
            <v>57663</v>
          </cell>
          <cell r="F1004">
            <v>8213114.2500000009</v>
          </cell>
          <cell r="G1004">
            <v>11217956.419999998</v>
          </cell>
          <cell r="H1004">
            <v>6508610</v>
          </cell>
          <cell r="I1004">
            <v>4177995.2399999998</v>
          </cell>
          <cell r="J1004">
            <v>3292989</v>
          </cell>
          <cell r="K1004">
            <v>13285</v>
          </cell>
          <cell r="L1004">
            <v>30670</v>
          </cell>
          <cell r="M1004">
            <v>13708</v>
          </cell>
          <cell r="N1004">
            <v>2271596</v>
          </cell>
          <cell r="O1004">
            <v>3845741</v>
          </cell>
          <cell r="P1004">
            <v>2095775</v>
          </cell>
          <cell r="Q1004">
            <v>1656241</v>
          </cell>
          <cell r="R1004">
            <v>612362</v>
          </cell>
          <cell r="S1004">
            <v>649840</v>
          </cell>
          <cell r="T1004">
            <v>6275</v>
          </cell>
          <cell r="U1004">
            <v>70840</v>
          </cell>
          <cell r="V1004">
            <v>2330614</v>
          </cell>
          <cell r="W1004">
            <v>2608</v>
          </cell>
          <cell r="X1004">
            <v>194618</v>
          </cell>
          <cell r="Y1004">
            <v>13836</v>
          </cell>
          <cell r="Z1004">
            <v>9278</v>
          </cell>
        </row>
        <row r="1005">
          <cell r="A1005" t="str">
            <v>Hamburg201608</v>
          </cell>
          <cell r="B1005" t="str">
            <v>Hamburg</v>
          </cell>
          <cell r="C1005" t="str">
            <v>201608</v>
          </cell>
          <cell r="D1005">
            <v>67518</v>
          </cell>
          <cell r="E1005">
            <v>54965</v>
          </cell>
          <cell r="F1005">
            <v>7673143.7699999996</v>
          </cell>
          <cell r="G1005">
            <v>10209966.239999998</v>
          </cell>
          <cell r="H1005">
            <v>5693891</v>
          </cell>
          <cell r="I1005">
            <v>3380976.69</v>
          </cell>
          <cell r="J1005">
            <v>3184730</v>
          </cell>
          <cell r="K1005">
            <v>12152</v>
          </cell>
          <cell r="L1005">
            <v>29260</v>
          </cell>
          <cell r="M1005">
            <v>13553</v>
          </cell>
          <cell r="N1005">
            <v>2005912</v>
          </cell>
          <cell r="O1005">
            <v>3475122</v>
          </cell>
          <cell r="P1005">
            <v>2192110</v>
          </cell>
          <cell r="Q1005">
            <v>1386564</v>
          </cell>
          <cell r="R1005">
            <v>483301</v>
          </cell>
          <cell r="S1005">
            <v>277729</v>
          </cell>
          <cell r="T1005">
            <v>6275</v>
          </cell>
          <cell r="U1005">
            <v>68335</v>
          </cell>
          <cell r="V1005">
            <v>2312918</v>
          </cell>
          <cell r="W1005">
            <v>1218</v>
          </cell>
          <cell r="X1005">
            <v>113138</v>
          </cell>
          <cell r="Y1005">
            <v>14287</v>
          </cell>
          <cell r="Z1005">
            <v>9690</v>
          </cell>
        </row>
        <row r="1006">
          <cell r="A1006" t="str">
            <v>Hamburg201609</v>
          </cell>
          <cell r="B1006" t="str">
            <v>Hamburg</v>
          </cell>
          <cell r="C1006" t="str">
            <v>201609</v>
          </cell>
          <cell r="D1006">
            <v>65340</v>
          </cell>
          <cell r="E1006">
            <v>57234</v>
          </cell>
          <cell r="F1006">
            <v>11001775.119999997</v>
          </cell>
          <cell r="G1006">
            <v>14994583.82</v>
          </cell>
          <cell r="H1006">
            <v>9702488</v>
          </cell>
          <cell r="I1006">
            <v>7130229.7299999995</v>
          </cell>
          <cell r="J1006">
            <v>3454423</v>
          </cell>
          <cell r="K1006">
            <v>12483</v>
          </cell>
          <cell r="L1006">
            <v>34221</v>
          </cell>
          <cell r="M1006">
            <v>10530</v>
          </cell>
          <cell r="N1006">
            <v>3023255</v>
          </cell>
          <cell r="O1006">
            <v>5787095</v>
          </cell>
          <cell r="P1006">
            <v>2191425</v>
          </cell>
          <cell r="Q1006">
            <v>2014368</v>
          </cell>
          <cell r="R1006">
            <v>797122</v>
          </cell>
          <cell r="S1006">
            <v>1368212</v>
          </cell>
          <cell r="T1006">
            <v>6275</v>
          </cell>
          <cell r="U1006">
            <v>65328</v>
          </cell>
          <cell r="V1006">
            <v>2572259</v>
          </cell>
          <cell r="W1006">
            <v>5905</v>
          </cell>
          <cell r="X1006">
            <v>522910</v>
          </cell>
          <cell r="Y1006">
            <v>14641</v>
          </cell>
          <cell r="Z1006">
            <v>7951</v>
          </cell>
        </row>
        <row r="1007">
          <cell r="A1007" t="str">
            <v>Hamburg201610</v>
          </cell>
          <cell r="B1007" t="str">
            <v>Hamburg</v>
          </cell>
          <cell r="C1007" t="str">
            <v>201610</v>
          </cell>
          <cell r="D1007">
            <v>67518</v>
          </cell>
          <cell r="E1007">
            <v>56697</v>
          </cell>
          <cell r="F1007">
            <v>8720411.6300000008</v>
          </cell>
          <cell r="G1007">
            <v>12294015.289999999</v>
          </cell>
          <cell r="H1007">
            <v>7300240</v>
          </cell>
          <cell r="I1007">
            <v>4979974.74</v>
          </cell>
          <cell r="J1007">
            <v>3351637</v>
          </cell>
          <cell r="K1007">
            <v>12460</v>
          </cell>
          <cell r="L1007">
            <v>32277</v>
          </cell>
          <cell r="M1007">
            <v>11960</v>
          </cell>
          <cell r="N1007">
            <v>2341621</v>
          </cell>
          <cell r="O1007">
            <v>4276725</v>
          </cell>
          <cell r="P1007">
            <v>2102063</v>
          </cell>
          <cell r="Q1007">
            <v>1910047</v>
          </cell>
          <cell r="R1007">
            <v>719251</v>
          </cell>
          <cell r="S1007">
            <v>1006992</v>
          </cell>
          <cell r="T1007">
            <v>6275</v>
          </cell>
          <cell r="U1007">
            <v>80779</v>
          </cell>
          <cell r="V1007">
            <v>2320266</v>
          </cell>
          <cell r="W1007">
            <v>5285</v>
          </cell>
          <cell r="X1007">
            <v>385970</v>
          </cell>
          <cell r="Y1007">
            <v>12424</v>
          </cell>
          <cell r="Z1007">
            <v>9299</v>
          </cell>
        </row>
        <row r="1008">
          <cell r="A1008" t="str">
            <v>Hamburg201611</v>
          </cell>
          <cell r="B1008" t="str">
            <v>Hamburg</v>
          </cell>
          <cell r="C1008" t="str">
            <v>201611</v>
          </cell>
          <cell r="D1008">
            <v>65340</v>
          </cell>
          <cell r="E1008">
            <v>53711</v>
          </cell>
          <cell r="F1008">
            <v>8449735.3500000015</v>
          </cell>
          <cell r="G1008">
            <v>12564544.67</v>
          </cell>
          <cell r="H1008">
            <v>7357109</v>
          </cell>
          <cell r="I1008">
            <v>4861635.6800000006</v>
          </cell>
          <cell r="J1008">
            <v>3507807</v>
          </cell>
          <cell r="K1008">
            <v>10784</v>
          </cell>
          <cell r="L1008">
            <v>27402</v>
          </cell>
          <cell r="M1008">
            <v>10760</v>
          </cell>
          <cell r="N1008">
            <v>2040021</v>
          </cell>
          <cell r="O1008">
            <v>3674738</v>
          </cell>
          <cell r="P1008">
            <v>2019686</v>
          </cell>
          <cell r="Q1008">
            <v>2202075</v>
          </cell>
          <cell r="R1008">
            <v>879833</v>
          </cell>
          <cell r="S1008">
            <v>1307801</v>
          </cell>
          <cell r="T1008">
            <v>6275</v>
          </cell>
          <cell r="U1008">
            <v>62659</v>
          </cell>
          <cell r="V1008">
            <v>2495472</v>
          </cell>
          <cell r="W1008">
            <v>3753</v>
          </cell>
          <cell r="X1008">
            <v>443592</v>
          </cell>
          <cell r="Y1008">
            <v>16091</v>
          </cell>
          <cell r="Z1008">
            <v>9222</v>
          </cell>
        </row>
        <row r="1009">
          <cell r="A1009" t="str">
            <v>Hamburg201612</v>
          </cell>
          <cell r="B1009" t="str">
            <v>Hamburg</v>
          </cell>
          <cell r="C1009" t="str">
            <v>201612</v>
          </cell>
          <cell r="D1009">
            <v>67518</v>
          </cell>
          <cell r="E1009">
            <v>50520</v>
          </cell>
          <cell r="F1009">
            <v>8386679.2599999998</v>
          </cell>
          <cell r="G1009">
            <v>13142847.279999999</v>
          </cell>
          <cell r="H1009">
            <v>7553994</v>
          </cell>
          <cell r="I1009">
            <v>5254460.66</v>
          </cell>
          <cell r="J1009">
            <v>3556496</v>
          </cell>
          <cell r="K1009">
            <v>11597</v>
          </cell>
          <cell r="L1009">
            <v>22801</v>
          </cell>
          <cell r="M1009">
            <v>11682</v>
          </cell>
          <cell r="N1009">
            <v>2408000</v>
          </cell>
          <cell r="O1009">
            <v>2857303</v>
          </cell>
          <cell r="P1009">
            <v>2410225</v>
          </cell>
          <cell r="Q1009">
            <v>2761472</v>
          </cell>
          <cell r="R1009">
            <v>1088452</v>
          </cell>
          <cell r="S1009">
            <v>945630</v>
          </cell>
          <cell r="T1009">
            <v>6275</v>
          </cell>
          <cell r="U1009">
            <v>85769</v>
          </cell>
          <cell r="V1009">
            <v>2299533</v>
          </cell>
          <cell r="W1009">
            <v>2937</v>
          </cell>
          <cell r="X1009">
            <v>277731</v>
          </cell>
          <cell r="Y1009">
            <v>11470</v>
          </cell>
          <cell r="Z1009">
            <v>10336</v>
          </cell>
        </row>
        <row r="1010">
          <cell r="A1010" t="str">
            <v>Heathrow201301</v>
          </cell>
          <cell r="B1010" t="str">
            <v>Heathrow</v>
          </cell>
          <cell r="C1010" t="str">
            <v>201301</v>
          </cell>
          <cell r="D1010">
            <v>146606</v>
          </cell>
          <cell r="E1010">
            <v>100285</v>
          </cell>
          <cell r="F1010">
            <v>7283814</v>
          </cell>
          <cell r="G1010">
            <v>10843199</v>
          </cell>
          <cell r="H1010">
            <v>6251689</v>
          </cell>
          <cell r="I1010">
            <v>3267778.7199999997</v>
          </cell>
          <cell r="J1010">
            <v>3510603</v>
          </cell>
          <cell r="K1010">
            <v>11884</v>
          </cell>
          <cell r="L1010">
            <v>61460</v>
          </cell>
          <cell r="M1010">
            <v>26941</v>
          </cell>
          <cell r="N1010">
            <v>1202851</v>
          </cell>
          <cell r="O1010">
            <v>4385385</v>
          </cell>
          <cell r="P1010">
            <v>1695576</v>
          </cell>
          <cell r="Q1010">
            <v>1872313</v>
          </cell>
          <cell r="R1010">
            <v>582761</v>
          </cell>
          <cell r="S1010">
            <v>1101888</v>
          </cell>
          <cell r="T1010">
            <v>13325</v>
          </cell>
          <cell r="U1010">
            <v>65872</v>
          </cell>
          <cell r="V1010">
            <v>2983910</v>
          </cell>
          <cell r="W1010">
            <v>7121</v>
          </cell>
          <cell r="X1010">
            <v>526349</v>
          </cell>
          <cell r="Y1010">
            <v>29621</v>
          </cell>
          <cell r="Z1010">
            <v>20280</v>
          </cell>
        </row>
        <row r="1011">
          <cell r="A1011" t="str">
            <v>Heathrow201302</v>
          </cell>
          <cell r="B1011" t="str">
            <v>Heathrow</v>
          </cell>
          <cell r="C1011" t="str">
            <v>201302</v>
          </cell>
          <cell r="D1011">
            <v>134792</v>
          </cell>
          <cell r="E1011">
            <v>91307</v>
          </cell>
          <cell r="F1011">
            <v>6725742</v>
          </cell>
          <cell r="G1011">
            <v>10100704</v>
          </cell>
          <cell r="H1011">
            <v>5671963</v>
          </cell>
          <cell r="I1011">
            <v>2686374.49</v>
          </cell>
          <cell r="J1011">
            <v>3465213</v>
          </cell>
          <cell r="K1011">
            <v>10590</v>
          </cell>
          <cell r="L1011">
            <v>54706</v>
          </cell>
          <cell r="M1011">
            <v>26011</v>
          </cell>
          <cell r="N1011">
            <v>1068390</v>
          </cell>
          <cell r="O1011">
            <v>4014040</v>
          </cell>
          <cell r="P1011">
            <v>1643314</v>
          </cell>
          <cell r="Q1011">
            <v>1738736</v>
          </cell>
          <cell r="R1011">
            <v>565759</v>
          </cell>
          <cell r="S1011">
            <v>1137307</v>
          </cell>
          <cell r="T1011">
            <v>13325</v>
          </cell>
          <cell r="U1011">
            <v>60338</v>
          </cell>
          <cell r="V1011">
            <v>2985588</v>
          </cell>
          <cell r="W1011">
            <v>5995</v>
          </cell>
          <cell r="X1011">
            <v>563943</v>
          </cell>
          <cell r="Y1011">
            <v>29216</v>
          </cell>
          <cell r="Z1011">
            <v>19852</v>
          </cell>
        </row>
        <row r="1012">
          <cell r="A1012" t="str">
            <v>Heathrow201303</v>
          </cell>
          <cell r="B1012" t="str">
            <v>Heathrow</v>
          </cell>
          <cell r="C1012" t="str">
            <v>201303</v>
          </cell>
          <cell r="D1012">
            <v>152126</v>
          </cell>
          <cell r="E1012">
            <v>113206</v>
          </cell>
          <cell r="F1012">
            <v>8129155</v>
          </cell>
          <cell r="G1012">
            <v>12465595</v>
          </cell>
          <cell r="H1012">
            <v>7399341</v>
          </cell>
          <cell r="I1012">
            <v>4259336.46</v>
          </cell>
          <cell r="J1012">
            <v>3726803</v>
          </cell>
          <cell r="K1012">
            <v>12638</v>
          </cell>
          <cell r="L1012">
            <v>61536</v>
          </cell>
          <cell r="M1012">
            <v>39032</v>
          </cell>
          <cell r="N1012">
            <v>1265314</v>
          </cell>
          <cell r="O1012">
            <v>4482497</v>
          </cell>
          <cell r="P1012">
            <v>2381343</v>
          </cell>
          <cell r="Q1012">
            <v>2315923</v>
          </cell>
          <cell r="R1012">
            <v>673899</v>
          </cell>
          <cell r="S1012">
            <v>1513259</v>
          </cell>
          <cell r="T1012">
            <v>13325</v>
          </cell>
          <cell r="U1012">
            <v>67978</v>
          </cell>
          <cell r="V1012">
            <v>3140005</v>
          </cell>
          <cell r="W1012">
            <v>6435</v>
          </cell>
          <cell r="X1012">
            <v>739959</v>
          </cell>
          <cell r="Y1012">
            <v>31164</v>
          </cell>
          <cell r="Z1012">
            <v>25785</v>
          </cell>
        </row>
        <row r="1013">
          <cell r="A1013" t="str">
            <v>Heathrow201304</v>
          </cell>
          <cell r="B1013" t="str">
            <v>Heathrow</v>
          </cell>
          <cell r="C1013" t="str">
            <v>201304</v>
          </cell>
          <cell r="D1013">
            <v>142974</v>
          </cell>
          <cell r="E1013">
            <v>108453</v>
          </cell>
          <cell r="F1013">
            <v>7798907</v>
          </cell>
          <cell r="G1013">
            <v>11404765</v>
          </cell>
          <cell r="H1013">
            <v>6598929</v>
          </cell>
          <cell r="I1013">
            <v>3665423.4699999997</v>
          </cell>
          <cell r="J1013">
            <v>3521569</v>
          </cell>
          <cell r="K1013">
            <v>11705</v>
          </cell>
          <cell r="L1013">
            <v>59690</v>
          </cell>
          <cell r="M1013">
            <v>37058</v>
          </cell>
          <cell r="N1013">
            <v>1167722</v>
          </cell>
          <cell r="O1013">
            <v>4399814</v>
          </cell>
          <cell r="P1013">
            <v>2231371</v>
          </cell>
          <cell r="Q1013">
            <v>1901473</v>
          </cell>
          <cell r="R1013">
            <v>562057</v>
          </cell>
          <cell r="S1013">
            <v>1064288</v>
          </cell>
          <cell r="T1013">
            <v>13325</v>
          </cell>
          <cell r="U1013">
            <v>66343</v>
          </cell>
          <cell r="V1013">
            <v>2933504</v>
          </cell>
          <cell r="W1013">
            <v>5831</v>
          </cell>
          <cell r="X1013">
            <v>596009</v>
          </cell>
          <cell r="Y1013">
            <v>32290</v>
          </cell>
          <cell r="Z1013">
            <v>24741</v>
          </cell>
        </row>
        <row r="1014">
          <cell r="A1014" t="str">
            <v>Heathrow201305</v>
          </cell>
          <cell r="B1014" t="str">
            <v>Heathrow</v>
          </cell>
          <cell r="C1014" t="str">
            <v>201305</v>
          </cell>
          <cell r="D1014">
            <v>147065</v>
          </cell>
          <cell r="E1014">
            <v>119977</v>
          </cell>
          <cell r="F1014">
            <v>8742492</v>
          </cell>
          <cell r="G1014">
            <v>12624857</v>
          </cell>
          <cell r="H1014">
            <v>7591093</v>
          </cell>
          <cell r="I1014">
            <v>4585050.2300000004</v>
          </cell>
          <cell r="J1014">
            <v>3634731</v>
          </cell>
          <cell r="K1014">
            <v>11954</v>
          </cell>
          <cell r="L1014">
            <v>60950</v>
          </cell>
          <cell r="M1014">
            <v>47073</v>
          </cell>
          <cell r="N1014">
            <v>1362768</v>
          </cell>
          <cell r="O1014">
            <v>4488681</v>
          </cell>
          <cell r="P1014">
            <v>2891041</v>
          </cell>
          <cell r="Q1014">
            <v>2147742</v>
          </cell>
          <cell r="R1014">
            <v>628649</v>
          </cell>
          <cell r="S1014">
            <v>1115504</v>
          </cell>
          <cell r="T1014">
            <v>13325</v>
          </cell>
          <cell r="U1014">
            <v>62438</v>
          </cell>
          <cell r="V1014">
            <v>3006042</v>
          </cell>
          <cell r="W1014">
            <v>5348</v>
          </cell>
          <cell r="X1014">
            <v>573265</v>
          </cell>
          <cell r="Y1014">
            <v>32355</v>
          </cell>
          <cell r="Z1014">
            <v>28145</v>
          </cell>
        </row>
        <row r="1015">
          <cell r="A1015" t="str">
            <v>Heathrow201306</v>
          </cell>
          <cell r="B1015" t="str">
            <v>Heathrow</v>
          </cell>
          <cell r="C1015" t="str">
            <v>201306</v>
          </cell>
          <cell r="D1015">
            <v>148035</v>
          </cell>
          <cell r="E1015">
            <v>127393</v>
          </cell>
          <cell r="F1015">
            <v>9985490</v>
          </cell>
          <cell r="G1015">
            <v>14462399</v>
          </cell>
          <cell r="H1015">
            <v>9095215</v>
          </cell>
          <cell r="I1015">
            <v>5948623.0300000003</v>
          </cell>
          <cell r="J1015">
            <v>3840999</v>
          </cell>
          <cell r="K1015">
            <v>13857</v>
          </cell>
          <cell r="L1015">
            <v>65619</v>
          </cell>
          <cell r="M1015">
            <v>47917</v>
          </cell>
          <cell r="N1015">
            <v>1651743</v>
          </cell>
          <cell r="O1015">
            <v>5113443</v>
          </cell>
          <cell r="P1015">
            <v>3220305</v>
          </cell>
          <cell r="Q1015">
            <v>2425822</v>
          </cell>
          <cell r="R1015">
            <v>669844</v>
          </cell>
          <cell r="S1015">
            <v>1456461</v>
          </cell>
          <cell r="T1015">
            <v>13325</v>
          </cell>
          <cell r="U1015">
            <v>71493</v>
          </cell>
          <cell r="V1015">
            <v>3146592</v>
          </cell>
          <cell r="W1015">
            <v>6264</v>
          </cell>
          <cell r="X1015">
            <v>779059</v>
          </cell>
          <cell r="Y1015">
            <v>35623</v>
          </cell>
          <cell r="Z1015">
            <v>27735</v>
          </cell>
        </row>
        <row r="1016">
          <cell r="A1016" t="str">
            <v>Heathrow201307</v>
          </cell>
          <cell r="B1016" t="str">
            <v>Heathrow</v>
          </cell>
          <cell r="C1016" t="str">
            <v>201307</v>
          </cell>
          <cell r="D1016">
            <v>147065</v>
          </cell>
          <cell r="E1016">
            <v>127854</v>
          </cell>
          <cell r="F1016">
            <v>9336589</v>
          </cell>
          <cell r="G1016">
            <v>13174315</v>
          </cell>
          <cell r="H1016">
            <v>8032494</v>
          </cell>
          <cell r="I1016">
            <v>4876523.38</v>
          </cell>
          <cell r="J1016">
            <v>3700355</v>
          </cell>
          <cell r="K1016">
            <v>12945</v>
          </cell>
          <cell r="L1016">
            <v>66414</v>
          </cell>
          <cell r="M1016">
            <v>48495</v>
          </cell>
          <cell r="N1016">
            <v>1451158</v>
          </cell>
          <cell r="O1016">
            <v>4748030</v>
          </cell>
          <cell r="P1016">
            <v>3137402</v>
          </cell>
          <cell r="Q1016">
            <v>2161426</v>
          </cell>
          <cell r="R1016">
            <v>577244</v>
          </cell>
          <cell r="S1016">
            <v>892900</v>
          </cell>
          <cell r="T1016">
            <v>13325</v>
          </cell>
          <cell r="U1016">
            <v>64974</v>
          </cell>
          <cell r="V1016">
            <v>3155971</v>
          </cell>
          <cell r="W1016">
            <v>5033</v>
          </cell>
          <cell r="X1016">
            <v>539386</v>
          </cell>
          <cell r="Y1016">
            <v>35826</v>
          </cell>
          <cell r="Z1016">
            <v>30595</v>
          </cell>
        </row>
        <row r="1017">
          <cell r="A1017" t="str">
            <v>Heathrow201308</v>
          </cell>
          <cell r="B1017" t="str">
            <v>Heathrow</v>
          </cell>
          <cell r="C1017" t="str">
            <v>201308</v>
          </cell>
          <cell r="D1017">
            <v>147065</v>
          </cell>
          <cell r="E1017">
            <v>120959</v>
          </cell>
          <cell r="F1017">
            <v>7814157</v>
          </cell>
          <cell r="G1017">
            <v>11201494</v>
          </cell>
          <cell r="H1017">
            <v>6154284</v>
          </cell>
          <cell r="I1017">
            <v>3202222.48</v>
          </cell>
          <cell r="J1017">
            <v>3640783</v>
          </cell>
          <cell r="K1017">
            <v>10830</v>
          </cell>
          <cell r="L1017">
            <v>58105</v>
          </cell>
          <cell r="M1017">
            <v>52024</v>
          </cell>
          <cell r="N1017">
            <v>1043637</v>
          </cell>
          <cell r="O1017">
            <v>3847624</v>
          </cell>
          <cell r="P1017">
            <v>2922895</v>
          </cell>
          <cell r="Q1017">
            <v>1910997</v>
          </cell>
          <cell r="R1017">
            <v>530738</v>
          </cell>
          <cell r="S1017">
            <v>614108</v>
          </cell>
          <cell r="T1017">
            <v>13325</v>
          </cell>
          <cell r="U1017">
            <v>65804</v>
          </cell>
          <cell r="V1017">
            <v>2952062</v>
          </cell>
          <cell r="W1017">
            <v>2289</v>
          </cell>
          <cell r="X1017">
            <v>435723</v>
          </cell>
          <cell r="Y1017">
            <v>28823</v>
          </cell>
          <cell r="Z1017">
            <v>34181</v>
          </cell>
        </row>
        <row r="1018">
          <cell r="A1018" t="str">
            <v>Heathrow201309</v>
          </cell>
          <cell r="B1018" t="str">
            <v>Heathrow</v>
          </cell>
          <cell r="C1018" t="str">
            <v>201309</v>
          </cell>
          <cell r="D1018">
            <v>148035</v>
          </cell>
          <cell r="E1018">
            <v>126157</v>
          </cell>
          <cell r="F1018">
            <v>9742339</v>
          </cell>
          <cell r="G1018">
            <v>14275251</v>
          </cell>
          <cell r="H1018">
            <v>8859543</v>
          </cell>
          <cell r="I1018">
            <v>5895477.5999999996</v>
          </cell>
          <cell r="J1018">
            <v>3833339</v>
          </cell>
          <cell r="K1018">
            <v>13171</v>
          </cell>
          <cell r="L1018">
            <v>69191</v>
          </cell>
          <cell r="M1018">
            <v>43795</v>
          </cell>
          <cell r="N1018">
            <v>1508916</v>
          </cell>
          <cell r="O1018">
            <v>5293024</v>
          </cell>
          <cell r="P1018">
            <v>2940399</v>
          </cell>
          <cell r="Q1018">
            <v>2383346</v>
          </cell>
          <cell r="R1018">
            <v>723250</v>
          </cell>
          <cell r="S1018">
            <v>1489452</v>
          </cell>
          <cell r="T1018">
            <v>13325</v>
          </cell>
          <cell r="U1018">
            <v>62566</v>
          </cell>
          <cell r="V1018">
            <v>2964062</v>
          </cell>
          <cell r="W1018">
            <v>8722</v>
          </cell>
          <cell r="X1018">
            <v>778442</v>
          </cell>
          <cell r="Y1018">
            <v>36336</v>
          </cell>
          <cell r="Z1018">
            <v>27386</v>
          </cell>
        </row>
        <row r="1019">
          <cell r="A1019" t="str">
            <v>Heathrow201310</v>
          </cell>
          <cell r="B1019" t="str">
            <v>Heathrow</v>
          </cell>
          <cell r="C1019" t="str">
            <v>201310</v>
          </cell>
          <cell r="D1019">
            <v>147065</v>
          </cell>
          <cell r="E1019">
            <v>120710</v>
          </cell>
          <cell r="F1019">
            <v>9213952</v>
          </cell>
          <cell r="G1019">
            <v>13478746</v>
          </cell>
          <cell r="H1019">
            <v>8253668</v>
          </cell>
          <cell r="I1019">
            <v>5238274.72</v>
          </cell>
          <cell r="J1019">
            <v>3688635</v>
          </cell>
          <cell r="K1019">
            <v>13310</v>
          </cell>
          <cell r="L1019">
            <v>69067</v>
          </cell>
          <cell r="M1019">
            <v>38333</v>
          </cell>
          <cell r="N1019">
            <v>1485316</v>
          </cell>
          <cell r="O1019">
            <v>5202300</v>
          </cell>
          <cell r="P1019">
            <v>2526336</v>
          </cell>
          <cell r="Q1019">
            <v>2272654</v>
          </cell>
          <cell r="R1019">
            <v>647511</v>
          </cell>
          <cell r="S1019">
            <v>1286739</v>
          </cell>
          <cell r="T1019">
            <v>13325</v>
          </cell>
          <cell r="U1019">
            <v>62359</v>
          </cell>
          <cell r="V1019">
            <v>3015392</v>
          </cell>
          <cell r="W1019">
            <v>6823</v>
          </cell>
          <cell r="X1019">
            <v>740139</v>
          </cell>
          <cell r="Y1019">
            <v>37153</v>
          </cell>
          <cell r="Z1019">
            <v>23816</v>
          </cell>
        </row>
        <row r="1020">
          <cell r="A1020" t="str">
            <v>Heathrow201311</v>
          </cell>
          <cell r="B1020" t="str">
            <v>Heathrow</v>
          </cell>
          <cell r="C1020" t="str">
            <v>201311</v>
          </cell>
          <cell r="D1020">
            <v>142974</v>
          </cell>
          <cell r="E1020">
            <v>109638</v>
          </cell>
          <cell r="F1020">
            <v>8442457</v>
          </cell>
          <cell r="G1020">
            <v>12508995</v>
          </cell>
          <cell r="H1020">
            <v>7486414</v>
          </cell>
          <cell r="I1020">
            <v>4443479.92</v>
          </cell>
          <cell r="J1020">
            <v>3698884</v>
          </cell>
          <cell r="K1020">
            <v>11986</v>
          </cell>
          <cell r="L1020">
            <v>67643</v>
          </cell>
          <cell r="M1020">
            <v>30009</v>
          </cell>
          <cell r="N1020">
            <v>1237139</v>
          </cell>
          <cell r="O1020">
            <v>5194499</v>
          </cell>
          <cell r="P1020">
            <v>2010818</v>
          </cell>
          <cell r="Q1020">
            <v>2098648</v>
          </cell>
          <cell r="R1020">
            <v>623181</v>
          </cell>
          <cell r="S1020">
            <v>1414874</v>
          </cell>
          <cell r="T1020">
            <v>13325</v>
          </cell>
          <cell r="U1020">
            <v>66368</v>
          </cell>
          <cell r="V1020">
            <v>3042931</v>
          </cell>
          <cell r="W1020">
            <v>7951</v>
          </cell>
          <cell r="X1020">
            <v>782001</v>
          </cell>
          <cell r="Y1020">
            <v>37328</v>
          </cell>
          <cell r="Z1020">
            <v>19427</v>
          </cell>
        </row>
        <row r="1021">
          <cell r="A1021" t="str">
            <v>Heathrow201312</v>
          </cell>
          <cell r="B1021" t="str">
            <v>Heathrow</v>
          </cell>
          <cell r="C1021" t="str">
            <v>201312</v>
          </cell>
          <cell r="D1021">
            <v>152585</v>
          </cell>
          <cell r="E1021">
            <v>112264</v>
          </cell>
          <cell r="F1021">
            <v>7749592</v>
          </cell>
          <cell r="G1021">
            <v>12265709</v>
          </cell>
          <cell r="H1021">
            <v>7098719</v>
          </cell>
          <cell r="I1021">
            <v>4395663.09</v>
          </cell>
          <cell r="J1021">
            <v>3715922</v>
          </cell>
          <cell r="K1021">
            <v>10802</v>
          </cell>
          <cell r="L1021">
            <v>63070</v>
          </cell>
          <cell r="M1021">
            <v>38392</v>
          </cell>
          <cell r="N1021">
            <v>1053271</v>
          </cell>
          <cell r="O1021">
            <v>4471354</v>
          </cell>
          <cell r="P1021">
            <v>2224967</v>
          </cell>
          <cell r="Q1021">
            <v>2409312</v>
          </cell>
          <cell r="R1021">
            <v>1004133</v>
          </cell>
          <cell r="S1021">
            <v>1567201</v>
          </cell>
          <cell r="T1021">
            <v>13325</v>
          </cell>
          <cell r="U1021">
            <v>60639</v>
          </cell>
          <cell r="V1021">
            <v>2703054</v>
          </cell>
          <cell r="W1021">
            <v>6508</v>
          </cell>
          <cell r="X1021">
            <v>489279</v>
          </cell>
          <cell r="Y1021">
            <v>31359</v>
          </cell>
          <cell r="Z1021">
            <v>25334</v>
          </cell>
        </row>
        <row r="1022">
          <cell r="A1022" t="str">
            <v>Heathrow201401</v>
          </cell>
          <cell r="B1022" t="str">
            <v>Heathrow</v>
          </cell>
          <cell r="C1022" t="str">
            <v>201401</v>
          </cell>
          <cell r="D1022">
            <v>151665</v>
          </cell>
          <cell r="E1022">
            <v>102854</v>
          </cell>
          <cell r="F1022">
            <v>7126761.2000000002</v>
          </cell>
          <cell r="G1022">
            <v>10729132.6</v>
          </cell>
          <cell r="H1022">
            <v>5950623</v>
          </cell>
          <cell r="I1022">
            <v>2937965.58</v>
          </cell>
          <cell r="J1022">
            <v>3622479</v>
          </cell>
          <cell r="K1022">
            <v>12674</v>
          </cell>
          <cell r="L1022">
            <v>61142</v>
          </cell>
          <cell r="M1022">
            <v>29038</v>
          </cell>
          <cell r="N1022">
            <v>1122070</v>
          </cell>
          <cell r="O1022">
            <v>4238964</v>
          </cell>
          <cell r="P1022">
            <v>1765728</v>
          </cell>
          <cell r="Q1022">
            <v>1980879</v>
          </cell>
          <cell r="R1022">
            <v>558910</v>
          </cell>
          <cell r="S1022">
            <v>1065498</v>
          </cell>
          <cell r="T1022">
            <v>14462</v>
          </cell>
          <cell r="U1022">
            <v>68093</v>
          </cell>
          <cell r="V1022">
            <v>3012661</v>
          </cell>
          <cell r="W1022">
            <v>7150</v>
          </cell>
          <cell r="X1022">
            <v>527696</v>
          </cell>
          <cell r="Y1022">
            <v>30208</v>
          </cell>
          <cell r="Z1022">
            <v>22350</v>
          </cell>
        </row>
        <row r="1023">
          <cell r="A1023" t="str">
            <v>Heathrow201402</v>
          </cell>
          <cell r="B1023" t="str">
            <v>Heathrow</v>
          </cell>
          <cell r="C1023" t="str">
            <v>201402</v>
          </cell>
          <cell r="D1023">
            <v>139776</v>
          </cell>
          <cell r="E1023">
            <v>105634</v>
          </cell>
          <cell r="F1023">
            <v>7503045.7400000002</v>
          </cell>
          <cell r="G1023">
            <v>11141567.77</v>
          </cell>
          <cell r="H1023">
            <v>6350645</v>
          </cell>
          <cell r="I1023">
            <v>3299166.47</v>
          </cell>
          <cell r="J1023">
            <v>3612757</v>
          </cell>
          <cell r="K1023">
            <v>14362</v>
          </cell>
          <cell r="L1023">
            <v>59914</v>
          </cell>
          <cell r="M1023">
            <v>31358</v>
          </cell>
          <cell r="N1023">
            <v>1250874</v>
          </cell>
          <cell r="O1023">
            <v>4359224</v>
          </cell>
          <cell r="P1023">
            <v>1892949</v>
          </cell>
          <cell r="Q1023">
            <v>2001977</v>
          </cell>
          <cell r="R1023">
            <v>575033</v>
          </cell>
          <cell r="S1023">
            <v>1040394</v>
          </cell>
          <cell r="T1023">
            <v>14462</v>
          </cell>
          <cell r="U1023">
            <v>63730</v>
          </cell>
          <cell r="V1023">
            <v>3051477</v>
          </cell>
          <cell r="W1023">
            <v>6371</v>
          </cell>
          <cell r="X1023">
            <v>524038</v>
          </cell>
          <cell r="Y1023">
            <v>30834</v>
          </cell>
          <cell r="Z1023">
            <v>21418</v>
          </cell>
        </row>
        <row r="1024">
          <cell r="A1024" t="str">
            <v>Heathrow201403</v>
          </cell>
          <cell r="B1024" t="str">
            <v>Heathrow</v>
          </cell>
          <cell r="C1024" t="str">
            <v>201403</v>
          </cell>
          <cell r="D1024">
            <v>157644</v>
          </cell>
          <cell r="E1024">
            <v>123180</v>
          </cell>
          <cell r="F1024">
            <v>8839747.5199999996</v>
          </cell>
          <cell r="G1024">
            <v>13534846.42</v>
          </cell>
          <cell r="H1024">
            <v>8109944</v>
          </cell>
          <cell r="I1024">
            <v>4984955.669999999</v>
          </cell>
          <cell r="J1024">
            <v>3775691</v>
          </cell>
          <cell r="K1024">
            <v>16456</v>
          </cell>
          <cell r="L1024">
            <v>67430</v>
          </cell>
          <cell r="M1024">
            <v>39294</v>
          </cell>
          <cell r="N1024">
            <v>1506898</v>
          </cell>
          <cell r="O1024">
            <v>4936188</v>
          </cell>
          <cell r="P1024">
            <v>2396663</v>
          </cell>
          <cell r="Q1024">
            <v>2483348</v>
          </cell>
          <cell r="R1024">
            <v>714252</v>
          </cell>
          <cell r="S1024">
            <v>1707430</v>
          </cell>
          <cell r="T1024">
            <v>14462</v>
          </cell>
          <cell r="U1024">
            <v>70079</v>
          </cell>
          <cell r="V1024">
            <v>3124989</v>
          </cell>
          <cell r="W1024">
            <v>7466</v>
          </cell>
          <cell r="X1024">
            <v>835133</v>
          </cell>
          <cell r="Y1024">
            <v>35647</v>
          </cell>
          <cell r="Z1024">
            <v>23460</v>
          </cell>
        </row>
        <row r="1025">
          <cell r="A1025" t="str">
            <v>Heathrow201404</v>
          </cell>
          <cell r="B1025" t="str">
            <v>Heathrow</v>
          </cell>
          <cell r="C1025" t="str">
            <v>201404</v>
          </cell>
          <cell r="D1025">
            <v>148314</v>
          </cell>
          <cell r="E1025">
            <v>121149</v>
          </cell>
          <cell r="F1025">
            <v>8343317.4299999997</v>
          </cell>
          <cell r="G1025">
            <v>12224984.779999999</v>
          </cell>
          <cell r="H1025">
            <v>7031708</v>
          </cell>
          <cell r="I1025">
            <v>4006088.44</v>
          </cell>
          <cell r="J1025">
            <v>3770635</v>
          </cell>
          <cell r="K1025">
            <v>15352</v>
          </cell>
          <cell r="L1025">
            <v>60989</v>
          </cell>
          <cell r="M1025">
            <v>44808</v>
          </cell>
          <cell r="N1025">
            <v>1405159</v>
          </cell>
          <cell r="O1025">
            <v>4414391</v>
          </cell>
          <cell r="P1025">
            <v>2523768</v>
          </cell>
          <cell r="Q1025">
            <v>2117215</v>
          </cell>
          <cell r="R1025">
            <v>617756</v>
          </cell>
          <cell r="S1025">
            <v>1018775</v>
          </cell>
          <cell r="T1025">
            <v>14462</v>
          </cell>
          <cell r="U1025">
            <v>73269</v>
          </cell>
          <cell r="V1025">
            <v>3025617</v>
          </cell>
          <cell r="W1025">
            <v>6878</v>
          </cell>
          <cell r="X1025">
            <v>569350</v>
          </cell>
          <cell r="Y1025">
            <v>30723</v>
          </cell>
          <cell r="Z1025">
            <v>28755</v>
          </cell>
        </row>
        <row r="1026">
          <cell r="A1026" t="str">
            <v>Heathrow201405</v>
          </cell>
          <cell r="B1026" t="str">
            <v>Heathrow</v>
          </cell>
          <cell r="C1026" t="str">
            <v>201405</v>
          </cell>
          <cell r="D1026">
            <v>152583</v>
          </cell>
          <cell r="E1026">
            <v>132574</v>
          </cell>
          <cell r="F1026">
            <v>9697479.5099999998</v>
          </cell>
          <cell r="G1026">
            <v>14186016.439999999</v>
          </cell>
          <cell r="H1026">
            <v>8551816</v>
          </cell>
          <cell r="I1026">
            <v>5487191.2700000005</v>
          </cell>
          <cell r="J1026">
            <v>3928102</v>
          </cell>
          <cell r="K1026">
            <v>16467</v>
          </cell>
          <cell r="L1026">
            <v>67258</v>
          </cell>
          <cell r="M1026">
            <v>48849</v>
          </cell>
          <cell r="N1026">
            <v>1688066</v>
          </cell>
          <cell r="O1026">
            <v>5060551</v>
          </cell>
          <cell r="P1026">
            <v>2948859</v>
          </cell>
          <cell r="Q1026">
            <v>2507230</v>
          </cell>
          <cell r="R1026">
            <v>679009</v>
          </cell>
          <cell r="S1026">
            <v>1322320</v>
          </cell>
          <cell r="T1026">
            <v>14462</v>
          </cell>
          <cell r="U1026">
            <v>66542</v>
          </cell>
          <cell r="V1026">
            <v>3064627</v>
          </cell>
          <cell r="W1026">
            <v>8497</v>
          </cell>
          <cell r="X1026">
            <v>696664</v>
          </cell>
          <cell r="Y1026">
            <v>34851</v>
          </cell>
          <cell r="Z1026">
            <v>26743</v>
          </cell>
        </row>
        <row r="1027">
          <cell r="A1027" t="str">
            <v>Heathrow201406</v>
          </cell>
          <cell r="B1027" t="str">
            <v>Heathrow</v>
          </cell>
          <cell r="C1027" t="str">
            <v>201406</v>
          </cell>
          <cell r="D1027">
            <v>153375</v>
          </cell>
          <cell r="E1027">
            <v>136121</v>
          </cell>
          <cell r="F1027">
            <v>10629400.109999999</v>
          </cell>
          <cell r="G1027">
            <v>15409088.15</v>
          </cell>
          <cell r="H1027">
            <v>9675577</v>
          </cell>
          <cell r="I1027">
            <v>6314271.4699999997</v>
          </cell>
          <cell r="J1027">
            <v>4119756</v>
          </cell>
          <cell r="K1027">
            <v>17861</v>
          </cell>
          <cell r="L1027">
            <v>71423</v>
          </cell>
          <cell r="M1027">
            <v>46837</v>
          </cell>
          <cell r="N1027">
            <v>1924045</v>
          </cell>
          <cell r="O1027">
            <v>5608937</v>
          </cell>
          <cell r="P1027">
            <v>3096421</v>
          </cell>
          <cell r="Q1027">
            <v>2596094</v>
          </cell>
          <cell r="R1027">
            <v>729824</v>
          </cell>
          <cell r="S1027">
            <v>1471543</v>
          </cell>
          <cell r="T1027">
            <v>14462</v>
          </cell>
          <cell r="U1027">
            <v>71091</v>
          </cell>
          <cell r="V1027">
            <v>3361303</v>
          </cell>
          <cell r="W1027">
            <v>8156</v>
          </cell>
          <cell r="X1027">
            <v>803256</v>
          </cell>
          <cell r="Y1027">
            <v>38112</v>
          </cell>
          <cell r="Z1027">
            <v>24894</v>
          </cell>
        </row>
        <row r="1028">
          <cell r="A1028" t="str">
            <v>Heathrow201407</v>
          </cell>
          <cell r="B1028" t="str">
            <v>Heathrow</v>
          </cell>
          <cell r="C1028" t="str">
            <v>201407</v>
          </cell>
          <cell r="D1028">
            <v>152583</v>
          </cell>
          <cell r="E1028">
            <v>137873</v>
          </cell>
          <cell r="F1028">
            <v>10341373.939999999</v>
          </cell>
          <cell r="G1028">
            <v>14658535.67</v>
          </cell>
          <cell r="H1028">
            <v>8821342</v>
          </cell>
          <cell r="I1028">
            <v>5467909.2599999998</v>
          </cell>
          <cell r="J1028">
            <v>4106890</v>
          </cell>
          <cell r="K1028">
            <v>17809</v>
          </cell>
          <cell r="L1028">
            <v>69638</v>
          </cell>
          <cell r="M1028">
            <v>50426</v>
          </cell>
          <cell r="N1028">
            <v>1873304</v>
          </cell>
          <cell r="O1028">
            <v>5161018</v>
          </cell>
          <cell r="P1028">
            <v>3307051</v>
          </cell>
          <cell r="Q1028">
            <v>2465199</v>
          </cell>
          <cell r="R1028">
            <v>665613</v>
          </cell>
          <cell r="S1028">
            <v>989682</v>
          </cell>
          <cell r="T1028">
            <v>14462</v>
          </cell>
          <cell r="U1028">
            <v>71413</v>
          </cell>
          <cell r="V1028">
            <v>3353431</v>
          </cell>
          <cell r="W1028">
            <v>5007</v>
          </cell>
          <cell r="X1028">
            <v>581748</v>
          </cell>
          <cell r="Y1028">
            <v>37324</v>
          </cell>
          <cell r="Z1028">
            <v>28573</v>
          </cell>
        </row>
        <row r="1029">
          <cell r="A1029" t="str">
            <v>Heathrow201408</v>
          </cell>
          <cell r="B1029" t="str">
            <v>Heathrow</v>
          </cell>
          <cell r="C1029" t="str">
            <v>201408</v>
          </cell>
          <cell r="D1029">
            <v>152583</v>
          </cell>
          <cell r="E1029">
            <v>136583</v>
          </cell>
          <cell r="F1029">
            <v>9107751.7899999991</v>
          </cell>
          <cell r="G1029">
            <v>13043797.060000001</v>
          </cell>
          <cell r="H1029">
            <v>7429372</v>
          </cell>
          <cell r="I1029">
            <v>4337141.22</v>
          </cell>
          <cell r="J1029">
            <v>3919681</v>
          </cell>
          <cell r="K1029">
            <v>16224</v>
          </cell>
          <cell r="L1029">
            <v>64309</v>
          </cell>
          <cell r="M1029">
            <v>56050</v>
          </cell>
          <cell r="N1029">
            <v>1424568</v>
          </cell>
          <cell r="O1029">
            <v>4405174</v>
          </cell>
          <cell r="P1029">
            <v>3278009</v>
          </cell>
          <cell r="Q1029">
            <v>2349664</v>
          </cell>
          <cell r="R1029">
            <v>623506</v>
          </cell>
          <cell r="S1029">
            <v>670649</v>
          </cell>
          <cell r="T1029">
            <v>14462</v>
          </cell>
          <cell r="U1029">
            <v>61018</v>
          </cell>
          <cell r="V1029">
            <v>3092231</v>
          </cell>
          <cell r="W1029">
            <v>6833</v>
          </cell>
          <cell r="X1029">
            <v>421506</v>
          </cell>
          <cell r="Y1029">
            <v>29982</v>
          </cell>
          <cell r="Z1029">
            <v>35397</v>
          </cell>
        </row>
        <row r="1030">
          <cell r="A1030" t="str">
            <v>Heathrow201409</v>
          </cell>
          <cell r="B1030" t="str">
            <v>Heathrow</v>
          </cell>
          <cell r="C1030" t="str">
            <v>201409</v>
          </cell>
          <cell r="D1030">
            <v>153375</v>
          </cell>
          <cell r="E1030">
            <v>137901</v>
          </cell>
          <cell r="F1030">
            <v>10795874.939999999</v>
          </cell>
          <cell r="G1030">
            <v>15824546.960000001</v>
          </cell>
          <cell r="H1030">
            <v>9795140</v>
          </cell>
          <cell r="I1030">
            <v>6534061</v>
          </cell>
          <cell r="J1030">
            <v>4139748</v>
          </cell>
          <cell r="K1030">
            <v>18350</v>
          </cell>
          <cell r="L1030">
            <v>72932</v>
          </cell>
          <cell r="M1030">
            <v>46619</v>
          </cell>
          <cell r="N1030">
            <v>1976646</v>
          </cell>
          <cell r="O1030">
            <v>5714418</v>
          </cell>
          <cell r="P1030">
            <v>3104813</v>
          </cell>
          <cell r="Q1030">
            <v>2690253</v>
          </cell>
          <cell r="R1030">
            <v>769475</v>
          </cell>
          <cell r="S1030">
            <v>1707234</v>
          </cell>
          <cell r="T1030">
            <v>14462</v>
          </cell>
          <cell r="U1030">
            <v>68152</v>
          </cell>
          <cell r="V1030">
            <v>3261077</v>
          </cell>
          <cell r="W1030">
            <v>9070</v>
          </cell>
          <cell r="X1030">
            <v>908979</v>
          </cell>
          <cell r="Y1030">
            <v>39844</v>
          </cell>
          <cell r="Z1030">
            <v>27209</v>
          </cell>
        </row>
        <row r="1031">
          <cell r="A1031" t="str">
            <v>Heathrow201410</v>
          </cell>
          <cell r="B1031" t="str">
            <v>Heathrow</v>
          </cell>
          <cell r="C1031" t="str">
            <v>201410</v>
          </cell>
          <cell r="D1031">
            <v>152583</v>
          </cell>
          <cell r="E1031">
            <v>130552</v>
          </cell>
          <cell r="F1031">
            <v>9797122.9399999995</v>
          </cell>
          <cell r="G1031">
            <v>14617578.550000001</v>
          </cell>
          <cell r="H1031">
            <v>8889122</v>
          </cell>
          <cell r="I1031">
            <v>5620919.8899999997</v>
          </cell>
          <cell r="J1031">
            <v>4022049</v>
          </cell>
          <cell r="K1031">
            <v>17319</v>
          </cell>
          <cell r="L1031">
            <v>71640</v>
          </cell>
          <cell r="M1031">
            <v>41593</v>
          </cell>
          <cell r="N1031">
            <v>1719738</v>
          </cell>
          <cell r="O1031">
            <v>5336500</v>
          </cell>
          <cell r="P1031">
            <v>2740885</v>
          </cell>
          <cell r="Q1031">
            <v>2514777</v>
          </cell>
          <cell r="R1031">
            <v>721968</v>
          </cell>
          <cell r="S1031">
            <v>1575249</v>
          </cell>
          <cell r="T1031">
            <v>14462</v>
          </cell>
          <cell r="U1031">
            <v>60688</v>
          </cell>
          <cell r="V1031">
            <v>3268203</v>
          </cell>
          <cell r="W1031">
            <v>7645</v>
          </cell>
          <cell r="X1031">
            <v>924268</v>
          </cell>
          <cell r="Y1031">
            <v>37895</v>
          </cell>
          <cell r="Z1031">
            <v>25046</v>
          </cell>
        </row>
        <row r="1032">
          <cell r="A1032" t="str">
            <v>Heathrow201411</v>
          </cell>
          <cell r="B1032" t="str">
            <v>Heathrow</v>
          </cell>
          <cell r="C1032" t="str">
            <v>201411</v>
          </cell>
          <cell r="D1032">
            <v>148314</v>
          </cell>
          <cell r="E1032">
            <v>120033</v>
          </cell>
          <cell r="F1032">
            <v>8861790.1799999997</v>
          </cell>
          <cell r="G1032">
            <v>13465740.449999999</v>
          </cell>
          <cell r="H1032">
            <v>7893124</v>
          </cell>
          <cell r="I1032">
            <v>4625103.379999999</v>
          </cell>
          <cell r="J1032">
            <v>3965828</v>
          </cell>
          <cell r="K1032">
            <v>16487</v>
          </cell>
          <cell r="L1032">
            <v>68775</v>
          </cell>
          <cell r="M1032">
            <v>34771</v>
          </cell>
          <cell r="N1032">
            <v>1519259</v>
          </cell>
          <cell r="O1032">
            <v>5082027</v>
          </cell>
          <cell r="P1032">
            <v>2260506</v>
          </cell>
          <cell r="Q1032">
            <v>2371583</v>
          </cell>
          <cell r="R1032">
            <v>710785</v>
          </cell>
          <cell r="S1032">
            <v>1711738</v>
          </cell>
          <cell r="T1032">
            <v>14462</v>
          </cell>
          <cell r="U1032">
            <v>62343</v>
          </cell>
          <cell r="V1032">
            <v>3268022</v>
          </cell>
          <cell r="W1032">
            <v>7670</v>
          </cell>
          <cell r="X1032">
            <v>918271</v>
          </cell>
          <cell r="Y1032">
            <v>37160</v>
          </cell>
          <cell r="Z1032">
            <v>21160</v>
          </cell>
        </row>
        <row r="1033">
          <cell r="A1033" t="str">
            <v>Heathrow201412</v>
          </cell>
          <cell r="B1033" t="str">
            <v>Heathrow</v>
          </cell>
          <cell r="C1033" t="str">
            <v>201412</v>
          </cell>
          <cell r="D1033">
            <v>159021</v>
          </cell>
          <cell r="E1033">
            <v>119522</v>
          </cell>
          <cell r="F1033">
            <v>8156708.9699999997</v>
          </cell>
          <cell r="G1033">
            <v>12978080.039999999</v>
          </cell>
          <cell r="H1033">
            <v>6939672</v>
          </cell>
          <cell r="I1033">
            <v>3697100.25</v>
          </cell>
          <cell r="J1033">
            <v>4447348</v>
          </cell>
          <cell r="K1033">
            <v>16381</v>
          </cell>
          <cell r="L1033">
            <v>63592</v>
          </cell>
          <cell r="M1033">
            <v>39549</v>
          </cell>
          <cell r="N1033">
            <v>1376264</v>
          </cell>
          <cell r="O1033">
            <v>4426516</v>
          </cell>
          <cell r="P1033">
            <v>2353931</v>
          </cell>
          <cell r="Q1033">
            <v>2544572</v>
          </cell>
          <cell r="R1033">
            <v>1078350</v>
          </cell>
          <cell r="S1033">
            <v>1754949</v>
          </cell>
          <cell r="T1033">
            <v>14462</v>
          </cell>
          <cell r="U1033">
            <v>59078</v>
          </cell>
          <cell r="V1033">
            <v>3242573</v>
          </cell>
          <cell r="W1033">
            <v>4244</v>
          </cell>
          <cell r="X1033">
            <v>517768</v>
          </cell>
          <cell r="Y1033">
            <v>32217</v>
          </cell>
          <cell r="Z1033">
            <v>23154</v>
          </cell>
        </row>
        <row r="1034">
          <cell r="A1034" t="str">
            <v>Heathrow201501</v>
          </cell>
          <cell r="B1034" t="str">
            <v>Heathrow</v>
          </cell>
          <cell r="C1034" t="str">
            <v>201501</v>
          </cell>
          <cell r="D1034">
            <v>151206</v>
          </cell>
          <cell r="E1034">
            <v>110472</v>
          </cell>
          <cell r="F1034">
            <v>7823290.2299999995</v>
          </cell>
          <cell r="G1034">
            <v>11576803.749999998</v>
          </cell>
          <cell r="H1034">
            <v>6470345</v>
          </cell>
          <cell r="I1034">
            <v>3405352.8800000004</v>
          </cell>
          <cell r="J1034">
            <v>3689990</v>
          </cell>
          <cell r="K1034">
            <v>17248</v>
          </cell>
          <cell r="L1034">
            <v>70415</v>
          </cell>
          <cell r="M1034">
            <v>22809</v>
          </cell>
          <cell r="N1034">
            <v>1450984</v>
          </cell>
          <cell r="O1034">
            <v>4907105</v>
          </cell>
          <cell r="P1034">
            <v>1465201</v>
          </cell>
          <cell r="Q1034">
            <v>2079636</v>
          </cell>
          <cell r="R1034">
            <v>563936</v>
          </cell>
          <cell r="S1034">
            <v>1117076</v>
          </cell>
          <cell r="T1034">
            <v>14462</v>
          </cell>
          <cell r="U1034">
            <v>65347</v>
          </cell>
          <cell r="V1034">
            <v>3149954</v>
          </cell>
          <cell r="W1034">
            <v>7215</v>
          </cell>
          <cell r="X1034">
            <v>556994</v>
          </cell>
          <cell r="Y1034">
            <v>34759</v>
          </cell>
          <cell r="Z1034">
            <v>12380</v>
          </cell>
        </row>
        <row r="1035">
          <cell r="A1035" t="str">
            <v>Heathrow201502</v>
          </cell>
          <cell r="B1035" t="str">
            <v>Heathrow</v>
          </cell>
          <cell r="C1035" t="str">
            <v>201502</v>
          </cell>
          <cell r="D1035">
            <v>139776</v>
          </cell>
          <cell r="E1035">
            <v>106273</v>
          </cell>
          <cell r="F1035">
            <v>7693724.0899999999</v>
          </cell>
          <cell r="G1035">
            <v>11396747.75</v>
          </cell>
          <cell r="H1035">
            <v>6655805</v>
          </cell>
          <cell r="I1035">
            <v>3550602.09</v>
          </cell>
          <cell r="J1035">
            <v>3559640</v>
          </cell>
          <cell r="K1035">
            <v>17624</v>
          </cell>
          <cell r="L1035">
            <v>64788</v>
          </cell>
          <cell r="M1035">
            <v>23861</v>
          </cell>
          <cell r="N1035">
            <v>1505660</v>
          </cell>
          <cell r="O1035">
            <v>4651032</v>
          </cell>
          <cell r="P1035">
            <v>1537034</v>
          </cell>
          <cell r="Q1035">
            <v>1958288</v>
          </cell>
          <cell r="R1035">
            <v>596969</v>
          </cell>
          <cell r="S1035">
            <v>1083178</v>
          </cell>
          <cell r="T1035">
            <v>14462</v>
          </cell>
          <cell r="U1035">
            <v>73423</v>
          </cell>
          <cell r="V1035">
            <v>3105200</v>
          </cell>
          <cell r="W1035">
            <v>5219</v>
          </cell>
          <cell r="X1035">
            <v>541588</v>
          </cell>
          <cell r="Y1035">
            <v>34716</v>
          </cell>
          <cell r="Z1035">
            <v>13115</v>
          </cell>
        </row>
        <row r="1036">
          <cell r="A1036" t="str">
            <v>Heathrow201503</v>
          </cell>
          <cell r="B1036" t="str">
            <v>Heathrow</v>
          </cell>
          <cell r="C1036" t="str">
            <v>201503</v>
          </cell>
          <cell r="D1036">
            <v>157644</v>
          </cell>
          <cell r="E1036">
            <v>129682</v>
          </cell>
          <cell r="F1036">
            <v>9669494.3300000001</v>
          </cell>
          <cell r="G1036">
            <v>14544268.789999999</v>
          </cell>
          <cell r="H1036">
            <v>8865128</v>
          </cell>
          <cell r="I1036">
            <v>5387748.0300000003</v>
          </cell>
          <cell r="J1036">
            <v>3954086</v>
          </cell>
          <cell r="K1036">
            <v>20845</v>
          </cell>
          <cell r="L1036">
            <v>75725</v>
          </cell>
          <cell r="M1036">
            <v>33112</v>
          </cell>
          <cell r="N1036">
            <v>1869247</v>
          </cell>
          <cell r="O1036">
            <v>5547388</v>
          </cell>
          <cell r="P1036">
            <v>2252860</v>
          </cell>
          <cell r="Q1036">
            <v>2584169</v>
          </cell>
          <cell r="R1036">
            <v>740469</v>
          </cell>
          <cell r="S1036">
            <v>1606890</v>
          </cell>
          <cell r="T1036">
            <v>14462</v>
          </cell>
          <cell r="U1036">
            <v>67455</v>
          </cell>
          <cell r="V1036">
            <v>3477379</v>
          </cell>
          <cell r="W1036">
            <v>7040</v>
          </cell>
          <cell r="X1036">
            <v>810367</v>
          </cell>
          <cell r="Y1036">
            <v>40835</v>
          </cell>
          <cell r="Z1036">
            <v>16339</v>
          </cell>
        </row>
        <row r="1037">
          <cell r="A1037" t="str">
            <v>Heathrow201504</v>
          </cell>
          <cell r="B1037" t="str">
            <v>Heathrow</v>
          </cell>
          <cell r="C1037" t="str">
            <v>201504</v>
          </cell>
          <cell r="D1037">
            <v>148314</v>
          </cell>
          <cell r="E1037">
            <v>121085</v>
          </cell>
          <cell r="F1037">
            <v>8732870.7499999981</v>
          </cell>
          <cell r="G1037">
            <v>12833767.07</v>
          </cell>
          <cell r="H1037">
            <v>7548118</v>
          </cell>
          <cell r="I1037">
            <v>4324530.4800000004</v>
          </cell>
          <cell r="J1037">
            <v>3752679</v>
          </cell>
          <cell r="K1037">
            <v>20917</v>
          </cell>
          <cell r="L1037">
            <v>71688</v>
          </cell>
          <cell r="M1037">
            <v>28480</v>
          </cell>
          <cell r="N1037">
            <v>1785127</v>
          </cell>
          <cell r="O1037">
            <v>5091395</v>
          </cell>
          <cell r="P1037">
            <v>1856352</v>
          </cell>
          <cell r="Q1037">
            <v>2151660</v>
          </cell>
          <cell r="R1037">
            <v>640049</v>
          </cell>
          <cell r="S1037">
            <v>1221774</v>
          </cell>
          <cell r="T1037">
            <v>14462</v>
          </cell>
          <cell r="U1037">
            <v>62368</v>
          </cell>
          <cell r="V1037">
            <v>3223587</v>
          </cell>
          <cell r="W1037">
            <v>6864</v>
          </cell>
          <cell r="X1037">
            <v>670368</v>
          </cell>
          <cell r="Y1037">
            <v>37582</v>
          </cell>
          <cell r="Z1037">
            <v>15688</v>
          </cell>
        </row>
        <row r="1038">
          <cell r="A1038" t="str">
            <v>Heathrow201505</v>
          </cell>
          <cell r="B1038" t="str">
            <v>Heathrow</v>
          </cell>
          <cell r="C1038" t="str">
            <v>201505</v>
          </cell>
          <cell r="D1038">
            <v>152583</v>
          </cell>
          <cell r="E1038">
            <v>134080</v>
          </cell>
          <cell r="F1038">
            <v>9876445.790000001</v>
          </cell>
          <cell r="G1038">
            <v>14285011.760000002</v>
          </cell>
          <cell r="H1038">
            <v>8688635</v>
          </cell>
          <cell r="I1038">
            <v>5390589.0499999989</v>
          </cell>
          <cell r="J1038">
            <v>3879739</v>
          </cell>
          <cell r="K1038">
            <v>22639</v>
          </cell>
          <cell r="L1038">
            <v>74663</v>
          </cell>
          <cell r="M1038">
            <v>36778</v>
          </cell>
          <cell r="N1038">
            <v>2042216</v>
          </cell>
          <cell r="O1038">
            <v>5421534</v>
          </cell>
          <cell r="P1038">
            <v>2412696</v>
          </cell>
          <cell r="Q1038">
            <v>2419934</v>
          </cell>
          <cell r="R1038">
            <v>691140</v>
          </cell>
          <cell r="S1038">
            <v>1270148</v>
          </cell>
          <cell r="T1038">
            <v>14462</v>
          </cell>
          <cell r="U1038">
            <v>63654</v>
          </cell>
          <cell r="V1038">
            <v>3298051</v>
          </cell>
          <cell r="W1038">
            <v>6407</v>
          </cell>
          <cell r="X1038">
            <v>683094</v>
          </cell>
          <cell r="Y1038">
            <v>38368</v>
          </cell>
          <cell r="Z1038">
            <v>18001</v>
          </cell>
        </row>
        <row r="1039">
          <cell r="A1039" t="str">
            <v>Heathrow201506</v>
          </cell>
          <cell r="B1039" t="str">
            <v>Heathrow</v>
          </cell>
          <cell r="C1039" t="str">
            <v>201506</v>
          </cell>
          <cell r="D1039">
            <v>153375</v>
          </cell>
          <cell r="E1039">
            <v>140013</v>
          </cell>
          <cell r="F1039">
            <v>11263449.32</v>
          </cell>
          <cell r="G1039">
            <v>16165979.26</v>
          </cell>
          <cell r="H1039">
            <v>10318806</v>
          </cell>
          <cell r="I1039">
            <v>6814947.6300000008</v>
          </cell>
          <cell r="J1039">
            <v>4002923</v>
          </cell>
          <cell r="K1039">
            <v>23952</v>
          </cell>
          <cell r="L1039">
            <v>82812</v>
          </cell>
          <cell r="M1039">
            <v>33249</v>
          </cell>
          <cell r="N1039">
            <v>2396232</v>
          </cell>
          <cell r="O1039">
            <v>6392067</v>
          </cell>
          <cell r="P1039">
            <v>2475713</v>
          </cell>
          <cell r="Q1039">
            <v>2637236</v>
          </cell>
          <cell r="R1039">
            <v>740503</v>
          </cell>
          <cell r="S1039">
            <v>1629154</v>
          </cell>
          <cell r="T1039">
            <v>14462</v>
          </cell>
          <cell r="U1039">
            <v>42868</v>
          </cell>
          <cell r="V1039">
            <v>3503857</v>
          </cell>
          <cell r="W1039">
            <v>12607</v>
          </cell>
          <cell r="X1039">
            <v>853969</v>
          </cell>
          <cell r="Y1039">
            <v>40174</v>
          </cell>
          <cell r="Z1039">
            <v>20118</v>
          </cell>
        </row>
        <row r="1040">
          <cell r="A1040" t="str">
            <v>Heathrow201507</v>
          </cell>
          <cell r="B1040" t="str">
            <v>Heathrow</v>
          </cell>
          <cell r="C1040" t="str">
            <v>201507</v>
          </cell>
          <cell r="D1040">
            <v>152639</v>
          </cell>
          <cell r="E1040">
            <v>142299</v>
          </cell>
          <cell r="F1040">
            <v>10622220.749999998</v>
          </cell>
          <cell r="G1040">
            <v>14939785.450000001</v>
          </cell>
          <cell r="H1040">
            <v>9239118</v>
          </cell>
          <cell r="I1040">
            <v>5798677.1600000001</v>
          </cell>
          <cell r="J1040">
            <v>3940207</v>
          </cell>
          <cell r="K1040">
            <v>25437</v>
          </cell>
          <cell r="L1040">
            <v>79766</v>
          </cell>
          <cell r="M1040">
            <v>37096</v>
          </cell>
          <cell r="N1040">
            <v>2345108</v>
          </cell>
          <cell r="O1040">
            <v>5691033</v>
          </cell>
          <cell r="P1040">
            <v>2627747</v>
          </cell>
          <cell r="Q1040">
            <v>2470824</v>
          </cell>
          <cell r="R1040">
            <v>646686</v>
          </cell>
          <cell r="S1040">
            <v>949565</v>
          </cell>
          <cell r="T1040">
            <v>14462</v>
          </cell>
          <cell r="U1040">
            <v>39378</v>
          </cell>
          <cell r="V1040">
            <v>3440443</v>
          </cell>
          <cell r="W1040">
            <v>6875</v>
          </cell>
          <cell r="X1040">
            <v>562547</v>
          </cell>
          <cell r="Y1040">
            <v>29891</v>
          </cell>
          <cell r="Z1040">
            <v>22157</v>
          </cell>
        </row>
        <row r="1041">
          <cell r="A1041" t="str">
            <v>Heathrow201508</v>
          </cell>
          <cell r="B1041" t="str">
            <v>Heathrow</v>
          </cell>
          <cell r="C1041" t="str">
            <v>201508</v>
          </cell>
          <cell r="D1041">
            <v>152639</v>
          </cell>
          <cell r="E1041">
            <v>136433</v>
          </cell>
          <cell r="F1041">
            <v>9103048.2800000012</v>
          </cell>
          <cell r="G1041">
            <v>12874967.9</v>
          </cell>
          <cell r="H1041">
            <v>7467677</v>
          </cell>
          <cell r="I1041">
            <v>4207888.2800000012</v>
          </cell>
          <cell r="J1041">
            <v>3763547</v>
          </cell>
          <cell r="K1041">
            <v>24115</v>
          </cell>
          <cell r="L1041">
            <v>72222</v>
          </cell>
          <cell r="M1041">
            <v>40096</v>
          </cell>
          <cell r="N1041">
            <v>1910386</v>
          </cell>
          <cell r="O1041">
            <v>4676377</v>
          </cell>
          <cell r="P1041">
            <v>2513389</v>
          </cell>
          <cell r="Q1041">
            <v>2126493</v>
          </cell>
          <cell r="R1041">
            <v>603650</v>
          </cell>
          <cell r="S1041">
            <v>541614</v>
          </cell>
          <cell r="T1041">
            <v>14462</v>
          </cell>
          <cell r="U1041">
            <v>46763</v>
          </cell>
          <cell r="V1041">
            <v>3259785</v>
          </cell>
          <cell r="W1041">
            <v>4342</v>
          </cell>
          <cell r="X1041">
            <v>405837</v>
          </cell>
          <cell r="Y1041">
            <v>25600</v>
          </cell>
          <cell r="Z1041">
            <v>25871</v>
          </cell>
        </row>
        <row r="1042">
          <cell r="A1042" t="str">
            <v>Heathrow201509</v>
          </cell>
          <cell r="B1042" t="str">
            <v>Heathrow</v>
          </cell>
          <cell r="C1042" t="str">
            <v>201509</v>
          </cell>
          <cell r="D1042">
            <v>153445</v>
          </cell>
          <cell r="E1042">
            <v>141590</v>
          </cell>
          <cell r="F1042">
            <v>11687031.970000001</v>
          </cell>
          <cell r="G1042">
            <v>16857986.25</v>
          </cell>
          <cell r="H1042">
            <v>10789201</v>
          </cell>
          <cell r="I1042">
            <v>7243499.1399999997</v>
          </cell>
          <cell r="J1042">
            <v>4080470</v>
          </cell>
          <cell r="K1042">
            <v>26476</v>
          </cell>
          <cell r="L1042">
            <v>82833</v>
          </cell>
          <cell r="M1042">
            <v>32281</v>
          </cell>
          <cell r="N1042">
            <v>2650631</v>
          </cell>
          <cell r="O1042">
            <v>6513519</v>
          </cell>
          <cell r="P1042">
            <v>2520203</v>
          </cell>
          <cell r="Q1042">
            <v>2669751</v>
          </cell>
          <cell r="R1042">
            <v>815944</v>
          </cell>
          <cell r="S1042">
            <v>1766634</v>
          </cell>
          <cell r="T1042">
            <v>14462</v>
          </cell>
          <cell r="U1042">
            <v>47713</v>
          </cell>
          <cell r="V1042">
            <v>3545700</v>
          </cell>
          <cell r="W1042">
            <v>13351</v>
          </cell>
          <cell r="X1042">
            <v>958634</v>
          </cell>
          <cell r="Y1042">
            <v>30940</v>
          </cell>
          <cell r="Z1042">
            <v>23722</v>
          </cell>
        </row>
        <row r="1043">
          <cell r="A1043" t="str">
            <v>Heathrow201510</v>
          </cell>
          <cell r="B1043" t="str">
            <v>Heathrow</v>
          </cell>
          <cell r="C1043" t="str">
            <v>201510</v>
          </cell>
          <cell r="D1043">
            <v>152639</v>
          </cell>
          <cell r="E1043">
            <v>137033</v>
          </cell>
          <cell r="F1043">
            <v>10891632.700000001</v>
          </cell>
          <cell r="G1043">
            <v>15759476.830000002</v>
          </cell>
          <cell r="H1043">
            <v>9959352</v>
          </cell>
          <cell r="I1043">
            <v>6448246.6299999999</v>
          </cell>
          <cell r="J1043">
            <v>3913154</v>
          </cell>
          <cell r="K1043">
            <v>26360</v>
          </cell>
          <cell r="L1043">
            <v>82177</v>
          </cell>
          <cell r="M1043">
            <v>28496</v>
          </cell>
          <cell r="N1043">
            <v>2420471</v>
          </cell>
          <cell r="O1043">
            <v>6214202</v>
          </cell>
          <cell r="P1043">
            <v>2256960</v>
          </cell>
          <cell r="Q1043">
            <v>2534001</v>
          </cell>
          <cell r="R1043">
            <v>776034</v>
          </cell>
          <cell r="S1043">
            <v>1661438</v>
          </cell>
          <cell r="T1043">
            <v>14462</v>
          </cell>
          <cell r="U1043">
            <v>44876</v>
          </cell>
          <cell r="V1043">
            <v>3511107</v>
          </cell>
          <cell r="W1043">
            <v>12863</v>
          </cell>
          <cell r="X1043">
            <v>896864</v>
          </cell>
          <cell r="Y1043">
            <v>30446</v>
          </cell>
          <cell r="Z1043">
            <v>21291</v>
          </cell>
        </row>
        <row r="1044">
          <cell r="A1044" t="str">
            <v>Heathrow201511</v>
          </cell>
          <cell r="B1044" t="str">
            <v>Heathrow</v>
          </cell>
          <cell r="C1044" t="str">
            <v>201511</v>
          </cell>
          <cell r="D1044">
            <v>148370</v>
          </cell>
          <cell r="E1044">
            <v>123452</v>
          </cell>
          <cell r="F1044">
            <v>9394322.0600000005</v>
          </cell>
          <cell r="G1044">
            <v>13973921.41</v>
          </cell>
          <cell r="H1044">
            <v>8410589</v>
          </cell>
          <cell r="I1044">
            <v>4915284.92</v>
          </cell>
          <cell r="J1044">
            <v>3841592</v>
          </cell>
          <cell r="K1044">
            <v>22674</v>
          </cell>
          <cell r="L1044">
            <v>76197</v>
          </cell>
          <cell r="M1044">
            <v>24581</v>
          </cell>
          <cell r="N1044">
            <v>1969838</v>
          </cell>
          <cell r="O1044">
            <v>5643318</v>
          </cell>
          <cell r="P1044">
            <v>1781165</v>
          </cell>
          <cell r="Q1044">
            <v>2373972</v>
          </cell>
          <cell r="R1044">
            <v>740789</v>
          </cell>
          <cell r="S1044">
            <v>1614550</v>
          </cell>
          <cell r="T1044">
            <v>14462</v>
          </cell>
          <cell r="U1044">
            <v>45342</v>
          </cell>
          <cell r="V1044">
            <v>3495303</v>
          </cell>
          <cell r="W1044">
            <v>10879</v>
          </cell>
          <cell r="X1044">
            <v>837678</v>
          </cell>
          <cell r="Y1044">
            <v>27856</v>
          </cell>
          <cell r="Z1044">
            <v>17579</v>
          </cell>
        </row>
        <row r="1045">
          <cell r="A1045" t="str">
            <v>Heathrow201512</v>
          </cell>
          <cell r="B1045" t="str">
            <v>Heathrow</v>
          </cell>
          <cell r="C1045" t="str">
            <v>201512</v>
          </cell>
          <cell r="D1045">
            <v>159550</v>
          </cell>
          <cell r="E1045">
            <v>119628</v>
          </cell>
          <cell r="F1045">
            <v>8402716.4900000002</v>
          </cell>
          <cell r="G1045">
            <v>13429568.899999999</v>
          </cell>
          <cell r="H1045">
            <v>7444966</v>
          </cell>
          <cell r="I1045">
            <v>4707067.3499999996</v>
          </cell>
          <cell r="J1045">
            <v>3937670</v>
          </cell>
          <cell r="K1045">
            <v>21855</v>
          </cell>
          <cell r="L1045">
            <v>71304</v>
          </cell>
          <cell r="M1045">
            <v>26469</v>
          </cell>
          <cell r="N1045">
            <v>1705554</v>
          </cell>
          <cell r="O1045">
            <v>4937288</v>
          </cell>
          <cell r="P1045">
            <v>1759876</v>
          </cell>
          <cell r="Q1045">
            <v>2570352</v>
          </cell>
          <cell r="R1045">
            <v>1134554</v>
          </cell>
          <cell r="S1045">
            <v>1911391</v>
          </cell>
          <cell r="T1045">
            <v>14462</v>
          </cell>
          <cell r="U1045">
            <v>53815</v>
          </cell>
          <cell r="V1045">
            <v>2737897</v>
          </cell>
          <cell r="W1045">
            <v>11438</v>
          </cell>
          <cell r="X1045">
            <v>639201</v>
          </cell>
          <cell r="Y1045">
            <v>21140</v>
          </cell>
          <cell r="Z1045">
            <v>19811</v>
          </cell>
        </row>
        <row r="1046">
          <cell r="A1046" t="str">
            <v>Heathrow201601</v>
          </cell>
          <cell r="B1046" t="str">
            <v>Heathrow</v>
          </cell>
          <cell r="C1046" t="str">
            <v>201601</v>
          </cell>
          <cell r="D1046">
            <v>150803</v>
          </cell>
          <cell r="E1046">
            <v>108488</v>
          </cell>
          <cell r="F1046">
            <v>7613821.2699999996</v>
          </cell>
          <cell r="G1046">
            <v>11078634.4</v>
          </cell>
          <cell r="H1046">
            <v>6266801</v>
          </cell>
          <cell r="I1046">
            <v>3291771.0300000003</v>
          </cell>
          <cell r="J1046">
            <v>3420603</v>
          </cell>
          <cell r="K1046">
            <v>20899</v>
          </cell>
          <cell r="L1046">
            <v>68891</v>
          </cell>
          <cell r="M1046">
            <v>18698</v>
          </cell>
          <cell r="N1046">
            <v>1656066</v>
          </cell>
          <cell r="O1046">
            <v>4564877</v>
          </cell>
          <cell r="P1046">
            <v>1392882</v>
          </cell>
          <cell r="Q1046">
            <v>1838240</v>
          </cell>
          <cell r="R1046">
            <v>619391</v>
          </cell>
          <cell r="S1046">
            <v>945023</v>
          </cell>
          <cell r="T1046">
            <v>14462</v>
          </cell>
          <cell r="U1046">
            <v>46593</v>
          </cell>
          <cell r="V1046">
            <v>2975030</v>
          </cell>
          <cell r="W1046">
            <v>8476</v>
          </cell>
          <cell r="X1046">
            <v>448772</v>
          </cell>
          <cell r="Y1046">
            <v>20255</v>
          </cell>
          <cell r="Z1046">
            <v>14462</v>
          </cell>
        </row>
        <row r="1047">
          <cell r="A1047" t="str">
            <v>Heathrow201602</v>
          </cell>
          <cell r="B1047" t="str">
            <v>Heathrow</v>
          </cell>
          <cell r="C1047" t="str">
            <v>201602</v>
          </cell>
          <cell r="D1047">
            <v>144101</v>
          </cell>
          <cell r="E1047">
            <v>112280</v>
          </cell>
          <cell r="F1047">
            <v>8263556.1400000006</v>
          </cell>
          <cell r="G1047">
            <v>12096585.250000002</v>
          </cell>
          <cell r="H1047">
            <v>7037485</v>
          </cell>
          <cell r="I1047">
            <v>3849449.3311000001</v>
          </cell>
          <cell r="J1047">
            <v>3618947</v>
          </cell>
          <cell r="K1047">
            <v>21301</v>
          </cell>
          <cell r="L1047">
            <v>69646</v>
          </cell>
          <cell r="M1047">
            <v>21333</v>
          </cell>
          <cell r="N1047">
            <v>1756094</v>
          </cell>
          <cell r="O1047">
            <v>5017618</v>
          </cell>
          <cell r="P1047">
            <v>1489843</v>
          </cell>
          <cell r="Q1047">
            <v>2061058</v>
          </cell>
          <cell r="R1047">
            <v>632260</v>
          </cell>
          <cell r="S1047">
            <v>1147799</v>
          </cell>
          <cell r="T1047">
            <v>14462</v>
          </cell>
          <cell r="U1047">
            <v>45094</v>
          </cell>
          <cell r="V1047">
            <v>3188041</v>
          </cell>
          <cell r="W1047">
            <v>9527</v>
          </cell>
          <cell r="X1047">
            <v>595335</v>
          </cell>
          <cell r="Y1047">
            <v>22692</v>
          </cell>
          <cell r="Z1047">
            <v>15689</v>
          </cell>
        </row>
        <row r="1048">
          <cell r="A1048" t="str">
            <v>Heathrow201603</v>
          </cell>
          <cell r="B1048" t="str">
            <v>Heathrow</v>
          </cell>
          <cell r="C1048" t="str">
            <v>201603</v>
          </cell>
          <cell r="D1048">
            <v>157714</v>
          </cell>
          <cell r="E1048">
            <v>124642</v>
          </cell>
          <cell r="F1048">
            <v>9061187.0199999996</v>
          </cell>
          <cell r="G1048">
            <v>13871835.060000001</v>
          </cell>
          <cell r="H1048">
            <v>8118028</v>
          </cell>
          <cell r="I1048">
            <v>4858674.3099999996</v>
          </cell>
          <cell r="J1048">
            <v>3939657</v>
          </cell>
          <cell r="K1048">
            <v>26334</v>
          </cell>
          <cell r="L1048">
            <v>71123</v>
          </cell>
          <cell r="M1048">
            <v>27185</v>
          </cell>
          <cell r="N1048">
            <v>2096129</v>
          </cell>
          <cell r="O1048">
            <v>5144207</v>
          </cell>
          <cell r="P1048">
            <v>1820851</v>
          </cell>
          <cell r="Q1048">
            <v>2505874</v>
          </cell>
          <cell r="R1048">
            <v>744355</v>
          </cell>
          <cell r="S1048">
            <v>1574852</v>
          </cell>
          <cell r="T1048">
            <v>14462</v>
          </cell>
          <cell r="U1048">
            <v>50208</v>
          </cell>
          <cell r="V1048">
            <v>3259351</v>
          </cell>
          <cell r="W1048">
            <v>9853</v>
          </cell>
          <cell r="X1048">
            <v>820787</v>
          </cell>
          <cell r="Y1048">
            <v>23304</v>
          </cell>
          <cell r="Z1048">
            <v>18045</v>
          </cell>
        </row>
        <row r="1049">
          <cell r="A1049" t="str">
            <v>Heathrow201604</v>
          </cell>
          <cell r="B1049" t="str">
            <v>Heathrow</v>
          </cell>
          <cell r="C1049" t="str">
            <v>201604</v>
          </cell>
          <cell r="D1049">
            <v>148370</v>
          </cell>
          <cell r="E1049">
            <v>120474</v>
          </cell>
          <cell r="F1049">
            <v>8743496.2999999989</v>
          </cell>
          <cell r="G1049">
            <v>12921876.619999999</v>
          </cell>
          <cell r="H1049">
            <v>7474826</v>
          </cell>
          <cell r="I1049">
            <v>4196369.9800000004</v>
          </cell>
          <cell r="J1049">
            <v>3905798</v>
          </cell>
          <cell r="K1049">
            <v>25107</v>
          </cell>
          <cell r="L1049">
            <v>69523</v>
          </cell>
          <cell r="M1049">
            <v>25844</v>
          </cell>
          <cell r="N1049">
            <v>2080502</v>
          </cell>
          <cell r="O1049">
            <v>4950586</v>
          </cell>
          <cell r="P1049">
            <v>1712408</v>
          </cell>
          <cell r="Q1049">
            <v>2127931</v>
          </cell>
          <cell r="R1049">
            <v>664179</v>
          </cell>
          <cell r="S1049">
            <v>1256224</v>
          </cell>
          <cell r="T1049">
            <v>14462</v>
          </cell>
          <cell r="U1049">
            <v>47408</v>
          </cell>
          <cell r="V1049">
            <v>3278457</v>
          </cell>
          <cell r="W1049">
            <v>9216</v>
          </cell>
          <cell r="X1049">
            <v>787710</v>
          </cell>
          <cell r="Y1049">
            <v>22375</v>
          </cell>
          <cell r="Z1049">
            <v>15836</v>
          </cell>
        </row>
        <row r="1050">
          <cell r="A1050" t="str">
            <v>Heathrow201605</v>
          </cell>
          <cell r="B1050" t="str">
            <v>Heathrow</v>
          </cell>
          <cell r="C1050" t="str">
            <v>201605</v>
          </cell>
          <cell r="D1050">
            <v>152639</v>
          </cell>
          <cell r="E1050">
            <v>130815</v>
          </cell>
          <cell r="F1050">
            <v>9648041.0000000019</v>
          </cell>
          <cell r="G1050">
            <v>14116125.310000001</v>
          </cell>
          <cell r="H1050">
            <v>8450670</v>
          </cell>
          <cell r="I1050">
            <v>5246049.88</v>
          </cell>
          <cell r="J1050">
            <v>3991505</v>
          </cell>
          <cell r="K1050">
            <v>24894</v>
          </cell>
          <cell r="L1050">
            <v>72753</v>
          </cell>
          <cell r="M1050">
            <v>33168</v>
          </cell>
          <cell r="N1050">
            <v>2173316</v>
          </cell>
          <cell r="O1050">
            <v>5218608</v>
          </cell>
          <cell r="P1050">
            <v>2256192</v>
          </cell>
          <cell r="Q1050">
            <v>2432746</v>
          </cell>
          <cell r="R1050">
            <v>735332</v>
          </cell>
          <cell r="S1050">
            <v>1258071</v>
          </cell>
          <cell r="T1050">
            <v>14462</v>
          </cell>
          <cell r="U1050">
            <v>47837</v>
          </cell>
          <cell r="V1050">
            <v>3204623</v>
          </cell>
          <cell r="W1050">
            <v>10068</v>
          </cell>
          <cell r="X1050">
            <v>654987</v>
          </cell>
          <cell r="Y1050">
            <v>21315</v>
          </cell>
          <cell r="Z1050">
            <v>18253</v>
          </cell>
        </row>
        <row r="1051">
          <cell r="A1051" t="str">
            <v>Heathrow201606</v>
          </cell>
          <cell r="B1051" t="str">
            <v>Heathrow</v>
          </cell>
          <cell r="C1051" t="str">
            <v>201606</v>
          </cell>
          <cell r="D1051">
            <v>153445</v>
          </cell>
          <cell r="E1051">
            <v>134264</v>
          </cell>
          <cell r="F1051">
            <v>10504995.049999999</v>
          </cell>
          <cell r="G1051">
            <v>15359796</v>
          </cell>
          <cell r="H1051">
            <v>9405746</v>
          </cell>
          <cell r="I1051">
            <v>5941496.3200000003</v>
          </cell>
          <cell r="J1051">
            <v>4070639</v>
          </cell>
          <cell r="K1051">
            <v>26847</v>
          </cell>
          <cell r="L1051">
            <v>74210</v>
          </cell>
          <cell r="M1051">
            <v>33207</v>
          </cell>
          <cell r="N1051">
            <v>2500577</v>
          </cell>
          <cell r="O1051">
            <v>5522638</v>
          </cell>
          <cell r="P1051">
            <v>2481775</v>
          </cell>
          <cell r="Q1051">
            <v>2648688</v>
          </cell>
          <cell r="R1051">
            <v>736974</v>
          </cell>
          <cell r="S1051">
            <v>1516923</v>
          </cell>
          <cell r="T1051">
            <v>14462</v>
          </cell>
          <cell r="U1051">
            <v>46986</v>
          </cell>
          <cell r="V1051">
            <v>3464252</v>
          </cell>
          <cell r="W1051">
            <v>9230</v>
          </cell>
          <cell r="X1051">
            <v>851391</v>
          </cell>
          <cell r="Y1051">
            <v>22439</v>
          </cell>
          <cell r="Z1051">
            <v>20502</v>
          </cell>
        </row>
        <row r="1052">
          <cell r="A1052" t="str">
            <v>Heathrow201607</v>
          </cell>
          <cell r="B1052" t="str">
            <v>Heathrow</v>
          </cell>
          <cell r="C1052" t="str">
            <v>201607</v>
          </cell>
          <cell r="D1052">
            <v>152639</v>
          </cell>
          <cell r="E1052">
            <v>137001</v>
          </cell>
          <cell r="F1052">
            <v>10574341.75</v>
          </cell>
          <cell r="G1052">
            <v>15039524.600000001</v>
          </cell>
          <cell r="H1052">
            <v>9143771</v>
          </cell>
          <cell r="I1052">
            <v>5732701.1399999997</v>
          </cell>
          <cell r="J1052">
            <v>4060561</v>
          </cell>
          <cell r="K1052">
            <v>27089</v>
          </cell>
          <cell r="L1052">
            <v>72802</v>
          </cell>
          <cell r="M1052">
            <v>37110</v>
          </cell>
          <cell r="N1052">
            <v>2526395</v>
          </cell>
          <cell r="O1052">
            <v>5243827</v>
          </cell>
          <cell r="P1052">
            <v>2804121</v>
          </cell>
          <cell r="Q1052">
            <v>2562521</v>
          </cell>
          <cell r="R1052">
            <v>680753</v>
          </cell>
          <cell r="S1052">
            <v>1102189</v>
          </cell>
          <cell r="T1052">
            <v>14462</v>
          </cell>
          <cell r="U1052">
            <v>44183</v>
          </cell>
          <cell r="V1052">
            <v>3411070</v>
          </cell>
          <cell r="W1052">
            <v>6760</v>
          </cell>
          <cell r="X1052">
            <v>633157</v>
          </cell>
          <cell r="Y1052">
            <v>20731</v>
          </cell>
          <cell r="Z1052">
            <v>22391</v>
          </cell>
        </row>
        <row r="1053">
          <cell r="A1053" t="str">
            <v>Heathrow201608</v>
          </cell>
          <cell r="B1053" t="str">
            <v>Heathrow</v>
          </cell>
          <cell r="C1053" t="str">
            <v>201608</v>
          </cell>
          <cell r="D1053">
            <v>152639</v>
          </cell>
          <cell r="E1053">
            <v>127547</v>
          </cell>
          <cell r="F1053">
            <v>8748629.4499999993</v>
          </cell>
          <cell r="G1053">
            <v>12450463.160000002</v>
          </cell>
          <cell r="H1053">
            <v>6885270</v>
          </cell>
          <cell r="I1053">
            <v>3734947.3399999994</v>
          </cell>
          <cell r="J1053">
            <v>3934978</v>
          </cell>
          <cell r="K1053">
            <v>26586</v>
          </cell>
          <cell r="L1053">
            <v>63765</v>
          </cell>
          <cell r="M1053">
            <v>37196</v>
          </cell>
          <cell r="N1053">
            <v>2093801</v>
          </cell>
          <cell r="O1053">
            <v>4148090</v>
          </cell>
          <cell r="P1053">
            <v>2506735</v>
          </cell>
          <cell r="Q1053">
            <v>2079947</v>
          </cell>
          <cell r="R1053">
            <v>597649</v>
          </cell>
          <cell r="S1053">
            <v>644829</v>
          </cell>
          <cell r="T1053">
            <v>14462</v>
          </cell>
          <cell r="U1053">
            <v>37556</v>
          </cell>
          <cell r="V1053">
            <v>3150324</v>
          </cell>
          <cell r="W1053">
            <v>4318</v>
          </cell>
          <cell r="X1053">
            <v>456116</v>
          </cell>
          <cell r="Y1053">
            <v>17629</v>
          </cell>
          <cell r="Z1053">
            <v>23785</v>
          </cell>
        </row>
        <row r="1054">
          <cell r="A1054" t="str">
            <v>Heathrow201609</v>
          </cell>
          <cell r="B1054" t="str">
            <v>Heathrow</v>
          </cell>
          <cell r="C1054" t="str">
            <v>201609</v>
          </cell>
          <cell r="D1054">
            <v>153445</v>
          </cell>
          <cell r="E1054">
            <v>133146</v>
          </cell>
          <cell r="F1054">
            <v>10962461.98</v>
          </cell>
          <cell r="G1054">
            <v>15791126.880000001</v>
          </cell>
          <cell r="H1054">
            <v>9761690</v>
          </cell>
          <cell r="I1054">
            <v>6429556.6700000009</v>
          </cell>
          <cell r="J1054">
            <v>3924418</v>
          </cell>
          <cell r="K1054">
            <v>22874</v>
          </cell>
          <cell r="L1054">
            <v>76532</v>
          </cell>
          <cell r="M1054">
            <v>33740</v>
          </cell>
          <cell r="N1054">
            <v>2232047</v>
          </cell>
          <cell r="O1054">
            <v>5902673</v>
          </cell>
          <cell r="P1054">
            <v>2827744</v>
          </cell>
          <cell r="Q1054">
            <v>2558082</v>
          </cell>
          <cell r="R1054">
            <v>799672</v>
          </cell>
          <cell r="S1054">
            <v>1526371</v>
          </cell>
          <cell r="T1054">
            <v>14462</v>
          </cell>
          <cell r="U1054">
            <v>53615</v>
          </cell>
          <cell r="V1054">
            <v>3332126</v>
          </cell>
          <cell r="W1054">
            <v>10243</v>
          </cell>
          <cell r="X1054">
            <v>856479</v>
          </cell>
          <cell r="Y1054">
            <v>27703</v>
          </cell>
          <cell r="Z1054">
            <v>23098</v>
          </cell>
        </row>
        <row r="1055">
          <cell r="A1055" t="str">
            <v>Heathrow201610</v>
          </cell>
          <cell r="B1055" t="str">
            <v>Heathrow</v>
          </cell>
          <cell r="C1055" t="str">
            <v>201610</v>
          </cell>
          <cell r="D1055">
            <v>152639</v>
          </cell>
          <cell r="E1055">
            <v>129306</v>
          </cell>
          <cell r="F1055">
            <v>10024955.260000002</v>
          </cell>
          <cell r="G1055">
            <v>14612533.009999998</v>
          </cell>
          <cell r="H1055">
            <v>8740358</v>
          </cell>
          <cell r="I1055">
            <v>5460213.1899999995</v>
          </cell>
          <cell r="J1055">
            <v>3891448</v>
          </cell>
          <cell r="K1055">
            <v>22355</v>
          </cell>
          <cell r="L1055">
            <v>77861</v>
          </cell>
          <cell r="M1055">
            <v>29090</v>
          </cell>
          <cell r="N1055">
            <v>1993604</v>
          </cell>
          <cell r="O1055">
            <v>5660868</v>
          </cell>
          <cell r="P1055">
            <v>2370488</v>
          </cell>
          <cell r="Q1055">
            <v>2553879</v>
          </cell>
          <cell r="R1055">
            <v>739951</v>
          </cell>
          <cell r="S1055">
            <v>1459875</v>
          </cell>
          <cell r="T1055">
            <v>14462</v>
          </cell>
          <cell r="U1055">
            <v>41714</v>
          </cell>
          <cell r="V1055">
            <v>3280149</v>
          </cell>
          <cell r="W1055">
            <v>10959</v>
          </cell>
          <cell r="X1055">
            <v>769383</v>
          </cell>
          <cell r="Y1055">
            <v>25392</v>
          </cell>
          <cell r="Z1055">
            <v>20447</v>
          </cell>
        </row>
        <row r="1056">
          <cell r="A1056" t="str">
            <v>Heathrow201611</v>
          </cell>
          <cell r="B1056" t="str">
            <v>Heathrow</v>
          </cell>
          <cell r="C1056" t="str">
            <v>201611</v>
          </cell>
          <cell r="D1056">
            <v>148370</v>
          </cell>
          <cell r="E1056">
            <v>119213</v>
          </cell>
          <cell r="F1056">
            <v>9255146.629999999</v>
          </cell>
          <cell r="G1056">
            <v>13871291.609999999</v>
          </cell>
          <cell r="H1056">
            <v>8131055</v>
          </cell>
          <cell r="I1056">
            <v>4875084.0930000003</v>
          </cell>
          <cell r="J1056">
            <v>3876590</v>
          </cell>
          <cell r="K1056">
            <v>22745</v>
          </cell>
          <cell r="L1056">
            <v>72913</v>
          </cell>
          <cell r="M1056">
            <v>23555</v>
          </cell>
          <cell r="N1056">
            <v>2048465</v>
          </cell>
          <cell r="O1056">
            <v>5294214</v>
          </cell>
          <cell r="P1056">
            <v>1912468</v>
          </cell>
          <cell r="Q1056">
            <v>2431475</v>
          </cell>
          <cell r="R1056">
            <v>760132</v>
          </cell>
          <cell r="S1056">
            <v>1788367</v>
          </cell>
          <cell r="T1056">
            <v>14462</v>
          </cell>
          <cell r="U1056">
            <v>39165</v>
          </cell>
          <cell r="V1056">
            <v>3255968</v>
          </cell>
          <cell r="W1056">
            <v>11058</v>
          </cell>
          <cell r="X1056">
            <v>860573</v>
          </cell>
          <cell r="Y1056">
            <v>25905</v>
          </cell>
          <cell r="Z1056">
            <v>17618</v>
          </cell>
        </row>
        <row r="1057">
          <cell r="A1057" t="str">
            <v>Heathrow201612</v>
          </cell>
          <cell r="B1057" t="str">
            <v>Heathrow</v>
          </cell>
          <cell r="C1057" t="str">
            <v>201612</v>
          </cell>
          <cell r="D1057">
            <v>160468</v>
          </cell>
          <cell r="E1057">
            <v>123985</v>
          </cell>
          <cell r="F1057">
            <v>8883668.9000000022</v>
          </cell>
          <cell r="G1057">
            <v>13814944.329999998</v>
          </cell>
          <cell r="H1057">
            <v>7381266</v>
          </cell>
          <cell r="I1057">
            <v>4229690.68</v>
          </cell>
          <cell r="J1057">
            <v>4270200</v>
          </cell>
          <cell r="K1057">
            <v>21488</v>
          </cell>
          <cell r="L1057">
            <v>73295</v>
          </cell>
          <cell r="M1057">
            <v>29202</v>
          </cell>
          <cell r="N1057">
            <v>1724035</v>
          </cell>
          <cell r="O1057">
            <v>4903548</v>
          </cell>
          <cell r="P1057">
            <v>2256088</v>
          </cell>
          <cell r="Q1057">
            <v>2656192</v>
          </cell>
          <cell r="R1057">
            <v>1139314</v>
          </cell>
          <cell r="S1057">
            <v>1670142</v>
          </cell>
          <cell r="T1057">
            <v>14462</v>
          </cell>
          <cell r="U1057">
            <v>43402</v>
          </cell>
          <cell r="V1057">
            <v>3151572</v>
          </cell>
          <cell r="W1057">
            <v>9333</v>
          </cell>
          <cell r="X1057">
            <v>510754</v>
          </cell>
          <cell r="Y1057">
            <v>20434</v>
          </cell>
          <cell r="Z1057">
            <v>22062</v>
          </cell>
        </row>
        <row r="1058">
          <cell r="A1058" t="str">
            <v>Istanbul201301</v>
          </cell>
          <cell r="B1058" t="str">
            <v>Istanbul</v>
          </cell>
          <cell r="C1058" t="str">
            <v>201301</v>
          </cell>
          <cell r="D1058">
            <v>84444</v>
          </cell>
          <cell r="E1058">
            <v>50779</v>
          </cell>
          <cell r="F1058">
            <v>4633935.0163110197</v>
          </cell>
          <cell r="G1058">
            <v>7594632.7550484538</v>
          </cell>
          <cell r="H1058">
            <v>3989464.1989178956</v>
          </cell>
          <cell r="I1058">
            <v>1362676.230198435</v>
          </cell>
          <cell r="J1058">
            <v>3216091.2690657675</v>
          </cell>
          <cell r="K1058">
            <v>5481</v>
          </cell>
          <cell r="L1058">
            <v>31653</v>
          </cell>
          <cell r="M1058">
            <v>13645</v>
          </cell>
          <cell r="N1058">
            <v>821554.75350153446</v>
          </cell>
          <cell r="O1058">
            <v>2658155.6228414476</v>
          </cell>
          <cell r="P1058">
            <v>1154223.4264037609</v>
          </cell>
          <cell r="Q1058">
            <v>1699749.5711362064</v>
          </cell>
          <cell r="R1058">
            <v>495246.82550901175</v>
          </cell>
          <cell r="S1058">
            <v>1180001.1094233394</v>
          </cell>
          <cell r="T1058">
            <v>27992</v>
          </cell>
          <cell r="U1058">
            <v>99056.698509484529</v>
          </cell>
          <cell r="V1058">
            <v>2626787.7735443711</v>
          </cell>
          <cell r="W1058">
            <v>10415</v>
          </cell>
          <cell r="X1058">
            <v>185356.9178545773</v>
          </cell>
          <cell r="Y1058">
            <v>17518</v>
          </cell>
          <cell r="Z1058">
            <v>9667</v>
          </cell>
        </row>
        <row r="1059">
          <cell r="A1059" t="str">
            <v>Istanbul201302</v>
          </cell>
          <cell r="B1059" t="str">
            <v>Istanbul</v>
          </cell>
          <cell r="C1059" t="str">
            <v>201302</v>
          </cell>
          <cell r="D1059">
            <v>76272</v>
          </cell>
          <cell r="E1059">
            <v>48487</v>
          </cell>
          <cell r="F1059">
            <v>4862736.2887371778</v>
          </cell>
          <cell r="G1059">
            <v>7734716.3268977404</v>
          </cell>
          <cell r="H1059">
            <v>4272154.7842538655</v>
          </cell>
          <cell r="I1059">
            <v>1713526.8968705926</v>
          </cell>
          <cell r="J1059">
            <v>3093440.7341202796</v>
          </cell>
          <cell r="K1059">
            <v>4565</v>
          </cell>
          <cell r="L1059">
            <v>31387</v>
          </cell>
          <cell r="M1059">
            <v>12535</v>
          </cell>
          <cell r="N1059">
            <v>693382.52507942915</v>
          </cell>
          <cell r="O1059">
            <v>3097512.5108172596</v>
          </cell>
          <cell r="P1059">
            <v>1071839.449403286</v>
          </cell>
          <cell r="Q1059">
            <v>1548364.4936679304</v>
          </cell>
          <cell r="R1059">
            <v>497814.70711949468</v>
          </cell>
          <cell r="S1059">
            <v>1046293.6931239367</v>
          </cell>
          <cell r="T1059">
            <v>27992</v>
          </cell>
          <cell r="U1059">
            <v>102229.78768149018</v>
          </cell>
          <cell r="V1059">
            <v>2558627.554677397</v>
          </cell>
          <cell r="W1059">
            <v>10720</v>
          </cell>
          <cell r="X1059">
            <v>216809.11784511805</v>
          </cell>
          <cell r="Y1059">
            <v>16949</v>
          </cell>
          <cell r="Z1059">
            <v>8941</v>
          </cell>
        </row>
        <row r="1060">
          <cell r="A1060" t="str">
            <v>Istanbul201303</v>
          </cell>
          <cell r="B1060" t="str">
            <v>Istanbul</v>
          </cell>
          <cell r="C1060" t="str">
            <v>201303</v>
          </cell>
          <cell r="D1060">
            <v>84444</v>
          </cell>
          <cell r="E1060">
            <v>62539</v>
          </cell>
          <cell r="F1060">
            <v>6820860.0094346404</v>
          </cell>
          <cell r="G1060">
            <v>10428693.817207754</v>
          </cell>
          <cell r="H1060">
            <v>6750987.6141521931</v>
          </cell>
          <cell r="I1060">
            <v>4028121.920952877</v>
          </cell>
          <cell r="J1060">
            <v>3111801.7689882219</v>
          </cell>
          <cell r="K1060">
            <v>6343</v>
          </cell>
          <cell r="L1060">
            <v>34721</v>
          </cell>
          <cell r="M1060">
            <v>21475</v>
          </cell>
          <cell r="N1060">
            <v>1070005.5710041225</v>
          </cell>
          <cell r="O1060">
            <v>3685993.528383553</v>
          </cell>
          <cell r="P1060">
            <v>2064861.2134380341</v>
          </cell>
          <cell r="Q1060">
            <v>1977865.9213640094</v>
          </cell>
          <cell r="R1060">
            <v>592707.620113343</v>
          </cell>
          <cell r="S1060">
            <v>1346650.1126409769</v>
          </cell>
          <cell r="T1060">
            <v>27992</v>
          </cell>
          <cell r="U1060">
            <v>112124.67795526981</v>
          </cell>
          <cell r="V1060">
            <v>2722866.1582038701</v>
          </cell>
          <cell r="W1060">
            <v>10538</v>
          </cell>
          <cell r="X1060">
            <v>316640.51020774245</v>
          </cell>
          <cell r="Y1060">
            <v>19821</v>
          </cell>
          <cell r="Z1060">
            <v>12349</v>
          </cell>
        </row>
        <row r="1061">
          <cell r="A1061" t="str">
            <v>Istanbul201304</v>
          </cell>
          <cell r="B1061" t="str">
            <v>Istanbul</v>
          </cell>
          <cell r="C1061" t="str">
            <v>201304</v>
          </cell>
          <cell r="D1061">
            <v>81720</v>
          </cell>
          <cell r="E1061">
            <v>63342</v>
          </cell>
          <cell r="F1061">
            <v>8484069.6208289266</v>
          </cell>
          <cell r="G1061">
            <v>12346438.370899379</v>
          </cell>
          <cell r="H1061">
            <v>8362607.4124351442</v>
          </cell>
          <cell r="I1061">
            <v>5472772.4754375834</v>
          </cell>
          <cell r="J1061">
            <v>3281224.4079410136</v>
          </cell>
          <cell r="K1061">
            <v>6630</v>
          </cell>
          <cell r="L1061">
            <v>39177</v>
          </cell>
          <cell r="M1061">
            <v>17535</v>
          </cell>
          <cell r="N1061">
            <v>1363449.5830793381</v>
          </cell>
          <cell r="O1061">
            <v>5078546.6233515143</v>
          </cell>
          <cell r="P1061">
            <v>2042074.611053139</v>
          </cell>
          <cell r="Q1061">
            <v>2095882.0934770703</v>
          </cell>
          <cell r="R1061">
            <v>665351.64648768306</v>
          </cell>
          <cell r="S1061">
            <v>1512658.4442225099</v>
          </cell>
          <cell r="T1061">
            <v>27992</v>
          </cell>
          <cell r="U1061">
            <v>114639.64175754786</v>
          </cell>
          <cell r="V1061">
            <v>2889834.576150775</v>
          </cell>
          <cell r="W1061">
            <v>15648</v>
          </cell>
          <cell r="X1061">
            <v>398936.77325925231</v>
          </cell>
          <cell r="Y1061">
            <v>19665</v>
          </cell>
          <cell r="Z1061">
            <v>9430</v>
          </cell>
        </row>
        <row r="1062">
          <cell r="A1062" t="str">
            <v>Istanbul201305</v>
          </cell>
          <cell r="B1062" t="str">
            <v>Istanbul</v>
          </cell>
          <cell r="C1062" t="str">
            <v>201305</v>
          </cell>
          <cell r="D1062">
            <v>84444</v>
          </cell>
          <cell r="E1062">
            <v>68274</v>
          </cell>
          <cell r="F1062">
            <v>10357617.404969513</v>
          </cell>
          <cell r="G1062">
            <v>14646171.061147064</v>
          </cell>
          <cell r="H1062">
            <v>10323628.362614334</v>
          </cell>
          <cell r="I1062">
            <v>7375846.9597858964</v>
          </cell>
          <cell r="J1062">
            <v>3406917.8007283211</v>
          </cell>
          <cell r="K1062">
            <v>8096</v>
          </cell>
          <cell r="L1062">
            <v>41767</v>
          </cell>
          <cell r="M1062">
            <v>18411</v>
          </cell>
          <cell r="N1062">
            <v>1628474.3119271696</v>
          </cell>
          <cell r="O1062">
            <v>6167705.9839373231</v>
          </cell>
          <cell r="P1062">
            <v>2561437.1091050208</v>
          </cell>
          <cell r="Q1062">
            <v>2417422.7414546311</v>
          </cell>
          <cell r="R1062">
            <v>786408.48253756762</v>
          </cell>
          <cell r="S1062">
            <v>1756687.4439345002</v>
          </cell>
          <cell r="T1062">
            <v>27992</v>
          </cell>
          <cell r="U1062">
            <v>114572.58102500439</v>
          </cell>
          <cell r="V1062">
            <v>2947781.9467146695</v>
          </cell>
          <cell r="W1062">
            <v>17484</v>
          </cell>
          <cell r="X1062">
            <v>336502.59455648065</v>
          </cell>
          <cell r="Y1062">
            <v>19995</v>
          </cell>
          <cell r="Z1062">
            <v>9901</v>
          </cell>
        </row>
        <row r="1063">
          <cell r="A1063" t="str">
            <v>Istanbul201306</v>
          </cell>
          <cell r="B1063" t="str">
            <v>Istanbul</v>
          </cell>
          <cell r="C1063" t="str">
            <v>201306</v>
          </cell>
          <cell r="D1063">
            <v>81720</v>
          </cell>
          <cell r="E1063">
            <v>53982</v>
          </cell>
          <cell r="F1063">
            <v>7595445.6991893351</v>
          </cell>
          <cell r="G1063">
            <v>10840199.279161453</v>
          </cell>
          <cell r="H1063">
            <v>7182357.4297519922</v>
          </cell>
          <cell r="I1063">
            <v>4398278.4232001081</v>
          </cell>
          <cell r="J1063">
            <v>3195146.6543321609</v>
          </cell>
          <cell r="K1063">
            <v>5487</v>
          </cell>
          <cell r="L1063">
            <v>34198</v>
          </cell>
          <cell r="M1063">
            <v>14297</v>
          </cell>
          <cell r="N1063">
            <v>1009925.1651678383</v>
          </cell>
          <cell r="O1063">
            <v>4638546.6039198339</v>
          </cell>
          <cell r="P1063">
            <v>1946973.0368376672</v>
          </cell>
          <cell r="Q1063">
            <v>1816422.1067824662</v>
          </cell>
          <cell r="R1063">
            <v>664704.92187446356</v>
          </cell>
          <cell r="S1063">
            <v>1304841.1820036769</v>
          </cell>
          <cell r="T1063">
            <v>27992</v>
          </cell>
          <cell r="U1063">
            <v>81092.860046416521</v>
          </cell>
          <cell r="V1063">
            <v>2784079.2671202719</v>
          </cell>
          <cell r="W1063">
            <v>13447</v>
          </cell>
          <cell r="X1063">
            <v>188288.53433275223</v>
          </cell>
          <cell r="Y1063">
            <v>16419</v>
          </cell>
          <cell r="Z1063">
            <v>8165</v>
          </cell>
        </row>
        <row r="1064">
          <cell r="A1064" t="str">
            <v>Istanbul201307</v>
          </cell>
          <cell r="B1064" t="str">
            <v>Istanbul</v>
          </cell>
          <cell r="C1064" t="str">
            <v>201307</v>
          </cell>
          <cell r="D1064">
            <v>84444</v>
          </cell>
          <cell r="E1064">
            <v>45721</v>
          </cell>
          <cell r="F1064">
            <v>5259329.445818156</v>
          </cell>
          <cell r="G1064">
            <v>7750814.4731943905</v>
          </cell>
          <cell r="H1064">
            <v>4338706.2504539788</v>
          </cell>
          <cell r="I1064">
            <v>1662970.7652368508</v>
          </cell>
          <cell r="J1064">
            <v>3177592.8027321696</v>
          </cell>
          <cell r="K1064">
            <v>3870</v>
          </cell>
          <cell r="L1064">
            <v>29014</v>
          </cell>
          <cell r="M1064">
            <v>12837</v>
          </cell>
          <cell r="N1064">
            <v>627409.9557929039</v>
          </cell>
          <cell r="O1064">
            <v>3117391.4656437933</v>
          </cell>
          <cell r="P1064">
            <v>1514528.0243814588</v>
          </cell>
          <cell r="Q1064">
            <v>1354657.9118382335</v>
          </cell>
          <cell r="R1064">
            <v>388111.15776348114</v>
          </cell>
          <cell r="S1064">
            <v>745391.50335386395</v>
          </cell>
          <cell r="T1064">
            <v>27992</v>
          </cell>
          <cell r="U1064">
            <v>86466.040689706802</v>
          </cell>
          <cell r="V1064">
            <v>2675735.2458958626</v>
          </cell>
          <cell r="W1064">
            <v>8081</v>
          </cell>
          <cell r="X1064">
            <v>154973.06481349468</v>
          </cell>
          <cell r="Y1064">
            <v>15655</v>
          </cell>
          <cell r="Z1064">
            <v>8597</v>
          </cell>
        </row>
        <row r="1065">
          <cell r="A1065" t="str">
            <v>Istanbul201308</v>
          </cell>
          <cell r="B1065" t="str">
            <v>Istanbul</v>
          </cell>
          <cell r="C1065" t="str">
            <v>201308</v>
          </cell>
          <cell r="D1065">
            <v>84444</v>
          </cell>
          <cell r="E1065">
            <v>52951</v>
          </cell>
          <cell r="F1065">
            <v>6464807.8479273021</v>
          </cell>
          <cell r="G1065">
            <v>8940288.3515329063</v>
          </cell>
          <cell r="H1065">
            <v>5408981.5299252868</v>
          </cell>
          <cell r="I1065">
            <v>2715647.2228575889</v>
          </cell>
          <cell r="J1065">
            <v>3240790.5272885561</v>
          </cell>
          <cell r="K1065">
            <v>4838</v>
          </cell>
          <cell r="L1065">
            <v>27251</v>
          </cell>
          <cell r="M1065">
            <v>20862</v>
          </cell>
          <cell r="N1065">
            <v>947845.46883040667</v>
          </cell>
          <cell r="O1065">
            <v>2969035.4617424607</v>
          </cell>
          <cell r="P1065">
            <v>2547926.0071812272</v>
          </cell>
          <cell r="Q1065">
            <v>1341906.7800912559</v>
          </cell>
          <cell r="R1065">
            <v>406590.1064440012</v>
          </cell>
          <cell r="S1065">
            <v>548555.28873193264</v>
          </cell>
          <cell r="T1065">
            <v>27992</v>
          </cell>
          <cell r="U1065">
            <v>89992.915460586548</v>
          </cell>
          <cell r="V1065">
            <v>2693334.3882971704</v>
          </cell>
          <cell r="W1065">
            <v>7067</v>
          </cell>
          <cell r="X1065">
            <v>112887.92578595877</v>
          </cell>
          <cell r="Y1065">
            <v>14540</v>
          </cell>
          <cell r="Z1065">
            <v>14075</v>
          </cell>
        </row>
        <row r="1066">
          <cell r="A1066" t="str">
            <v>Istanbul201309</v>
          </cell>
          <cell r="B1066" t="str">
            <v>Istanbul</v>
          </cell>
          <cell r="C1066" t="str">
            <v>201309</v>
          </cell>
          <cell r="D1066">
            <v>81720</v>
          </cell>
          <cell r="E1066">
            <v>56418</v>
          </cell>
          <cell r="F1066">
            <v>7838191.2665907443</v>
          </cell>
          <cell r="G1066">
            <v>11924924.565806538</v>
          </cell>
          <cell r="H1066">
            <v>8001781.6602534056</v>
          </cell>
          <cell r="I1066">
            <v>5422397.6582832197</v>
          </cell>
          <cell r="J1066">
            <v>3259079.0929833949</v>
          </cell>
          <cell r="K1066">
            <v>5584</v>
          </cell>
          <cell r="L1066">
            <v>35118</v>
          </cell>
          <cell r="M1066">
            <v>15716</v>
          </cell>
          <cell r="N1066">
            <v>1047960.9568951726</v>
          </cell>
          <cell r="O1066">
            <v>4688330.9893602133</v>
          </cell>
          <cell r="P1066">
            <v>2101899.0338535011</v>
          </cell>
          <cell r="Q1066">
            <v>2281848.007724762</v>
          </cell>
          <cell r="R1066">
            <v>787929.11759576201</v>
          </cell>
          <cell r="S1066">
            <v>1807968.0876661241</v>
          </cell>
          <cell r="T1066">
            <v>27992</v>
          </cell>
          <cell r="U1066">
            <v>95606.039631992579</v>
          </cell>
          <cell r="V1066">
            <v>2579383.7574265599</v>
          </cell>
          <cell r="W1066">
            <v>11360</v>
          </cell>
          <cell r="X1066">
            <v>253887.87184658647</v>
          </cell>
          <cell r="Y1066">
            <v>19383</v>
          </cell>
          <cell r="Z1066">
            <v>8422</v>
          </cell>
        </row>
        <row r="1067">
          <cell r="A1067" t="str">
            <v>Istanbul201310</v>
          </cell>
          <cell r="B1067" t="str">
            <v>Istanbul</v>
          </cell>
          <cell r="C1067" t="str">
            <v>201310</v>
          </cell>
          <cell r="D1067">
            <v>84444</v>
          </cell>
          <cell r="E1067">
            <v>57336</v>
          </cell>
          <cell r="F1067">
            <v>8057942.9733464718</v>
          </cell>
          <cell r="G1067">
            <v>11522234.955084383</v>
          </cell>
          <cell r="H1067">
            <v>7443964.6107313037</v>
          </cell>
          <cell r="I1067">
            <v>4716746.8572212337</v>
          </cell>
          <cell r="J1067">
            <v>3529565.024389118</v>
          </cell>
          <cell r="K1067">
            <v>6104</v>
          </cell>
          <cell r="L1067">
            <v>32890</v>
          </cell>
          <cell r="M1067">
            <v>18342</v>
          </cell>
          <cell r="N1067">
            <v>1339841.7590463459</v>
          </cell>
          <cell r="O1067">
            <v>4318243.8055259883</v>
          </cell>
          <cell r="P1067">
            <v>2399856.8019919991</v>
          </cell>
          <cell r="Q1067">
            <v>1885579.1402551532</v>
          </cell>
          <cell r="R1067">
            <v>612334.74761846662</v>
          </cell>
          <cell r="S1067">
            <v>1302618.729786098</v>
          </cell>
          <cell r="T1067">
            <v>27992</v>
          </cell>
          <cell r="U1067">
            <v>89220.885472774506</v>
          </cell>
          <cell r="V1067">
            <v>2727217.3599666357</v>
          </cell>
          <cell r="W1067">
            <v>10629</v>
          </cell>
          <cell r="X1067">
            <v>276370.23309150338</v>
          </cell>
          <cell r="Y1067">
            <v>17401</v>
          </cell>
          <cell r="Z1067">
            <v>9944</v>
          </cell>
        </row>
        <row r="1068">
          <cell r="A1068" t="str">
            <v>Istanbul201311</v>
          </cell>
          <cell r="B1068" t="str">
            <v>Istanbul</v>
          </cell>
          <cell r="C1068" t="str">
            <v>201311</v>
          </cell>
          <cell r="D1068">
            <v>81720</v>
          </cell>
          <cell r="E1068">
            <v>57336</v>
          </cell>
          <cell r="F1068">
            <v>6706694.0239236355</v>
          </cell>
          <cell r="G1068">
            <v>10952466.709701747</v>
          </cell>
          <cell r="H1068">
            <v>6947596.6756293178</v>
          </cell>
          <cell r="I1068">
            <v>4183722.9253473729</v>
          </cell>
          <cell r="J1068">
            <v>3242648.0509363115</v>
          </cell>
          <cell r="K1068">
            <v>5436</v>
          </cell>
          <cell r="L1068">
            <v>39668</v>
          </cell>
          <cell r="M1068">
            <v>12232</v>
          </cell>
          <cell r="N1068">
            <v>1016494.4881071746</v>
          </cell>
          <cell r="O1068">
            <v>4350553.2482130826</v>
          </cell>
          <cell r="P1068">
            <v>1339644.180775106</v>
          </cell>
          <cell r="Q1068">
            <v>2299560.5406289697</v>
          </cell>
          <cell r="R1068">
            <v>693314.9013094008</v>
          </cell>
          <cell r="S1068">
            <v>1930714.7540258765</v>
          </cell>
          <cell r="T1068">
            <v>27992</v>
          </cell>
          <cell r="U1068">
            <v>124483.08721071482</v>
          </cell>
          <cell r="V1068">
            <v>2763873.9956807792</v>
          </cell>
          <cell r="W1068">
            <v>14771</v>
          </cell>
          <cell r="X1068">
            <v>379965.17007768154</v>
          </cell>
          <cell r="Y1068">
            <v>19254</v>
          </cell>
          <cell r="Z1068">
            <v>8083</v>
          </cell>
        </row>
        <row r="1069">
          <cell r="A1069" t="str">
            <v>Istanbul201312</v>
          </cell>
          <cell r="B1069" t="str">
            <v>Istanbul</v>
          </cell>
          <cell r="C1069" t="str">
            <v>201312</v>
          </cell>
          <cell r="D1069">
            <v>84444</v>
          </cell>
          <cell r="E1069">
            <v>46680</v>
          </cell>
          <cell r="F1069">
            <v>4895444.3756170273</v>
          </cell>
          <cell r="G1069">
            <v>8452484.7598369122</v>
          </cell>
          <cell r="H1069">
            <v>4829388.3608883023</v>
          </cell>
          <cell r="I1069">
            <v>2526531.8713513399</v>
          </cell>
          <cell r="J1069">
            <v>3200857.4721659422</v>
          </cell>
          <cell r="K1069">
            <v>4743</v>
          </cell>
          <cell r="L1069">
            <v>29273</v>
          </cell>
          <cell r="M1069">
            <v>12664</v>
          </cell>
          <cell r="N1069">
            <v>862412.25601577759</v>
          </cell>
          <cell r="O1069">
            <v>2711419.5130472183</v>
          </cell>
          <cell r="P1069">
            <v>1321613.5167272389</v>
          </cell>
          <cell r="Q1069">
            <v>1806124.3740486801</v>
          </cell>
          <cell r="R1069">
            <v>635284.10580265522</v>
          </cell>
          <cell r="S1069">
            <v>1492054.508338809</v>
          </cell>
          <cell r="T1069">
            <v>27992</v>
          </cell>
          <cell r="U1069">
            <v>94784.701132386923</v>
          </cell>
          <cell r="V1069">
            <v>2302856.2711051404</v>
          </cell>
          <cell r="W1069">
            <v>8281</v>
          </cell>
          <cell r="X1069">
            <v>256321.1337338388</v>
          </cell>
          <cell r="Y1069">
            <v>14905</v>
          </cell>
          <cell r="Z1069">
            <v>8271</v>
          </cell>
        </row>
        <row r="1070">
          <cell r="A1070" t="str">
            <v>Istanbul201401</v>
          </cell>
          <cell r="B1070" t="str">
            <v>Istanbul</v>
          </cell>
          <cell r="C1070" t="str">
            <v>201401</v>
          </cell>
          <cell r="D1070">
            <v>98394</v>
          </cell>
          <cell r="E1070">
            <v>53543</v>
          </cell>
          <cell r="F1070">
            <v>5965519.2536015408</v>
          </cell>
          <cell r="G1070">
            <v>8867884.2260732334</v>
          </cell>
          <cell r="H1070">
            <v>4703261.0554742813</v>
          </cell>
          <cell r="I1070">
            <v>1457470.7219432853</v>
          </cell>
          <cell r="J1070">
            <v>4073142.8333580792</v>
          </cell>
          <cell r="K1070">
            <v>5024</v>
          </cell>
          <cell r="L1070">
            <v>34070</v>
          </cell>
          <cell r="M1070">
            <v>14449</v>
          </cell>
          <cell r="N1070">
            <v>960940.08390474319</v>
          </cell>
          <cell r="O1070">
            <v>3465901.5026053488</v>
          </cell>
          <cell r="P1070">
            <v>1538677.1045237184</v>
          </cell>
          <cell r="Q1070">
            <v>1691030.7066634595</v>
          </cell>
          <cell r="R1070">
            <v>483299.86395040154</v>
          </cell>
          <cell r="S1070">
            <v>940381.27443689108</v>
          </cell>
          <cell r="T1070">
            <v>29651</v>
          </cell>
          <cell r="U1070">
            <v>104649.98654982448</v>
          </cell>
          <cell r="V1070">
            <v>3245789.5455499291</v>
          </cell>
          <cell r="W1070">
            <v>8611</v>
          </cell>
          <cell r="X1070">
            <v>140398.22795015574</v>
          </cell>
          <cell r="Y1070">
            <v>18579</v>
          </cell>
          <cell r="Z1070">
            <v>9224</v>
          </cell>
        </row>
        <row r="1071">
          <cell r="A1071" t="str">
            <v>Istanbul201402</v>
          </cell>
          <cell r="B1071" t="str">
            <v>Istanbul</v>
          </cell>
          <cell r="C1071" t="str">
            <v>201402</v>
          </cell>
          <cell r="D1071">
            <v>112392</v>
          </cell>
          <cell r="E1071">
            <v>66703</v>
          </cell>
          <cell r="F1071">
            <v>7345998.1966966884</v>
          </cell>
          <cell r="G1071">
            <v>9161702.7388077397</v>
          </cell>
          <cell r="H1071">
            <v>4968249.0242001116</v>
          </cell>
          <cell r="I1071">
            <v>1853128.7903576177</v>
          </cell>
          <cell r="J1071">
            <v>3960850.9026937783</v>
          </cell>
          <cell r="K1071">
            <v>5334</v>
          </cell>
          <cell r="L1071">
            <v>47543</v>
          </cell>
          <cell r="M1071">
            <v>13826</v>
          </cell>
          <cell r="N1071">
            <v>972868.90965506434</v>
          </cell>
          <cell r="O1071">
            <v>4886712.596760571</v>
          </cell>
          <cell r="P1071">
            <v>1486417.5670812428</v>
          </cell>
          <cell r="Q1071">
            <v>1737730.0336055458</v>
          </cell>
          <cell r="R1071">
            <v>535090.48109310865</v>
          </cell>
          <cell r="S1071">
            <v>1097084.7780579925</v>
          </cell>
          <cell r="T1071">
            <v>35292</v>
          </cell>
          <cell r="U1071">
            <v>115163.20226886868</v>
          </cell>
          <cell r="V1071">
            <v>3115121.2874452174</v>
          </cell>
          <cell r="W1071">
            <v>9478</v>
          </cell>
          <cell r="X1071">
            <v>159508.10526484251</v>
          </cell>
          <cell r="Y1071">
            <v>19009</v>
          </cell>
          <cell r="Z1071">
            <v>8672</v>
          </cell>
        </row>
        <row r="1072">
          <cell r="A1072" t="str">
            <v>Istanbul201403</v>
          </cell>
          <cell r="B1072" t="str">
            <v>Istanbul</v>
          </cell>
          <cell r="C1072" t="str">
            <v>201403</v>
          </cell>
          <cell r="D1072">
            <v>132463</v>
          </cell>
          <cell r="E1072">
            <v>75139</v>
          </cell>
          <cell r="F1072">
            <v>9239679.6919686813</v>
          </cell>
          <cell r="G1072">
            <v>13574118.779906686</v>
          </cell>
          <cell r="H1072">
            <v>8065994.9197180271</v>
          </cell>
          <cell r="I1072">
            <v>4034566.4288518047</v>
          </cell>
          <cell r="J1072">
            <v>4711483.4678836167</v>
          </cell>
          <cell r="K1072">
            <v>7042</v>
          </cell>
          <cell r="L1072">
            <v>41936</v>
          </cell>
          <cell r="M1072">
            <v>26161</v>
          </cell>
          <cell r="N1072">
            <v>1360528.2296574116</v>
          </cell>
          <cell r="O1072">
            <v>4951279.5391916931</v>
          </cell>
          <cell r="P1072">
            <v>2927871.2951000631</v>
          </cell>
          <cell r="Q1072">
            <v>2446447.5913062394</v>
          </cell>
          <cell r="R1072">
            <v>732617.80383628607</v>
          </cell>
          <cell r="S1072">
            <v>1544466.5181804895</v>
          </cell>
          <cell r="T1072">
            <v>36629</v>
          </cell>
          <cell r="U1072">
            <v>177517.15856978297</v>
          </cell>
          <cell r="V1072">
            <v>4031429.2987124324</v>
          </cell>
          <cell r="W1072">
            <v>12038</v>
          </cell>
          <cell r="X1072">
            <v>325578.29521524906</v>
          </cell>
          <cell r="Y1072">
            <v>23311</v>
          </cell>
          <cell r="Z1072">
            <v>15295</v>
          </cell>
        </row>
        <row r="1073">
          <cell r="A1073" t="str">
            <v>Istanbul201404</v>
          </cell>
          <cell r="B1073" t="str">
            <v>Istanbul</v>
          </cell>
          <cell r="C1073" t="str">
            <v>201404</v>
          </cell>
          <cell r="D1073">
            <v>128190</v>
          </cell>
          <cell r="E1073">
            <v>85762</v>
          </cell>
          <cell r="F1073">
            <v>11658854.789382029</v>
          </cell>
          <cell r="G1073">
            <v>17078614.532789905</v>
          </cell>
          <cell r="H1073">
            <v>10978546.147276521</v>
          </cell>
          <cell r="I1073">
            <v>6664374.1608545892</v>
          </cell>
          <cell r="J1073">
            <v>4752414.6364257038</v>
          </cell>
          <cell r="K1073">
            <v>8508</v>
          </cell>
          <cell r="L1073">
            <v>49456</v>
          </cell>
          <cell r="M1073">
            <v>27798</v>
          </cell>
          <cell r="N1073">
            <v>1670700.0488530397</v>
          </cell>
          <cell r="O1073">
            <v>6309263.95501104</v>
          </cell>
          <cell r="P1073">
            <v>3678891.7836745679</v>
          </cell>
          <cell r="Q1073">
            <v>3119225.2121685445</v>
          </cell>
          <cell r="R1073">
            <v>980886.63315725327</v>
          </cell>
          <cell r="S1073">
            <v>2277947.2433455884</v>
          </cell>
          <cell r="T1073">
            <v>36629</v>
          </cell>
          <cell r="U1073">
            <v>160659.60538610816</v>
          </cell>
          <cell r="V1073">
            <v>4314172.0759174228</v>
          </cell>
          <cell r="W1073">
            <v>18427</v>
          </cell>
          <cell r="X1073">
            <v>423025.13359609246</v>
          </cell>
          <cell r="Y1073">
            <v>23524</v>
          </cell>
          <cell r="Z1073">
            <v>16688</v>
          </cell>
        </row>
        <row r="1074">
          <cell r="A1074" t="str">
            <v>Istanbul201405</v>
          </cell>
          <cell r="B1074" t="str">
            <v>Istanbul</v>
          </cell>
          <cell r="C1074" t="str">
            <v>201405</v>
          </cell>
          <cell r="D1074">
            <v>136865</v>
          </cell>
          <cell r="E1074">
            <v>92483</v>
          </cell>
          <cell r="F1074">
            <v>13736425.942363627</v>
          </cell>
          <cell r="G1074">
            <v>19650957.09627581</v>
          </cell>
          <cell r="H1074">
            <v>13151343.100585997</v>
          </cell>
          <cell r="I1074">
            <v>8672292.4824668206</v>
          </cell>
          <cell r="J1074">
            <v>5180996.7302854359</v>
          </cell>
          <cell r="K1074">
            <v>11878</v>
          </cell>
          <cell r="L1074">
            <v>54484</v>
          </cell>
          <cell r="M1074">
            <v>26121</v>
          </cell>
          <cell r="N1074">
            <v>1989613.2564305365</v>
          </cell>
          <cell r="O1074">
            <v>8094771.8441177905</v>
          </cell>
          <cell r="P1074">
            <v>3652039.3781760931</v>
          </cell>
          <cell r="Q1074">
            <v>3370077.1580801904</v>
          </cell>
          <cell r="R1074">
            <v>1137207.8705786765</v>
          </cell>
          <cell r="S1074">
            <v>2324338.2534177601</v>
          </cell>
          <cell r="T1074">
            <v>36852</v>
          </cell>
          <cell r="U1074">
            <v>183963.37297207117</v>
          </cell>
          <cell r="V1074">
            <v>4479050.4408288598</v>
          </cell>
          <cell r="W1074">
            <v>19424</v>
          </cell>
          <cell r="X1074">
            <v>356572.98559945822</v>
          </cell>
          <cell r="Y1074">
            <v>26018</v>
          </cell>
          <cell r="Z1074">
            <v>16282</v>
          </cell>
        </row>
        <row r="1075">
          <cell r="A1075" t="str">
            <v>Istanbul201406</v>
          </cell>
          <cell r="B1075" t="str">
            <v>Istanbul</v>
          </cell>
          <cell r="C1075" t="str">
            <v>201406</v>
          </cell>
          <cell r="D1075">
            <v>132450</v>
          </cell>
          <cell r="E1075">
            <v>93261</v>
          </cell>
          <cell r="F1075">
            <v>14058977.845566463</v>
          </cell>
          <cell r="G1075">
            <v>20605138.068454839</v>
          </cell>
          <cell r="H1075">
            <v>13868338.232154816</v>
          </cell>
          <cell r="I1075">
            <v>9142315.4342467971</v>
          </cell>
          <cell r="J1075">
            <v>5116443.5996290147</v>
          </cell>
          <cell r="K1075">
            <v>12754</v>
          </cell>
          <cell r="L1075">
            <v>55175</v>
          </cell>
          <cell r="M1075">
            <v>25332</v>
          </cell>
          <cell r="N1075">
            <v>2222057.8396343589</v>
          </cell>
          <cell r="O1075">
            <v>8198016.1306601763</v>
          </cell>
          <cell r="P1075">
            <v>3638904.5154270828</v>
          </cell>
          <cell r="Q1075">
            <v>3606381.7024163604</v>
          </cell>
          <cell r="R1075">
            <v>1206588.7948641479</v>
          </cell>
          <cell r="S1075">
            <v>2787193.3715844452</v>
          </cell>
          <cell r="T1075">
            <v>36852</v>
          </cell>
          <cell r="U1075">
            <v>185693.33924046159</v>
          </cell>
          <cell r="V1075">
            <v>4726022.6533046067</v>
          </cell>
          <cell r="W1075">
            <v>19375</v>
          </cell>
          <cell r="X1075">
            <v>562949.50938588381</v>
          </cell>
          <cell r="Y1075">
            <v>27149</v>
          </cell>
          <cell r="Z1075">
            <v>17597</v>
          </cell>
        </row>
        <row r="1076">
          <cell r="A1076" t="str">
            <v>Istanbul201407</v>
          </cell>
          <cell r="B1076" t="str">
            <v>Istanbul</v>
          </cell>
          <cell r="C1076" t="str">
            <v>201407</v>
          </cell>
          <cell r="D1076">
            <v>136865</v>
          </cell>
          <cell r="E1076">
            <v>69627</v>
          </cell>
          <cell r="F1076">
            <v>7887150.4309591791</v>
          </cell>
          <cell r="G1076">
            <v>11143263.798880592</v>
          </cell>
          <cell r="H1076">
            <v>5416560.1295723617</v>
          </cell>
          <cell r="I1076">
            <v>1139573.7665802997</v>
          </cell>
          <cell r="J1076">
            <v>5161485.9171311259</v>
          </cell>
          <cell r="K1076">
            <v>9327</v>
          </cell>
          <cell r="L1076">
            <v>33381</v>
          </cell>
          <cell r="M1076">
            <v>26919</v>
          </cell>
          <cell r="N1076">
            <v>1379887.433293879</v>
          </cell>
          <cell r="O1076">
            <v>3543058.9056237042</v>
          </cell>
          <cell r="P1076">
            <v>2964202.7480191588</v>
          </cell>
          <cell r="Q1076">
            <v>1755953.9837601483</v>
          </cell>
          <cell r="R1076">
            <v>536561.52527633309</v>
          </cell>
          <cell r="S1076">
            <v>601669.17092755437</v>
          </cell>
          <cell r="T1076">
            <v>36852</v>
          </cell>
          <cell r="U1076">
            <v>189937.66273358464</v>
          </cell>
          <cell r="V1076">
            <v>4276985.6613327265</v>
          </cell>
          <cell r="W1076">
            <v>7922</v>
          </cell>
          <cell r="X1076">
            <v>134736.54354682565</v>
          </cell>
          <cell r="Y1076">
            <v>16549</v>
          </cell>
          <cell r="Z1076">
            <v>20543</v>
          </cell>
        </row>
        <row r="1077">
          <cell r="A1077" t="str">
            <v>Istanbul201408</v>
          </cell>
          <cell r="B1077" t="str">
            <v>Istanbul</v>
          </cell>
          <cell r="C1077" t="str">
            <v>201408</v>
          </cell>
          <cell r="D1077">
            <v>136865</v>
          </cell>
          <cell r="E1077">
            <v>101992</v>
          </cell>
          <cell r="F1077">
            <v>13944610.527666794</v>
          </cell>
          <cell r="G1077">
            <v>18469858.064498581</v>
          </cell>
          <cell r="H1077">
            <v>12071571.115042508</v>
          </cell>
          <cell r="I1077">
            <v>7447558.1918588756</v>
          </cell>
          <cell r="J1077">
            <v>5170396.2594541907</v>
          </cell>
          <cell r="K1077">
            <v>13954</v>
          </cell>
          <cell r="L1077">
            <v>42892</v>
          </cell>
          <cell r="M1077">
            <v>45146</v>
          </cell>
          <cell r="N1077">
            <v>2612289.3937217295</v>
          </cell>
          <cell r="O1077">
            <v>5639279.0391607881</v>
          </cell>
          <cell r="P1077">
            <v>5693042.2859206498</v>
          </cell>
          <cell r="Q1077">
            <v>2655415.032943517</v>
          </cell>
          <cell r="R1077">
            <v>718963.25212737918</v>
          </cell>
          <cell r="S1077">
            <v>991853.67416840792</v>
          </cell>
          <cell r="T1077">
            <v>36852</v>
          </cell>
          <cell r="U1077">
            <v>218596.12695834041</v>
          </cell>
          <cell r="V1077">
            <v>4624013.2740929723</v>
          </cell>
          <cell r="W1077">
            <v>8223</v>
          </cell>
          <cell r="X1077">
            <v>227557.98844763637</v>
          </cell>
          <cell r="Y1077">
            <v>24426</v>
          </cell>
          <cell r="Z1077">
            <v>30875</v>
          </cell>
        </row>
        <row r="1078">
          <cell r="A1078" t="str">
            <v>Istanbul201409</v>
          </cell>
          <cell r="B1078" t="str">
            <v>Istanbul</v>
          </cell>
          <cell r="C1078" t="str">
            <v>201409</v>
          </cell>
          <cell r="D1078">
            <v>132450</v>
          </cell>
          <cell r="E1078">
            <v>96692</v>
          </cell>
          <cell r="F1078">
            <v>14531487.249847509</v>
          </cell>
          <cell r="G1078">
            <v>22046191.892412551</v>
          </cell>
          <cell r="H1078">
            <v>14945962.90261066</v>
          </cell>
          <cell r="I1078">
            <v>10340362.439735331</v>
          </cell>
          <cell r="J1078">
            <v>5212721.1532635689</v>
          </cell>
          <cell r="K1078">
            <v>12621</v>
          </cell>
          <cell r="L1078">
            <v>55880</v>
          </cell>
          <cell r="M1078">
            <v>28191</v>
          </cell>
          <cell r="N1078">
            <v>2357051.7262479067</v>
          </cell>
          <cell r="O1078">
            <v>8076208.1650382578</v>
          </cell>
          <cell r="P1078">
            <v>4098227.8816882372</v>
          </cell>
          <cell r="Q1078">
            <v>4174754.4189948142</v>
          </cell>
          <cell r="R1078">
            <v>1431832.4622159898</v>
          </cell>
          <cell r="S1078">
            <v>3747886.9453662336</v>
          </cell>
          <cell r="T1078">
            <v>36852</v>
          </cell>
          <cell r="U1078">
            <v>186203.38403439522</v>
          </cell>
          <cell r="V1078">
            <v>4605601.2954903543</v>
          </cell>
          <cell r="W1078">
            <v>22516</v>
          </cell>
          <cell r="X1078">
            <v>920183.68771982193</v>
          </cell>
          <cell r="Y1078">
            <v>26337</v>
          </cell>
          <cell r="Z1078">
            <v>15583</v>
          </cell>
        </row>
        <row r="1079">
          <cell r="A1079" t="str">
            <v>Istanbul201410</v>
          </cell>
          <cell r="B1079" t="str">
            <v>Istanbul</v>
          </cell>
          <cell r="C1079" t="str">
            <v>201410</v>
          </cell>
          <cell r="D1079">
            <v>136865</v>
          </cell>
          <cell r="E1079">
            <v>92156</v>
          </cell>
          <cell r="F1079">
            <v>13518826.834754206</v>
          </cell>
          <cell r="G1079">
            <v>19069406.941939134</v>
          </cell>
          <cell r="H1079">
            <v>12233281.02586329</v>
          </cell>
          <cell r="I1079">
            <v>7616004.6124852225</v>
          </cell>
          <cell r="J1079">
            <v>5574363.6499724388</v>
          </cell>
          <cell r="K1079">
            <v>13893</v>
          </cell>
          <cell r="L1079">
            <v>48188</v>
          </cell>
          <cell r="M1079">
            <v>30075</v>
          </cell>
          <cell r="N1079">
            <v>2450238.7696407437</v>
          </cell>
          <cell r="O1079">
            <v>6834842.5137150586</v>
          </cell>
          <cell r="P1079">
            <v>4233745.5878053308</v>
          </cell>
          <cell r="Q1079">
            <v>3238473.0167302489</v>
          </cell>
          <cell r="R1079">
            <v>980400.49991598725</v>
          </cell>
          <cell r="S1079">
            <v>2118263.6766727269</v>
          </cell>
          <cell r="T1079">
            <v>36852</v>
          </cell>
          <cell r="U1079">
            <v>189454.89574998617</v>
          </cell>
          <cell r="V1079">
            <v>4617276.5947265923</v>
          </cell>
          <cell r="W1079">
            <v>17608</v>
          </cell>
          <cell r="X1079">
            <v>422746.75982668996</v>
          </cell>
          <cell r="Y1079">
            <v>23078</v>
          </cell>
          <cell r="Z1079">
            <v>19262</v>
          </cell>
        </row>
        <row r="1080">
          <cell r="A1080" t="str">
            <v>Istanbul201411</v>
          </cell>
          <cell r="B1080" t="str">
            <v>Istanbul</v>
          </cell>
          <cell r="C1080" t="str">
            <v>201411</v>
          </cell>
          <cell r="D1080">
            <v>132450</v>
          </cell>
          <cell r="E1080">
            <v>80540</v>
          </cell>
          <cell r="F1080">
            <v>9199919.9772053249</v>
          </cell>
          <cell r="G1080">
            <v>14393364.254121702</v>
          </cell>
          <cell r="H1080">
            <v>8391688.6523262262</v>
          </cell>
          <cell r="I1080">
            <v>4147262.2316029165</v>
          </cell>
          <cell r="J1080">
            <v>5019462.0198686421</v>
          </cell>
          <cell r="K1080">
            <v>11027</v>
          </cell>
          <cell r="L1080">
            <v>49432</v>
          </cell>
          <cell r="M1080">
            <v>20081</v>
          </cell>
          <cell r="N1080">
            <v>1517877.29744789</v>
          </cell>
          <cell r="O1080">
            <v>5510451.588688314</v>
          </cell>
          <cell r="P1080">
            <v>2171591.5643591881</v>
          </cell>
          <cell r="Q1080">
            <v>2978667.4204536974</v>
          </cell>
          <cell r="R1080">
            <v>948619.83166888356</v>
          </cell>
          <cell r="S1080">
            <v>2243179.5259974599</v>
          </cell>
          <cell r="T1080">
            <v>36852</v>
          </cell>
          <cell r="U1080">
            <v>177494.54445034266</v>
          </cell>
          <cell r="V1080">
            <v>4244426.5071946383</v>
          </cell>
          <cell r="W1080">
            <v>17501</v>
          </cell>
          <cell r="X1080">
            <v>427738.13443207741</v>
          </cell>
          <cell r="Y1080">
            <v>25146</v>
          </cell>
          <cell r="Z1080">
            <v>13673</v>
          </cell>
        </row>
        <row r="1081">
          <cell r="A1081" t="str">
            <v>Istanbul201412</v>
          </cell>
          <cell r="B1081" t="str">
            <v>Istanbul</v>
          </cell>
          <cell r="C1081" t="str">
            <v>201412</v>
          </cell>
          <cell r="D1081">
            <v>137020</v>
          </cell>
          <cell r="E1081">
            <v>75889</v>
          </cell>
          <cell r="F1081">
            <v>7717445.6900237091</v>
          </cell>
          <cell r="G1081">
            <v>13091715.087641299</v>
          </cell>
          <cell r="H1081">
            <v>7117420.5570051074</v>
          </cell>
          <cell r="I1081">
            <v>2952869.7814207389</v>
          </cell>
          <cell r="J1081">
            <v>5135732.9641358852</v>
          </cell>
          <cell r="K1081">
            <v>10314</v>
          </cell>
          <cell r="L1081">
            <v>39746</v>
          </cell>
          <cell r="M1081">
            <v>25829</v>
          </cell>
          <cell r="N1081">
            <v>1368049.8146116436</v>
          </cell>
          <cell r="O1081">
            <v>3935339.1780875325</v>
          </cell>
          <cell r="P1081">
            <v>2414057.231292814</v>
          </cell>
          <cell r="Q1081">
            <v>2905546.4098533392</v>
          </cell>
          <cell r="R1081">
            <v>962828.19099447131</v>
          </cell>
          <cell r="S1081">
            <v>2097503.5300457776</v>
          </cell>
          <cell r="T1081">
            <v>36852</v>
          </cell>
          <cell r="U1081">
            <v>183582.99135941267</v>
          </cell>
          <cell r="V1081">
            <v>4164551.1907033622</v>
          </cell>
          <cell r="W1081">
            <v>11857</v>
          </cell>
          <cell r="X1081">
            <v>422313.8621160388</v>
          </cell>
          <cell r="Y1081">
            <v>19897</v>
          </cell>
          <cell r="Z1081">
            <v>19222</v>
          </cell>
        </row>
        <row r="1082">
          <cell r="A1082" t="str">
            <v>Istanbul201501</v>
          </cell>
          <cell r="B1082" t="str">
            <v>Istanbul</v>
          </cell>
          <cell r="C1082" t="str">
            <v>201501</v>
          </cell>
          <cell r="D1082">
            <v>137020</v>
          </cell>
          <cell r="E1082">
            <v>73005</v>
          </cell>
          <cell r="F1082">
            <v>6908173.2066277023</v>
          </cell>
          <cell r="G1082">
            <v>11014321.324480353</v>
          </cell>
          <cell r="H1082">
            <v>5096154.476575464</v>
          </cell>
          <cell r="I1082">
            <v>671755.93064514466</v>
          </cell>
          <cell r="J1082">
            <v>5495077.4374204278</v>
          </cell>
          <cell r="K1082">
            <v>13865</v>
          </cell>
          <cell r="L1082">
            <v>40430</v>
          </cell>
          <cell r="M1082">
            <v>18710</v>
          </cell>
          <cell r="N1082">
            <v>1286025.0984807909</v>
          </cell>
          <cell r="O1082">
            <v>3594073.4648106396</v>
          </cell>
          <cell r="P1082">
            <v>2028073.7470383644</v>
          </cell>
          <cell r="Q1082">
            <v>2412600.0531445146</v>
          </cell>
          <cell r="R1082">
            <v>678487.6595877409</v>
          </cell>
          <cell r="S1082">
            <v>1382367.800658673</v>
          </cell>
          <cell r="T1082">
            <v>36852</v>
          </cell>
          <cell r="U1082">
            <v>180240.99322760105</v>
          </cell>
          <cell r="V1082">
            <v>4432833.3445197642</v>
          </cell>
          <cell r="W1082">
            <v>12473</v>
          </cell>
          <cell r="X1082">
            <v>257763.60204070807</v>
          </cell>
          <cell r="Y1082">
            <v>22966</v>
          </cell>
          <cell r="Z1082">
            <v>13320</v>
          </cell>
        </row>
        <row r="1083">
          <cell r="A1083" t="str">
            <v>Istanbul201502</v>
          </cell>
          <cell r="B1083" t="str">
            <v>Istanbul</v>
          </cell>
          <cell r="C1083" t="str">
            <v>201502</v>
          </cell>
          <cell r="D1083">
            <v>123760</v>
          </cell>
          <cell r="E1083">
            <v>72524</v>
          </cell>
          <cell r="F1083">
            <v>7161320.0709433192</v>
          </cell>
          <cell r="G1083">
            <v>11760612.122537455</v>
          </cell>
          <cell r="H1083">
            <v>6145979.7645781636</v>
          </cell>
          <cell r="I1083">
            <v>1700065.6574020882</v>
          </cell>
          <cell r="J1083">
            <v>5041364.1407720745</v>
          </cell>
          <cell r="K1083">
            <v>7249</v>
          </cell>
          <cell r="L1083">
            <v>48150</v>
          </cell>
          <cell r="M1083">
            <v>17125</v>
          </cell>
          <cell r="N1083">
            <v>1213985.6799954772</v>
          </cell>
          <cell r="O1083">
            <v>4608016.7706404328</v>
          </cell>
          <cell r="P1083">
            <v>1339315.7028758526</v>
          </cell>
          <cell r="Q1083">
            <v>2498704.998534888</v>
          </cell>
          <cell r="R1083">
            <v>787170.15562826395</v>
          </cell>
          <cell r="S1083">
            <v>1902851.8358175457</v>
          </cell>
          <cell r="T1083">
            <v>36852</v>
          </cell>
          <cell r="U1083">
            <v>152678.72571459413</v>
          </cell>
          <cell r="V1083">
            <v>4445914.2870027721</v>
          </cell>
          <cell r="W1083">
            <v>18680</v>
          </cell>
          <cell r="X1083">
            <v>513950.65472459793</v>
          </cell>
          <cell r="Y1083">
            <v>21587</v>
          </cell>
          <cell r="Z1083">
            <v>12790</v>
          </cell>
        </row>
        <row r="1084">
          <cell r="A1084" t="str">
            <v>Istanbul201503</v>
          </cell>
          <cell r="B1084" t="str">
            <v>Istanbul</v>
          </cell>
          <cell r="C1084" t="str">
            <v>201503</v>
          </cell>
          <cell r="D1084">
            <v>137051</v>
          </cell>
          <cell r="E1084">
            <v>90042</v>
          </cell>
          <cell r="F1084">
            <v>10422737.876208631</v>
          </cell>
          <cell r="G1084">
            <v>15906418.957133563</v>
          </cell>
          <cell r="H1084">
            <v>9759754.8137598038</v>
          </cell>
          <cell r="I1084">
            <v>5327127.7729600808</v>
          </cell>
          <cell r="J1084">
            <v>5020736.552167654</v>
          </cell>
          <cell r="K1084">
            <v>11700</v>
          </cell>
          <cell r="L1084">
            <v>53162</v>
          </cell>
          <cell r="M1084">
            <v>25180</v>
          </cell>
          <cell r="N1084">
            <v>1675007.963677913</v>
          </cell>
          <cell r="O1084">
            <v>5983169.6710944176</v>
          </cell>
          <cell r="P1084">
            <v>2764558.7838649154</v>
          </cell>
          <cell r="Q1084">
            <v>3106004.1550238132</v>
          </cell>
          <cell r="R1084">
            <v>867052.7723672986</v>
          </cell>
          <cell r="S1084">
            <v>2296182.5833142996</v>
          </cell>
          <cell r="T1084">
            <v>36852</v>
          </cell>
          <cell r="U1084">
            <v>179453.45855298638</v>
          </cell>
          <cell r="V1084">
            <v>4432628.0404781699</v>
          </cell>
          <cell r="W1084">
            <v>20651</v>
          </cell>
          <cell r="X1084">
            <v>586023.24004688859</v>
          </cell>
          <cell r="Y1084">
            <v>27072</v>
          </cell>
          <cell r="Z1084">
            <v>15892</v>
          </cell>
        </row>
        <row r="1085">
          <cell r="A1085" t="str">
            <v>Istanbul201504</v>
          </cell>
          <cell r="B1085" t="str">
            <v>Istanbul</v>
          </cell>
          <cell r="C1085" t="str">
            <v>201504</v>
          </cell>
          <cell r="D1085">
            <v>132630</v>
          </cell>
          <cell r="E1085">
            <v>97643</v>
          </cell>
          <cell r="F1085">
            <v>12400473.786499066</v>
          </cell>
          <cell r="G1085">
            <v>18134908.814595405</v>
          </cell>
          <cell r="H1085">
            <v>11763694.314542055</v>
          </cell>
          <cell r="I1085">
            <v>7257076.5353844324</v>
          </cell>
          <cell r="J1085">
            <v>5127478.5979448259</v>
          </cell>
          <cell r="K1085">
            <v>12661</v>
          </cell>
          <cell r="L1085">
            <v>55957</v>
          </cell>
          <cell r="M1085">
            <v>29025</v>
          </cell>
          <cell r="N1085">
            <v>2070358.9986359775</v>
          </cell>
          <cell r="O1085">
            <v>6892242.374350518</v>
          </cell>
          <cell r="P1085">
            <v>3437872.9953470528</v>
          </cell>
          <cell r="Q1085">
            <v>3291575.2287087739</v>
          </cell>
          <cell r="R1085">
            <v>923991.29328837991</v>
          </cell>
          <cell r="S1085">
            <v>2088934.9711393714</v>
          </cell>
          <cell r="T1085">
            <v>36852</v>
          </cell>
          <cell r="U1085">
            <v>224661.18100890517</v>
          </cell>
          <cell r="V1085">
            <v>4506616.7344061732</v>
          </cell>
          <cell r="W1085">
            <v>22989</v>
          </cell>
          <cell r="X1085">
            <v>505784.11909818649</v>
          </cell>
          <cell r="Y1085">
            <v>26341</v>
          </cell>
          <cell r="Z1085">
            <v>19605</v>
          </cell>
        </row>
        <row r="1086">
          <cell r="A1086" t="str">
            <v>Istanbul201505</v>
          </cell>
          <cell r="B1086" t="str">
            <v>Istanbul</v>
          </cell>
          <cell r="C1086" t="str">
            <v>201505</v>
          </cell>
          <cell r="D1086">
            <v>137051</v>
          </cell>
          <cell r="E1086">
            <v>103924</v>
          </cell>
          <cell r="F1086">
            <v>14667377.211469935</v>
          </cell>
          <cell r="G1086">
            <v>21381996.11940603</v>
          </cell>
          <cell r="H1086">
            <v>14513559.955615312</v>
          </cell>
          <cell r="I1086">
            <v>9663577.9636414591</v>
          </cell>
          <cell r="J1086">
            <v>5417929.1782449484</v>
          </cell>
          <cell r="K1086">
            <v>13919</v>
          </cell>
          <cell r="L1086">
            <v>57618</v>
          </cell>
          <cell r="M1086">
            <v>32387</v>
          </cell>
          <cell r="N1086">
            <v>2448823.6482736468</v>
          </cell>
          <cell r="O1086">
            <v>7911963.9214192033</v>
          </cell>
          <cell r="P1086">
            <v>4306589.9903093874</v>
          </cell>
          <cell r="Q1086">
            <v>3771528.0741769075</v>
          </cell>
          <cell r="R1086">
            <v>1224715.2578341365</v>
          </cell>
          <cell r="S1086">
            <v>2810696.0404623747</v>
          </cell>
          <cell r="T1086">
            <v>36852</v>
          </cell>
          <cell r="U1086">
            <v>236704.52942088246</v>
          </cell>
          <cell r="V1086">
            <v>4849980.853151679</v>
          </cell>
          <cell r="W1086">
            <v>22093</v>
          </cell>
          <cell r="X1086">
            <v>576895.94446179271</v>
          </cell>
          <cell r="Y1086">
            <v>28449</v>
          </cell>
          <cell r="Z1086">
            <v>22124</v>
          </cell>
        </row>
        <row r="1087">
          <cell r="A1087" t="str">
            <v>Istanbul201506</v>
          </cell>
          <cell r="B1087" t="str">
            <v>Istanbul</v>
          </cell>
          <cell r="C1087" t="str">
            <v>201506</v>
          </cell>
          <cell r="D1087">
            <v>132690</v>
          </cell>
          <cell r="E1087">
            <v>89413</v>
          </cell>
          <cell r="F1087">
            <v>11944996.413107231</v>
          </cell>
          <cell r="G1087">
            <v>17703894.882398754</v>
          </cell>
          <cell r="H1087">
            <v>11155149.455239445</v>
          </cell>
          <cell r="I1087">
            <v>6531849.3768468034</v>
          </cell>
          <cell r="J1087">
            <v>5208958.808331877</v>
          </cell>
          <cell r="K1087">
            <v>11814</v>
          </cell>
          <cell r="L1087">
            <v>48369</v>
          </cell>
          <cell r="M1087">
            <v>29230</v>
          </cell>
          <cell r="N1087">
            <v>2025706.3613488078</v>
          </cell>
          <cell r="O1087">
            <v>6236352.7537664473</v>
          </cell>
          <cell r="P1087">
            <v>3682939.0712884068</v>
          </cell>
          <cell r="Q1087">
            <v>3197837.9252505898</v>
          </cell>
          <cell r="R1087">
            <v>942485.96921750903</v>
          </cell>
          <cell r="S1087">
            <v>2125810.7487395108</v>
          </cell>
          <cell r="T1087">
            <v>36852</v>
          </cell>
          <cell r="U1087">
            <v>211092.76939016581</v>
          </cell>
          <cell r="V1087">
            <v>4623301.6490641832</v>
          </cell>
          <cell r="W1087">
            <v>16539</v>
          </cell>
          <cell r="X1087">
            <v>403968.34073391557</v>
          </cell>
          <cell r="Y1087">
            <v>24856</v>
          </cell>
          <cell r="Z1087">
            <v>22514</v>
          </cell>
        </row>
        <row r="1088">
          <cell r="A1088" t="str">
            <v>Istanbul201507</v>
          </cell>
          <cell r="B1088" t="str">
            <v>Istanbul</v>
          </cell>
          <cell r="C1088" t="str">
            <v>201507</v>
          </cell>
          <cell r="D1088">
            <v>137113</v>
          </cell>
          <cell r="E1088">
            <v>88231</v>
          </cell>
          <cell r="F1088">
            <v>11443321.107912693</v>
          </cell>
          <cell r="G1088">
            <v>15503985.513256665</v>
          </cell>
          <cell r="H1088">
            <v>9281611.9640052915</v>
          </cell>
          <cell r="I1088">
            <v>4634437.6476842258</v>
          </cell>
          <cell r="J1088">
            <v>5480862.3703807294</v>
          </cell>
          <cell r="K1088">
            <v>11531</v>
          </cell>
          <cell r="L1088">
            <v>34543</v>
          </cell>
          <cell r="M1088">
            <v>42157</v>
          </cell>
          <cell r="N1088">
            <v>2170012.0084638298</v>
          </cell>
          <cell r="O1088">
            <v>3962074.4762856662</v>
          </cell>
          <cell r="P1088">
            <v>5311234.9838116467</v>
          </cell>
          <cell r="Q1088">
            <v>2419494.8060709536</v>
          </cell>
          <cell r="R1088">
            <v>616083.967867136</v>
          </cell>
          <cell r="S1088">
            <v>781559.24384006858</v>
          </cell>
          <cell r="T1088">
            <v>36852</v>
          </cell>
          <cell r="U1088">
            <v>231563.72315850854</v>
          </cell>
          <cell r="V1088">
            <v>4647175.2503786385</v>
          </cell>
          <cell r="W1088">
            <v>7744</v>
          </cell>
          <cell r="X1088">
            <v>102077.47632464767</v>
          </cell>
          <cell r="Y1088">
            <v>18094</v>
          </cell>
          <cell r="Z1088">
            <v>32383</v>
          </cell>
        </row>
        <row r="1089">
          <cell r="A1089" t="str">
            <v>Istanbul201508</v>
          </cell>
          <cell r="B1089" t="str">
            <v>Istanbul</v>
          </cell>
          <cell r="C1089" t="str">
            <v>201508</v>
          </cell>
          <cell r="D1089">
            <v>137113</v>
          </cell>
          <cell r="E1089">
            <v>105438</v>
          </cell>
          <cell r="F1089">
            <v>14612193.506655114</v>
          </cell>
          <cell r="G1089">
            <v>19202437.707852975</v>
          </cell>
          <cell r="H1089">
            <v>12781431.813205004</v>
          </cell>
          <cell r="I1089">
            <v>7759657.6101009343</v>
          </cell>
          <cell r="J1089">
            <v>5227739.4481314719</v>
          </cell>
          <cell r="K1089">
            <v>15150</v>
          </cell>
          <cell r="L1089">
            <v>39731</v>
          </cell>
          <cell r="M1089">
            <v>50557</v>
          </cell>
          <cell r="N1089">
            <v>2813603.4768533111</v>
          </cell>
          <cell r="O1089">
            <v>4862349.1548465192</v>
          </cell>
          <cell r="P1089">
            <v>6936239.7652495801</v>
          </cell>
          <cell r="Q1089">
            <v>2713504.7441778779</v>
          </cell>
          <cell r="R1089">
            <v>650160.04165041447</v>
          </cell>
          <cell r="S1089">
            <v>816795.06463742256</v>
          </cell>
          <cell r="T1089">
            <v>36852</v>
          </cell>
          <cell r="U1089">
            <v>260444.76721572876</v>
          </cell>
          <cell r="V1089">
            <v>5021774.259763062</v>
          </cell>
          <cell r="W1089">
            <v>8161</v>
          </cell>
          <cell r="X1089">
            <v>124399.35956901312</v>
          </cell>
          <cell r="Y1089">
            <v>21470</v>
          </cell>
          <cell r="Z1089">
            <v>39189</v>
          </cell>
        </row>
        <row r="1090">
          <cell r="A1090" t="str">
            <v>Istanbul201509</v>
          </cell>
          <cell r="B1090" t="str">
            <v>Istanbul</v>
          </cell>
          <cell r="C1090" t="str">
            <v>201509</v>
          </cell>
          <cell r="D1090">
            <v>132690</v>
          </cell>
          <cell r="E1090">
            <v>93297</v>
          </cell>
          <cell r="F1090">
            <v>14442366.401370969</v>
          </cell>
          <cell r="G1090">
            <v>20229293.161504619</v>
          </cell>
          <cell r="H1090">
            <v>13368629.318114668</v>
          </cell>
          <cell r="I1090">
            <v>8465809.5734262653</v>
          </cell>
          <cell r="J1090">
            <v>5604554.7892670631</v>
          </cell>
          <cell r="K1090">
            <v>12936</v>
          </cell>
          <cell r="L1090">
            <v>43827</v>
          </cell>
          <cell r="M1090">
            <v>36534</v>
          </cell>
          <cell r="N1090">
            <v>2686894.1679986715</v>
          </cell>
          <cell r="O1090">
            <v>5962107.7981479168</v>
          </cell>
          <cell r="P1090">
            <v>5793363.5186451674</v>
          </cell>
          <cell r="Q1090">
            <v>3295620.7784646153</v>
          </cell>
          <cell r="R1090">
            <v>947715.84376212955</v>
          </cell>
          <cell r="S1090">
            <v>2065182.0321463346</v>
          </cell>
          <cell r="T1090">
            <v>36852</v>
          </cell>
          <cell r="U1090">
            <v>221413.21795096993</v>
          </cell>
          <cell r="V1090">
            <v>4902818.5363854766</v>
          </cell>
          <cell r="W1090">
            <v>13406</v>
          </cell>
          <cell r="X1090">
            <v>308272.8541277647</v>
          </cell>
          <cell r="Y1090">
            <v>21642</v>
          </cell>
          <cell r="Z1090">
            <v>27129</v>
          </cell>
        </row>
        <row r="1091">
          <cell r="A1091" t="str">
            <v>Istanbul201510</v>
          </cell>
          <cell r="B1091" t="str">
            <v>Istanbul</v>
          </cell>
          <cell r="C1091" t="str">
            <v>201510</v>
          </cell>
          <cell r="D1091">
            <v>137113</v>
          </cell>
          <cell r="E1091">
            <v>85792</v>
          </cell>
          <cell r="F1091">
            <v>11596138.626959795</v>
          </cell>
          <cell r="G1091">
            <v>17896960.38210392</v>
          </cell>
          <cell r="H1091">
            <v>11477422.334870398</v>
          </cell>
          <cell r="I1091">
            <v>6772352.945709114</v>
          </cell>
          <cell r="J1091">
            <v>5315523.2015693188</v>
          </cell>
          <cell r="K1091">
            <v>12158</v>
          </cell>
          <cell r="L1091">
            <v>44213</v>
          </cell>
          <cell r="M1091">
            <v>29421</v>
          </cell>
          <cell r="N1091">
            <v>1950945.7901327312</v>
          </cell>
          <cell r="O1091">
            <v>7708056.7423928678</v>
          </cell>
          <cell r="P1091">
            <v>1937137.3850103915</v>
          </cell>
          <cell r="Q1091">
            <v>3403887.6344426572</v>
          </cell>
          <cell r="R1091">
            <v>1013045.8013026118</v>
          </cell>
          <cell r="S1091">
            <v>2654215.3730286658</v>
          </cell>
          <cell r="T1091">
            <v>36852</v>
          </cell>
          <cell r="U1091">
            <v>210106.53753197193</v>
          </cell>
          <cell r="V1091">
            <v>4705068.0741837025</v>
          </cell>
          <cell r="W1091">
            <v>17294</v>
          </cell>
          <cell r="X1091">
            <v>518291.7164068222</v>
          </cell>
          <cell r="Y1091">
            <v>23203</v>
          </cell>
          <cell r="Z1091">
            <v>23424</v>
          </cell>
        </row>
        <row r="1092">
          <cell r="A1092" t="str">
            <v>Istanbul201511</v>
          </cell>
          <cell r="B1092" t="str">
            <v>Istanbul</v>
          </cell>
          <cell r="C1092" t="str">
            <v>201511</v>
          </cell>
          <cell r="D1092">
            <v>132690</v>
          </cell>
          <cell r="E1092">
            <v>70370</v>
          </cell>
          <cell r="F1092">
            <v>7918291.6622028528</v>
          </cell>
          <cell r="G1092">
            <v>12733921.086681874</v>
          </cell>
          <cell r="H1092">
            <v>7078667.7274014354</v>
          </cell>
          <cell r="I1092">
            <v>2635590.4261559336</v>
          </cell>
          <cell r="J1092">
            <v>5128230.354082346</v>
          </cell>
          <cell r="K1092">
            <v>10322</v>
          </cell>
          <cell r="L1092">
            <v>43230</v>
          </cell>
          <cell r="M1092">
            <v>16818</v>
          </cell>
          <cell r="N1092">
            <v>1376908.7428393364</v>
          </cell>
          <cell r="O1092">
            <v>4648189.8196286261</v>
          </cell>
          <cell r="P1092">
            <v>1893192.4880978167</v>
          </cell>
          <cell r="Q1092">
            <v>2759673.827901721</v>
          </cell>
          <cell r="R1092">
            <v>868303.80229735374</v>
          </cell>
          <cell r="S1092">
            <v>2265688.2495566905</v>
          </cell>
          <cell r="T1092">
            <v>36852</v>
          </cell>
          <cell r="U1092">
            <v>182265.50073027611</v>
          </cell>
          <cell r="V1092">
            <v>4443076.9762691259</v>
          </cell>
          <cell r="W1092">
            <v>13155</v>
          </cell>
          <cell r="X1092">
            <v>360302.10448178649</v>
          </cell>
          <cell r="Y1092">
            <v>20389</v>
          </cell>
          <cell r="Z1092">
            <v>12717</v>
          </cell>
        </row>
        <row r="1093">
          <cell r="A1093" t="str">
            <v>Istanbul201512</v>
          </cell>
          <cell r="B1093" t="str">
            <v>Istanbul</v>
          </cell>
          <cell r="C1093" t="str">
            <v>201512</v>
          </cell>
          <cell r="D1093">
            <v>137113</v>
          </cell>
          <cell r="E1093">
            <v>66032</v>
          </cell>
          <cell r="F1093">
            <v>6617884.2641812209</v>
          </cell>
          <cell r="G1093">
            <v>12833336.669401295</v>
          </cell>
          <cell r="H1093">
            <v>6832502.6337207556</v>
          </cell>
          <cell r="I1093">
            <v>2283661.0228973604</v>
          </cell>
          <cell r="J1093">
            <v>5422333.0538745821</v>
          </cell>
          <cell r="K1093">
            <v>8953</v>
          </cell>
          <cell r="L1093">
            <v>36554</v>
          </cell>
          <cell r="M1093">
            <v>20525</v>
          </cell>
          <cell r="N1093">
            <v>1110578.9494015872</v>
          </cell>
          <cell r="O1093">
            <v>3308355.379355967</v>
          </cell>
          <cell r="P1093">
            <v>2198949.8971079886</v>
          </cell>
          <cell r="Q1093">
            <v>2829027.0607914329</v>
          </cell>
          <cell r="R1093">
            <v>976350.14112567902</v>
          </cell>
          <cell r="S1093">
            <v>2295983.6997952461</v>
          </cell>
          <cell r="T1093">
            <v>36852</v>
          </cell>
          <cell r="U1093">
            <v>195276.5014782846</v>
          </cell>
          <cell r="V1093">
            <v>4548843.4386912286</v>
          </cell>
          <cell r="W1093">
            <v>10140</v>
          </cell>
          <cell r="X1093">
            <v>270138.1687758863</v>
          </cell>
          <cell r="Y1093">
            <v>16136</v>
          </cell>
          <cell r="Z1093">
            <v>15705</v>
          </cell>
        </row>
        <row r="1094">
          <cell r="A1094" t="str">
            <v>Istanbul201601</v>
          </cell>
          <cell r="B1094" t="str">
            <v>Istanbul</v>
          </cell>
          <cell r="C1094" t="str">
            <v>201601</v>
          </cell>
          <cell r="D1094">
            <v>137113</v>
          </cell>
          <cell r="E1094">
            <v>61170</v>
          </cell>
          <cell r="F1094">
            <v>6337110.1632929817</v>
          </cell>
          <cell r="G1094">
            <v>9768053.0972786918</v>
          </cell>
          <cell r="H1094">
            <v>4579381.7159574032</v>
          </cell>
          <cell r="I1094">
            <v>333228.46882273298</v>
          </cell>
          <cell r="J1094">
            <v>5129272.4695388675</v>
          </cell>
          <cell r="K1094">
            <v>9857</v>
          </cell>
          <cell r="L1094">
            <v>32953</v>
          </cell>
          <cell r="M1094">
            <v>18360</v>
          </cell>
          <cell r="N1094">
            <v>1140562.3339732885</v>
          </cell>
          <cell r="O1094">
            <v>3213532.991887778</v>
          </cell>
          <cell r="P1094">
            <v>1983014.0348275602</v>
          </cell>
          <cell r="Q1094">
            <v>1869102.9712774158</v>
          </cell>
          <cell r="R1094">
            <v>551071.01860550046</v>
          </cell>
          <cell r="S1094">
            <v>966215.38935089111</v>
          </cell>
          <cell r="T1094">
            <v>36852</v>
          </cell>
          <cell r="U1094">
            <v>167346.38946348429</v>
          </cell>
          <cell r="V1094">
            <v>4246152.2435865998</v>
          </cell>
          <cell r="W1094">
            <v>9046</v>
          </cell>
          <cell r="X1094">
            <v>86128.569571167231</v>
          </cell>
          <cell r="Y1094">
            <v>14300</v>
          </cell>
          <cell r="Z1094">
            <v>14484</v>
          </cell>
        </row>
        <row r="1095">
          <cell r="A1095" t="str">
            <v>Istanbul201602</v>
          </cell>
          <cell r="B1095" t="str">
            <v>Istanbul</v>
          </cell>
          <cell r="C1095" t="str">
            <v>201602</v>
          </cell>
          <cell r="D1095">
            <v>128267</v>
          </cell>
          <cell r="E1095">
            <v>53292</v>
          </cell>
          <cell r="F1095">
            <v>5340166.1985891666</v>
          </cell>
          <cell r="G1095">
            <v>9018142.9852694869</v>
          </cell>
          <cell r="H1095">
            <v>3895571.2478914559</v>
          </cell>
          <cell r="I1095">
            <v>-242711.40942749471</v>
          </cell>
          <cell r="J1095">
            <v>5127674.9925932884</v>
          </cell>
          <cell r="K1095">
            <v>8947</v>
          </cell>
          <cell r="L1095">
            <v>31876</v>
          </cell>
          <cell r="M1095">
            <v>12469</v>
          </cell>
          <cell r="N1095">
            <v>1023362.6477921009</v>
          </cell>
          <cell r="O1095">
            <v>3072301.7647627592</v>
          </cell>
          <cell r="P1095">
            <v>1244502.6184607446</v>
          </cell>
          <cell r="Q1095">
            <v>2126929.9405170381</v>
          </cell>
          <cell r="R1095">
            <v>608078.02322250605</v>
          </cell>
          <cell r="S1095">
            <v>1478326.8811638057</v>
          </cell>
          <cell r="T1095">
            <v>36852</v>
          </cell>
          <cell r="U1095">
            <v>167068.04385012388</v>
          </cell>
          <cell r="V1095">
            <v>4138283.5914739966</v>
          </cell>
          <cell r="W1095">
            <v>9231</v>
          </cell>
          <cell r="X1095">
            <v>204380.75063037872</v>
          </cell>
          <cell r="Y1095">
            <v>16191</v>
          </cell>
          <cell r="Z1095">
            <v>8976</v>
          </cell>
        </row>
        <row r="1096">
          <cell r="A1096" t="str">
            <v>Istanbul201603</v>
          </cell>
          <cell r="B1096" t="str">
            <v>Istanbul</v>
          </cell>
          <cell r="C1096" t="str">
            <v>201603</v>
          </cell>
          <cell r="D1096">
            <v>137113</v>
          </cell>
          <cell r="E1096">
            <v>64763</v>
          </cell>
          <cell r="F1096">
            <v>6420788.0194875337</v>
          </cell>
          <cell r="G1096">
            <v>10226308.717930347</v>
          </cell>
          <cell r="H1096">
            <v>5167797.8611711264</v>
          </cell>
          <cell r="I1096">
            <v>1148712.0997103138</v>
          </cell>
          <cell r="J1096">
            <v>4790392.8176377416</v>
          </cell>
          <cell r="K1096">
            <v>10811</v>
          </cell>
          <cell r="L1096">
            <v>33265</v>
          </cell>
          <cell r="M1096">
            <v>20687</v>
          </cell>
          <cell r="N1096">
            <v>1333542.5487911403</v>
          </cell>
          <cell r="O1096">
            <v>3113371.8524811566</v>
          </cell>
          <cell r="P1096">
            <v>1973875.4640979469</v>
          </cell>
          <cell r="Q1096">
            <v>2118473.0821608007</v>
          </cell>
          <cell r="R1096">
            <v>549955.34416714311</v>
          </cell>
          <cell r="S1096">
            <v>1245418.384691596</v>
          </cell>
          <cell r="T1096">
            <v>36852</v>
          </cell>
          <cell r="U1096">
            <v>198236.07883182168</v>
          </cell>
          <cell r="V1096">
            <v>4019086.5863073468</v>
          </cell>
          <cell r="W1096">
            <v>7856</v>
          </cell>
          <cell r="X1096">
            <v>231977.42802128196</v>
          </cell>
          <cell r="Y1096">
            <v>17533</v>
          </cell>
          <cell r="Z1096">
            <v>12653</v>
          </cell>
        </row>
        <row r="1097">
          <cell r="A1097" t="str">
            <v>Istanbul201604</v>
          </cell>
          <cell r="B1097" t="str">
            <v>Istanbul</v>
          </cell>
          <cell r="C1097" t="str">
            <v>201604</v>
          </cell>
          <cell r="D1097">
            <v>132690</v>
          </cell>
          <cell r="E1097">
            <v>60604</v>
          </cell>
          <cell r="F1097">
            <v>7772221.398479511</v>
          </cell>
          <cell r="G1097">
            <v>12475204.003519963</v>
          </cell>
          <cell r="H1097">
            <v>7363901.5232109725</v>
          </cell>
          <cell r="I1097">
            <v>3233123.3335760646</v>
          </cell>
          <cell r="J1097">
            <v>4741111.6727355421</v>
          </cell>
          <cell r="K1097">
            <v>12112</v>
          </cell>
          <cell r="L1097">
            <v>34187</v>
          </cell>
          <cell r="M1097">
            <v>14305</v>
          </cell>
          <cell r="N1097">
            <v>1613210.3310582936</v>
          </cell>
          <cell r="O1097">
            <v>4486896.5816678107</v>
          </cell>
          <cell r="P1097">
            <v>1672112.592980057</v>
          </cell>
          <cell r="Q1097">
            <v>2380563.0386612415</v>
          </cell>
          <cell r="R1097">
            <v>695155.16465997696</v>
          </cell>
          <cell r="S1097">
            <v>2188566.5050157905</v>
          </cell>
          <cell r="T1097">
            <v>36852</v>
          </cell>
          <cell r="U1097">
            <v>177814.14968299866</v>
          </cell>
          <cell r="V1097">
            <v>4130780.1558887362</v>
          </cell>
          <cell r="W1097">
            <v>11595</v>
          </cell>
          <cell r="X1097">
            <v>709279.87093737721</v>
          </cell>
          <cell r="Y1097">
            <v>17244</v>
          </cell>
          <cell r="Z1097">
            <v>9134</v>
          </cell>
        </row>
        <row r="1098">
          <cell r="A1098" t="str">
            <v>Istanbul201605</v>
          </cell>
          <cell r="B1098" t="str">
            <v>Istanbul</v>
          </cell>
          <cell r="C1098" t="str">
            <v>201605</v>
          </cell>
          <cell r="D1098">
            <v>137113</v>
          </cell>
          <cell r="E1098">
            <v>70912</v>
          </cell>
          <cell r="F1098">
            <v>8695100.921224786</v>
          </cell>
          <cell r="G1098">
            <v>13863373.858367259</v>
          </cell>
          <cell r="H1098">
            <v>8467300.2889893651</v>
          </cell>
          <cell r="I1098">
            <v>4295406.2004352817</v>
          </cell>
          <cell r="J1098">
            <v>4797190.4611751735</v>
          </cell>
          <cell r="K1098">
            <v>13969</v>
          </cell>
          <cell r="L1098">
            <v>37377</v>
          </cell>
          <cell r="M1098">
            <v>19566</v>
          </cell>
          <cell r="N1098">
            <v>1955007.5343213379</v>
          </cell>
          <cell r="O1098">
            <v>4617897.1176601946</v>
          </cell>
          <cell r="P1098">
            <v>2122196.880223453</v>
          </cell>
          <cell r="Q1098">
            <v>2719081.0032574236</v>
          </cell>
          <cell r="R1098">
            <v>911629.15490287542</v>
          </cell>
          <cell r="S1098">
            <v>2497307.1374440789</v>
          </cell>
          <cell r="T1098">
            <v>36852</v>
          </cell>
          <cell r="U1098">
            <v>189478.3564017117</v>
          </cell>
          <cell r="V1098">
            <v>4171894.0980558693</v>
          </cell>
          <cell r="W1098">
            <v>14387</v>
          </cell>
          <cell r="X1098">
            <v>720707.03337875009</v>
          </cell>
          <cell r="Y1098">
            <v>18083</v>
          </cell>
          <cell r="Z1098">
            <v>13236</v>
          </cell>
        </row>
        <row r="1099">
          <cell r="A1099" t="str">
            <v>Istanbul201606</v>
          </cell>
          <cell r="B1099" t="str">
            <v>Istanbul</v>
          </cell>
          <cell r="C1099" t="str">
            <v>201606</v>
          </cell>
          <cell r="D1099">
            <v>132690</v>
          </cell>
          <cell r="E1099">
            <v>48116</v>
          </cell>
          <cell r="F1099">
            <v>4530696.2452721763</v>
          </cell>
          <cell r="G1099">
            <v>8493407.8291738573</v>
          </cell>
          <cell r="H1099">
            <v>3498110.3147301376</v>
          </cell>
          <cell r="I1099">
            <v>-93222.935881793179</v>
          </cell>
          <cell r="J1099">
            <v>4781258.6487873197</v>
          </cell>
          <cell r="K1099">
            <v>9974</v>
          </cell>
          <cell r="L1099">
            <v>21200</v>
          </cell>
          <cell r="M1099">
            <v>16942</v>
          </cell>
          <cell r="N1099">
            <v>1213484.0505794883</v>
          </cell>
          <cell r="O1099">
            <v>1820734.1846668124</v>
          </cell>
          <cell r="P1099">
            <v>1496478.4824704826</v>
          </cell>
          <cell r="Q1099">
            <v>1854731.3268516362</v>
          </cell>
          <cell r="R1099">
            <v>568503.64101535082</v>
          </cell>
          <cell r="S1099">
            <v>1217751.9757427573</v>
          </cell>
          <cell r="T1099">
            <v>36852</v>
          </cell>
          <cell r="U1099">
            <v>167983.5280495584</v>
          </cell>
          <cell r="V1099">
            <v>3591332.332709223</v>
          </cell>
          <cell r="W1099">
            <v>5349</v>
          </cell>
          <cell r="X1099">
            <v>116294.19697442651</v>
          </cell>
          <cell r="Y1099">
            <v>11676</v>
          </cell>
          <cell r="Z1099">
            <v>10825</v>
          </cell>
        </row>
        <row r="1100">
          <cell r="A1100" t="str">
            <v>Istanbul201607</v>
          </cell>
          <cell r="B1100" t="str">
            <v>Istanbul</v>
          </cell>
          <cell r="C1100" t="str">
            <v>201607</v>
          </cell>
          <cell r="D1100">
            <v>137113</v>
          </cell>
          <cell r="E1100">
            <v>42896</v>
          </cell>
          <cell r="F1100">
            <v>4539046.5068169339</v>
          </cell>
          <cell r="G1100">
            <v>7060355.2649251781</v>
          </cell>
          <cell r="H1100">
            <v>2802327.3807204664</v>
          </cell>
          <cell r="I1100">
            <v>-850996.96552366985</v>
          </cell>
          <cell r="J1100">
            <v>4537254.1476765275</v>
          </cell>
          <cell r="K1100">
            <v>9482</v>
          </cell>
          <cell r="L1100">
            <v>14580</v>
          </cell>
          <cell r="M1100">
            <v>18834</v>
          </cell>
          <cell r="N1100">
            <v>1242731.4629251361</v>
          </cell>
          <cell r="O1100">
            <v>1392821.2957284153</v>
          </cell>
          <cell r="P1100">
            <v>1903494.6889553964</v>
          </cell>
          <cell r="Q1100">
            <v>1105497.904724896</v>
          </cell>
          <cell r="R1100">
            <v>346614.01796227694</v>
          </cell>
          <cell r="S1100">
            <v>371245.60603937507</v>
          </cell>
          <cell r="T1100">
            <v>36852</v>
          </cell>
          <cell r="U1100">
            <v>180189.44812765718</v>
          </cell>
          <cell r="V1100">
            <v>3653324.95724383</v>
          </cell>
          <cell r="W1100">
            <v>2756</v>
          </cell>
          <cell r="X1100">
            <v>40415.421542227268</v>
          </cell>
          <cell r="Y1100">
            <v>7288</v>
          </cell>
          <cell r="Z1100">
            <v>11905</v>
          </cell>
        </row>
        <row r="1101">
          <cell r="A1101" t="str">
            <v>Istanbul201608</v>
          </cell>
          <cell r="B1101" t="str">
            <v>Istanbul</v>
          </cell>
          <cell r="C1101" t="str">
            <v>201608</v>
          </cell>
          <cell r="D1101">
            <v>137113</v>
          </cell>
          <cell r="E1101">
            <v>59629</v>
          </cell>
          <cell r="F1101">
            <v>5811744.1749432273</v>
          </cell>
          <cell r="G1101">
            <v>8579311.1264059581</v>
          </cell>
          <cell r="H1101">
            <v>4176784.061827898</v>
          </cell>
          <cell r="I1101">
            <v>366414.54372112761</v>
          </cell>
          <cell r="J1101">
            <v>4334631.2511366904</v>
          </cell>
          <cell r="K1101">
            <v>13858</v>
          </cell>
          <cell r="L1101">
            <v>21001</v>
          </cell>
          <cell r="M1101">
            <v>24770</v>
          </cell>
          <cell r="N1101">
            <v>1668465.6112505496</v>
          </cell>
          <cell r="O1101">
            <v>1681417.6554914415</v>
          </cell>
          <cell r="P1101">
            <v>2461861.2987302542</v>
          </cell>
          <cell r="Q1101">
            <v>1595237.6710157096</v>
          </cell>
          <cell r="R1101">
            <v>446786.24734404683</v>
          </cell>
          <cell r="S1101">
            <v>628738.53995963931</v>
          </cell>
          <cell r="T1101">
            <v>36852</v>
          </cell>
          <cell r="U1101">
            <v>172230.35207471251</v>
          </cell>
          <cell r="V1101">
            <v>3810371.0531647205</v>
          </cell>
          <cell r="W1101">
            <v>3140</v>
          </cell>
          <cell r="X1101">
            <v>62833.317393571138</v>
          </cell>
          <cell r="Y1101">
            <v>11560</v>
          </cell>
          <cell r="Z1101">
            <v>16505</v>
          </cell>
        </row>
        <row r="1102">
          <cell r="A1102" t="str">
            <v>Istanbul201609</v>
          </cell>
          <cell r="B1102" t="str">
            <v>Istanbul</v>
          </cell>
          <cell r="C1102" t="str">
            <v>201609</v>
          </cell>
          <cell r="D1102">
            <v>132690</v>
          </cell>
          <cell r="E1102">
            <v>78261</v>
          </cell>
          <cell r="F1102">
            <v>8095283.7509902269</v>
          </cell>
          <cell r="G1102">
            <v>12140696.789822254</v>
          </cell>
          <cell r="H1102">
            <v>6649208.8291663826</v>
          </cell>
          <cell r="I1102">
            <v>2655628.1864659702</v>
          </cell>
          <cell r="J1102">
            <v>4748698.0162661672</v>
          </cell>
          <cell r="K1102">
            <v>16217</v>
          </cell>
          <cell r="L1102">
            <v>25598</v>
          </cell>
          <cell r="M1102">
            <v>36445</v>
          </cell>
          <cell r="N1102">
            <v>2096988.5597862601</v>
          </cell>
          <cell r="O1102">
            <v>2714688.0188905299</v>
          </cell>
          <cell r="P1102">
            <v>3283608.4282744825</v>
          </cell>
          <cell r="Q1102">
            <v>2352433.9933846891</v>
          </cell>
          <cell r="R1102">
            <v>641012.2554782629</v>
          </cell>
          <cell r="S1102">
            <v>1354782.7283382714</v>
          </cell>
          <cell r="T1102">
            <v>36852</v>
          </cell>
          <cell r="U1102">
            <v>189088.4853541553</v>
          </cell>
          <cell r="V1102">
            <v>3993579.6471094191</v>
          </cell>
          <cell r="W1102">
            <v>7925</v>
          </cell>
          <cell r="X1102">
            <v>160858.94976305962</v>
          </cell>
          <cell r="Y1102">
            <v>11664</v>
          </cell>
          <cell r="Z1102">
            <v>21549</v>
          </cell>
        </row>
        <row r="1103">
          <cell r="A1103" t="str">
            <v>Istanbul201610</v>
          </cell>
          <cell r="B1103" t="str">
            <v>Istanbul</v>
          </cell>
          <cell r="C1103" t="str">
            <v>201610</v>
          </cell>
          <cell r="D1103">
            <v>137113</v>
          </cell>
          <cell r="E1103">
            <v>62300</v>
          </cell>
          <cell r="F1103">
            <v>6808213.5638538031</v>
          </cell>
          <cell r="G1103">
            <v>11527275.489294928</v>
          </cell>
          <cell r="H1103">
            <v>6411272.7623644173</v>
          </cell>
          <cell r="I1103">
            <v>2460326.5706686373</v>
          </cell>
          <cell r="J1103">
            <v>4342771.7403970957</v>
          </cell>
          <cell r="K1103">
            <v>11725</v>
          </cell>
          <cell r="L1103">
            <v>30822</v>
          </cell>
          <cell r="M1103">
            <v>19754</v>
          </cell>
          <cell r="N1103">
            <v>1449501.3633906543</v>
          </cell>
          <cell r="O1103">
            <v>3442170.9581994414</v>
          </cell>
          <cell r="P1103">
            <v>1916542.1277787089</v>
          </cell>
          <cell r="Q1103">
            <v>2576058.7418088913</v>
          </cell>
          <cell r="R1103">
            <v>802519.06473633647</v>
          </cell>
          <cell r="S1103">
            <v>2222246.4350505769</v>
          </cell>
          <cell r="T1103">
            <v>36852</v>
          </cell>
          <cell r="U1103">
            <v>178413.05278331041</v>
          </cell>
          <cell r="V1103">
            <v>3950945.6638050675</v>
          </cell>
          <cell r="W1103">
            <v>13655</v>
          </cell>
          <cell r="X1103">
            <v>377180.0746293366</v>
          </cell>
          <cell r="Y1103">
            <v>12286</v>
          </cell>
          <cell r="Z1103">
            <v>12907</v>
          </cell>
        </row>
        <row r="1104">
          <cell r="A1104" t="str">
            <v>Istanbul201611</v>
          </cell>
          <cell r="B1104" t="str">
            <v>Istanbul</v>
          </cell>
          <cell r="C1104" t="str">
            <v>201611</v>
          </cell>
          <cell r="D1104">
            <v>132690</v>
          </cell>
          <cell r="E1104">
            <v>64291</v>
          </cell>
          <cell r="F1104">
            <v>6170884.7179690907</v>
          </cell>
          <cell r="G1104">
            <v>10424673.027136246</v>
          </cell>
          <cell r="H1104">
            <v>5602432.3928428888</v>
          </cell>
          <cell r="I1104">
            <v>1697768.6835397384</v>
          </cell>
          <cell r="J1104">
            <v>4254150.9703165293</v>
          </cell>
          <cell r="K1104">
            <v>12266</v>
          </cell>
          <cell r="L1104">
            <v>29893</v>
          </cell>
          <cell r="M1104">
            <v>22132</v>
          </cell>
          <cell r="N1104">
            <v>1472311.1557566226</v>
          </cell>
          <cell r="O1104">
            <v>2624863.1984605491</v>
          </cell>
          <cell r="P1104">
            <v>2073711.8011492193</v>
          </cell>
          <cell r="Q1104">
            <v>2406156.408113867</v>
          </cell>
          <cell r="R1104">
            <v>743877.80882617831</v>
          </cell>
          <cell r="S1104">
            <v>1738432.5801310837</v>
          </cell>
          <cell r="T1104">
            <v>36852</v>
          </cell>
          <cell r="U1104">
            <v>167638.51400107145</v>
          </cell>
          <cell r="V1104">
            <v>3904664.162510246</v>
          </cell>
          <cell r="W1104">
            <v>10467</v>
          </cell>
          <cell r="X1104">
            <v>173760.76956793666</v>
          </cell>
          <cell r="Y1104">
            <v>14265</v>
          </cell>
          <cell r="Z1104">
            <v>14318</v>
          </cell>
        </row>
        <row r="1105">
          <cell r="A1105" t="str">
            <v>Istanbul201612</v>
          </cell>
          <cell r="B1105" t="str">
            <v>Istanbul</v>
          </cell>
          <cell r="C1105" t="str">
            <v>201612</v>
          </cell>
          <cell r="D1105">
            <v>137113</v>
          </cell>
          <cell r="E1105">
            <v>58868</v>
          </cell>
          <cell r="F1105">
            <v>5471917.7683531456</v>
          </cell>
          <cell r="G1105">
            <v>10864746.27184266</v>
          </cell>
          <cell r="H1105">
            <v>5563673.6285690367</v>
          </cell>
          <cell r="I1105">
            <v>1412008.252533389</v>
          </cell>
          <cell r="J1105">
            <v>4752225.7801161408</v>
          </cell>
          <cell r="K1105">
            <v>10646</v>
          </cell>
          <cell r="L1105">
            <v>25044</v>
          </cell>
          <cell r="M1105">
            <v>23178</v>
          </cell>
          <cell r="N1105">
            <v>1281644.9785066545</v>
          </cell>
          <cell r="O1105">
            <v>2037017.7867039442</v>
          </cell>
          <cell r="P1105">
            <v>2153255.8757154346</v>
          </cell>
          <cell r="Q1105">
            <v>2707038.4361892045</v>
          </cell>
          <cell r="R1105">
            <v>916091.35241165757</v>
          </cell>
          <cell r="S1105">
            <v>2115760.2827351987</v>
          </cell>
          <cell r="T1105">
            <v>36852</v>
          </cell>
          <cell r="U1105">
            <v>143212.85865050554</v>
          </cell>
          <cell r="V1105">
            <v>4151665.1415693164</v>
          </cell>
          <cell r="W1105">
            <v>8538</v>
          </cell>
          <cell r="X1105">
            <v>177134.91310477257</v>
          </cell>
          <cell r="Y1105">
            <v>10917</v>
          </cell>
          <cell r="Z1105">
            <v>16233</v>
          </cell>
        </row>
        <row r="1106">
          <cell r="A1106" t="str">
            <v>Leeds201301</v>
          </cell>
          <cell r="B1106" t="str">
            <v>Leeds</v>
          </cell>
          <cell r="C1106" t="str">
            <v>201301</v>
          </cell>
          <cell r="D1106">
            <v>64610</v>
          </cell>
          <cell r="E1106">
            <v>38253</v>
          </cell>
          <cell r="F1106">
            <v>2346069</v>
          </cell>
          <cell r="G1106">
            <v>4784807</v>
          </cell>
          <cell r="H1106">
            <v>2294771</v>
          </cell>
          <cell r="I1106">
            <v>708441.59999999998</v>
          </cell>
          <cell r="J1106">
            <v>1759641</v>
          </cell>
          <cell r="K1106">
            <v>7908</v>
          </cell>
          <cell r="L1106">
            <v>20350</v>
          </cell>
          <cell r="M1106">
            <v>9995</v>
          </cell>
          <cell r="N1106">
            <v>560068</v>
          </cell>
          <cell r="O1106">
            <v>1263756</v>
          </cell>
          <cell r="P1106">
            <v>522244</v>
          </cell>
          <cell r="Q1106">
            <v>1023103</v>
          </cell>
          <cell r="R1106">
            <v>461070</v>
          </cell>
          <cell r="S1106">
            <v>688517</v>
          </cell>
          <cell r="T1106">
            <v>9211</v>
          </cell>
          <cell r="U1106">
            <v>528944</v>
          </cell>
          <cell r="V1106">
            <v>1586329</v>
          </cell>
          <cell r="W1106">
            <v>3893</v>
          </cell>
          <cell r="X1106">
            <v>231238</v>
          </cell>
          <cell r="Y1106">
            <v>14931</v>
          </cell>
          <cell r="Z1106">
            <v>8847</v>
          </cell>
        </row>
        <row r="1107">
          <cell r="A1107" t="str">
            <v>Leeds201302</v>
          </cell>
          <cell r="B1107" t="str">
            <v>Leeds</v>
          </cell>
          <cell r="C1107" t="str">
            <v>201302</v>
          </cell>
          <cell r="D1107">
            <v>61369</v>
          </cell>
          <cell r="E1107">
            <v>46250</v>
          </cell>
          <cell r="F1107">
            <v>2852593</v>
          </cell>
          <cell r="G1107">
            <v>5752408</v>
          </cell>
          <cell r="H1107">
            <v>2981176</v>
          </cell>
          <cell r="I1107">
            <v>1356284.9100000001</v>
          </cell>
          <cell r="J1107">
            <v>1849151</v>
          </cell>
          <cell r="K1107">
            <v>9571</v>
          </cell>
          <cell r="L1107">
            <v>22550</v>
          </cell>
          <cell r="M1107">
            <v>14129</v>
          </cell>
          <cell r="N1107">
            <v>698801</v>
          </cell>
          <cell r="O1107">
            <v>1382839</v>
          </cell>
          <cell r="P1107">
            <v>770953</v>
          </cell>
          <cell r="Q1107">
            <v>1244034</v>
          </cell>
          <cell r="R1107">
            <v>596967</v>
          </cell>
          <cell r="S1107">
            <v>841922</v>
          </cell>
          <cell r="T1107">
            <v>9211</v>
          </cell>
          <cell r="U1107">
            <v>534823</v>
          </cell>
          <cell r="V1107">
            <v>1624892</v>
          </cell>
          <cell r="W1107">
            <v>3807</v>
          </cell>
          <cell r="X1107">
            <v>301307</v>
          </cell>
          <cell r="Y1107">
            <v>16310</v>
          </cell>
          <cell r="Z1107">
            <v>11504</v>
          </cell>
        </row>
        <row r="1108">
          <cell r="A1108" t="str">
            <v>Leeds201303</v>
          </cell>
          <cell r="B1108" t="str">
            <v>Leeds</v>
          </cell>
          <cell r="C1108" t="str">
            <v>201303</v>
          </cell>
          <cell r="D1108">
            <v>66101</v>
          </cell>
          <cell r="E1108">
            <v>50179</v>
          </cell>
          <cell r="F1108">
            <v>3130786</v>
          </cell>
          <cell r="G1108">
            <v>6420729</v>
          </cell>
          <cell r="H1108">
            <v>3464388</v>
          </cell>
          <cell r="I1108">
            <v>1821312.51</v>
          </cell>
          <cell r="J1108">
            <v>1909602</v>
          </cell>
          <cell r="K1108">
            <v>10008</v>
          </cell>
          <cell r="L1108">
            <v>25249</v>
          </cell>
          <cell r="M1108">
            <v>14922</v>
          </cell>
          <cell r="N1108">
            <v>718182</v>
          </cell>
          <cell r="O1108">
            <v>1575409</v>
          </cell>
          <cell r="P1108">
            <v>837198</v>
          </cell>
          <cell r="Q1108">
            <v>1424973</v>
          </cell>
          <cell r="R1108">
            <v>648633</v>
          </cell>
          <cell r="S1108">
            <v>1074347</v>
          </cell>
          <cell r="T1108">
            <v>9211</v>
          </cell>
          <cell r="U1108">
            <v>555231</v>
          </cell>
          <cell r="V1108">
            <v>1643075</v>
          </cell>
          <cell r="W1108">
            <v>4566</v>
          </cell>
          <cell r="X1108">
            <v>435206</v>
          </cell>
          <cell r="Y1108">
            <v>17564</v>
          </cell>
          <cell r="Z1108">
            <v>12366</v>
          </cell>
        </row>
        <row r="1109">
          <cell r="A1109" t="str">
            <v>Leeds201304</v>
          </cell>
          <cell r="B1109" t="str">
            <v>Leeds</v>
          </cell>
          <cell r="C1109" t="str">
            <v>201304</v>
          </cell>
          <cell r="D1109">
            <v>63710</v>
          </cell>
          <cell r="E1109">
            <v>47991</v>
          </cell>
          <cell r="F1109">
            <v>3030044</v>
          </cell>
          <cell r="G1109">
            <v>6102222</v>
          </cell>
          <cell r="H1109">
            <v>3231086</v>
          </cell>
          <cell r="I1109">
            <v>1592698.51</v>
          </cell>
          <cell r="J1109">
            <v>1966311</v>
          </cell>
          <cell r="K1109">
            <v>8718</v>
          </cell>
          <cell r="L1109">
            <v>24583</v>
          </cell>
          <cell r="M1109">
            <v>14690</v>
          </cell>
          <cell r="N1109">
            <v>658386</v>
          </cell>
          <cell r="O1109">
            <v>1526347</v>
          </cell>
          <cell r="P1109">
            <v>845311</v>
          </cell>
          <cell r="Q1109">
            <v>1304263</v>
          </cell>
          <cell r="R1109">
            <v>658298</v>
          </cell>
          <cell r="S1109">
            <v>952528</v>
          </cell>
          <cell r="T1109">
            <v>9211</v>
          </cell>
          <cell r="U1109">
            <v>542677</v>
          </cell>
          <cell r="V1109">
            <v>1638388</v>
          </cell>
          <cell r="W1109">
            <v>5127</v>
          </cell>
          <cell r="X1109">
            <v>319606</v>
          </cell>
          <cell r="Y1109">
            <v>16977</v>
          </cell>
          <cell r="Z1109">
            <v>11608</v>
          </cell>
        </row>
        <row r="1110">
          <cell r="A1110" t="str">
            <v>Leeds201305</v>
          </cell>
          <cell r="B1110" t="str">
            <v>Leeds</v>
          </cell>
          <cell r="C1110" t="str">
            <v>201305</v>
          </cell>
          <cell r="D1110">
            <v>67138</v>
          </cell>
          <cell r="E1110">
            <v>49480</v>
          </cell>
          <cell r="F1110">
            <v>3149470</v>
          </cell>
          <cell r="G1110">
            <v>6313032</v>
          </cell>
          <cell r="H1110">
            <v>3324739</v>
          </cell>
          <cell r="I1110">
            <v>1714489.19</v>
          </cell>
          <cell r="J1110">
            <v>1984694</v>
          </cell>
          <cell r="K1110">
            <v>9941</v>
          </cell>
          <cell r="L1110">
            <v>24631</v>
          </cell>
          <cell r="M1110">
            <v>14908</v>
          </cell>
          <cell r="N1110">
            <v>745597</v>
          </cell>
          <cell r="O1110">
            <v>1555759</v>
          </cell>
          <cell r="P1110">
            <v>848113</v>
          </cell>
          <cell r="Q1110">
            <v>1312388</v>
          </cell>
          <cell r="R1110">
            <v>637923</v>
          </cell>
          <cell r="S1110">
            <v>960794</v>
          </cell>
          <cell r="T1110">
            <v>9211</v>
          </cell>
          <cell r="U1110">
            <v>546679</v>
          </cell>
          <cell r="V1110">
            <v>1610249</v>
          </cell>
          <cell r="W1110">
            <v>6400</v>
          </cell>
          <cell r="X1110">
            <v>363421</v>
          </cell>
          <cell r="Y1110">
            <v>15836</v>
          </cell>
          <cell r="Z1110">
            <v>11376</v>
          </cell>
        </row>
        <row r="1111">
          <cell r="A1111" t="str">
            <v>Leeds201306</v>
          </cell>
          <cell r="B1111" t="str">
            <v>Leeds</v>
          </cell>
          <cell r="C1111" t="str">
            <v>201306</v>
          </cell>
          <cell r="D1111">
            <v>63740</v>
          </cell>
          <cell r="E1111">
            <v>48181</v>
          </cell>
          <cell r="F1111">
            <v>3116707</v>
          </cell>
          <cell r="G1111">
            <v>6413042</v>
          </cell>
          <cell r="H1111">
            <v>3484088</v>
          </cell>
          <cell r="I1111">
            <v>1842540.17</v>
          </cell>
          <cell r="J1111">
            <v>2008480</v>
          </cell>
          <cell r="K1111">
            <v>9886</v>
          </cell>
          <cell r="L1111">
            <v>24906</v>
          </cell>
          <cell r="M1111">
            <v>13389</v>
          </cell>
          <cell r="N1111">
            <v>771111</v>
          </cell>
          <cell r="O1111">
            <v>1587906</v>
          </cell>
          <cell r="P1111">
            <v>757693</v>
          </cell>
          <cell r="Q1111">
            <v>1380364</v>
          </cell>
          <cell r="R1111">
            <v>670479</v>
          </cell>
          <cell r="S1111">
            <v>1140852</v>
          </cell>
          <cell r="T1111">
            <v>9211</v>
          </cell>
          <cell r="U1111">
            <v>541522</v>
          </cell>
          <cell r="V1111">
            <v>1641548</v>
          </cell>
          <cell r="W1111">
            <v>6451</v>
          </cell>
          <cell r="X1111">
            <v>382391</v>
          </cell>
          <cell r="Y1111">
            <v>16297</v>
          </cell>
          <cell r="Z1111">
            <v>9795</v>
          </cell>
        </row>
        <row r="1112">
          <cell r="A1112" t="str">
            <v>Leeds201307</v>
          </cell>
          <cell r="B1112" t="str">
            <v>Leeds</v>
          </cell>
          <cell r="C1112" t="str">
            <v>201307</v>
          </cell>
          <cell r="D1112">
            <v>65664</v>
          </cell>
          <cell r="E1112">
            <v>53154</v>
          </cell>
          <cell r="F1112">
            <v>3434480</v>
          </cell>
          <cell r="G1112">
            <v>6455734</v>
          </cell>
          <cell r="H1112">
            <v>3493666</v>
          </cell>
          <cell r="I1112">
            <v>1882572.62</v>
          </cell>
          <cell r="J1112">
            <v>1953163</v>
          </cell>
          <cell r="K1112">
            <v>10378</v>
          </cell>
          <cell r="L1112">
            <v>25497</v>
          </cell>
          <cell r="M1112">
            <v>17279</v>
          </cell>
          <cell r="N1112">
            <v>825705</v>
          </cell>
          <cell r="O1112">
            <v>1648530</v>
          </cell>
          <cell r="P1112">
            <v>960246</v>
          </cell>
          <cell r="Q1112">
            <v>1293864</v>
          </cell>
          <cell r="R1112">
            <v>637007</v>
          </cell>
          <cell r="S1112">
            <v>842650</v>
          </cell>
          <cell r="T1112">
            <v>9211</v>
          </cell>
          <cell r="U1112">
            <v>535209</v>
          </cell>
          <cell r="V1112">
            <v>1611094</v>
          </cell>
          <cell r="W1112">
            <v>4865</v>
          </cell>
          <cell r="X1112">
            <v>285700</v>
          </cell>
          <cell r="Y1112">
            <v>17353</v>
          </cell>
          <cell r="Z1112">
            <v>12175</v>
          </cell>
        </row>
        <row r="1113">
          <cell r="A1113" t="str">
            <v>Leeds201308</v>
          </cell>
          <cell r="B1113" t="str">
            <v>Leeds</v>
          </cell>
          <cell r="C1113" t="str">
            <v>201308</v>
          </cell>
          <cell r="D1113">
            <v>67169</v>
          </cell>
          <cell r="E1113">
            <v>49030</v>
          </cell>
          <cell r="F1113">
            <v>2842853</v>
          </cell>
          <cell r="G1113">
            <v>5704748</v>
          </cell>
          <cell r="H1113">
            <v>2876563</v>
          </cell>
          <cell r="I1113">
            <v>1255493.4100000001</v>
          </cell>
          <cell r="J1113">
            <v>1923859</v>
          </cell>
          <cell r="K1113">
            <v>10218</v>
          </cell>
          <cell r="L1113">
            <v>18372</v>
          </cell>
          <cell r="M1113">
            <v>20440</v>
          </cell>
          <cell r="N1113">
            <v>709434</v>
          </cell>
          <cell r="O1113">
            <v>1089060</v>
          </cell>
          <cell r="P1113">
            <v>1036926</v>
          </cell>
          <cell r="Q1113">
            <v>1177901</v>
          </cell>
          <cell r="R1113">
            <v>666772</v>
          </cell>
          <cell r="S1113">
            <v>699345</v>
          </cell>
          <cell r="T1113">
            <v>9211</v>
          </cell>
          <cell r="U1113">
            <v>542139</v>
          </cell>
          <cell r="V1113">
            <v>1621069</v>
          </cell>
          <cell r="W1113">
            <v>2208</v>
          </cell>
          <cell r="X1113">
            <v>211187</v>
          </cell>
          <cell r="Y1113">
            <v>12509</v>
          </cell>
          <cell r="Z1113">
            <v>15373</v>
          </cell>
        </row>
        <row r="1114">
          <cell r="A1114" t="str">
            <v>Leeds201309</v>
          </cell>
          <cell r="B1114" t="str">
            <v>Leeds</v>
          </cell>
          <cell r="C1114" t="str">
            <v>201309</v>
          </cell>
          <cell r="D1114">
            <v>63740</v>
          </cell>
          <cell r="E1114">
            <v>50427</v>
          </cell>
          <cell r="F1114">
            <v>3337997</v>
          </cell>
          <cell r="G1114">
            <v>6585606</v>
          </cell>
          <cell r="H1114">
            <v>3597782</v>
          </cell>
          <cell r="I1114">
            <v>2038555.78</v>
          </cell>
          <cell r="J1114">
            <v>1927536</v>
          </cell>
          <cell r="K1114">
            <v>11015</v>
          </cell>
          <cell r="L1114">
            <v>24334</v>
          </cell>
          <cell r="M1114">
            <v>15078</v>
          </cell>
          <cell r="N1114">
            <v>883551</v>
          </cell>
          <cell r="O1114">
            <v>1574105</v>
          </cell>
          <cell r="P1114">
            <v>880341</v>
          </cell>
          <cell r="Q1114">
            <v>1357258</v>
          </cell>
          <cell r="R1114">
            <v>680607</v>
          </cell>
          <cell r="S1114">
            <v>1025063</v>
          </cell>
          <cell r="T1114">
            <v>9211</v>
          </cell>
          <cell r="U1114">
            <v>548902</v>
          </cell>
          <cell r="V1114">
            <v>1559224</v>
          </cell>
          <cell r="W1114">
            <v>4347</v>
          </cell>
          <cell r="X1114">
            <v>363823</v>
          </cell>
          <cell r="Y1114">
            <v>16941</v>
          </cell>
          <cell r="Z1114">
            <v>10851</v>
          </cell>
        </row>
        <row r="1115">
          <cell r="A1115" t="str">
            <v>Leeds201310</v>
          </cell>
          <cell r="B1115" t="str">
            <v>Leeds</v>
          </cell>
          <cell r="C1115" t="str">
            <v>201310</v>
          </cell>
          <cell r="D1115">
            <v>65664</v>
          </cell>
          <cell r="E1115">
            <v>53321</v>
          </cell>
          <cell r="F1115">
            <v>3607102</v>
          </cell>
          <cell r="G1115">
            <v>7105698</v>
          </cell>
          <cell r="H1115">
            <v>3811781</v>
          </cell>
          <cell r="I1115">
            <v>2260414.59</v>
          </cell>
          <cell r="J1115">
            <v>2042373</v>
          </cell>
          <cell r="K1115">
            <v>11699</v>
          </cell>
          <cell r="L1115">
            <v>26268</v>
          </cell>
          <cell r="M1115">
            <v>15354</v>
          </cell>
          <cell r="N1115">
            <v>957202</v>
          </cell>
          <cell r="O1115">
            <v>1752674</v>
          </cell>
          <cell r="P1115">
            <v>897223</v>
          </cell>
          <cell r="Q1115">
            <v>1518131</v>
          </cell>
          <cell r="R1115">
            <v>703216</v>
          </cell>
          <cell r="S1115">
            <v>1289589</v>
          </cell>
          <cell r="T1115">
            <v>9211</v>
          </cell>
          <cell r="U1115">
            <v>535498</v>
          </cell>
          <cell r="V1115">
            <v>1551366</v>
          </cell>
          <cell r="W1115">
            <v>5393</v>
          </cell>
          <cell r="X1115">
            <v>499418</v>
          </cell>
          <cell r="Y1115">
            <v>18172</v>
          </cell>
          <cell r="Z1115">
            <v>11307</v>
          </cell>
        </row>
        <row r="1116">
          <cell r="A1116" t="str">
            <v>Leeds201311</v>
          </cell>
          <cell r="B1116" t="str">
            <v>Leeds</v>
          </cell>
          <cell r="C1116" t="str">
            <v>201311</v>
          </cell>
          <cell r="D1116">
            <v>65245</v>
          </cell>
          <cell r="E1116">
            <v>53990</v>
          </cell>
          <cell r="F1116">
            <v>3748794</v>
          </cell>
          <cell r="G1116">
            <v>7460664</v>
          </cell>
          <cell r="H1116">
            <v>4118820</v>
          </cell>
          <cell r="I1116">
            <v>2410774.2400000002</v>
          </cell>
          <cell r="J1116">
            <v>2117355</v>
          </cell>
          <cell r="K1116">
            <v>11693</v>
          </cell>
          <cell r="L1116">
            <v>27148</v>
          </cell>
          <cell r="M1116">
            <v>15149</v>
          </cell>
          <cell r="N1116">
            <v>995306</v>
          </cell>
          <cell r="O1116">
            <v>1763627</v>
          </cell>
          <cell r="P1116">
            <v>989863</v>
          </cell>
          <cell r="Q1116">
            <v>1639997</v>
          </cell>
          <cell r="R1116">
            <v>845585</v>
          </cell>
          <cell r="S1116">
            <v>1479721</v>
          </cell>
          <cell r="T1116">
            <v>9211</v>
          </cell>
          <cell r="U1116">
            <v>540889</v>
          </cell>
          <cell r="V1116">
            <v>1708046</v>
          </cell>
          <cell r="W1116">
            <v>6282</v>
          </cell>
          <cell r="X1116">
            <v>470425</v>
          </cell>
          <cell r="Y1116">
            <v>16140</v>
          </cell>
          <cell r="Z1116">
            <v>12390</v>
          </cell>
        </row>
        <row r="1117">
          <cell r="A1117" t="str">
            <v>Leeds201312</v>
          </cell>
          <cell r="B1117" t="str">
            <v>Leeds</v>
          </cell>
          <cell r="C1117" t="str">
            <v>201312</v>
          </cell>
          <cell r="D1117">
            <v>65664</v>
          </cell>
          <cell r="E1117">
            <v>44545</v>
          </cell>
          <cell r="F1117">
            <v>3070184</v>
          </cell>
          <cell r="G1117">
            <v>7247516</v>
          </cell>
          <cell r="H1117">
            <v>3829276</v>
          </cell>
          <cell r="I1117">
            <v>2184948.25</v>
          </cell>
          <cell r="J1117">
            <v>2141269</v>
          </cell>
          <cell r="K1117">
            <v>9524</v>
          </cell>
          <cell r="L1117">
            <v>21456</v>
          </cell>
          <cell r="M1117">
            <v>13565</v>
          </cell>
          <cell r="N1117">
            <v>818540</v>
          </cell>
          <cell r="O1117">
            <v>1413840</v>
          </cell>
          <cell r="P1117">
            <v>897829</v>
          </cell>
          <cell r="Q1117">
            <v>1857178</v>
          </cell>
          <cell r="R1117">
            <v>1261669</v>
          </cell>
          <cell r="S1117">
            <v>1847939</v>
          </cell>
          <cell r="T1117">
            <v>9211</v>
          </cell>
          <cell r="U1117">
            <v>530694</v>
          </cell>
          <cell r="V1117">
            <v>1644327</v>
          </cell>
          <cell r="W1117">
            <v>5697</v>
          </cell>
          <cell r="X1117">
            <v>307234</v>
          </cell>
          <cell r="Y1117">
            <v>12884</v>
          </cell>
          <cell r="Z1117">
            <v>12091</v>
          </cell>
        </row>
        <row r="1118">
          <cell r="A1118" t="str">
            <v>Leeds201401</v>
          </cell>
          <cell r="B1118" t="str">
            <v>Leeds</v>
          </cell>
          <cell r="C1118" t="str">
            <v>201401</v>
          </cell>
          <cell r="D1118">
            <v>65664</v>
          </cell>
          <cell r="E1118">
            <v>37382</v>
          </cell>
          <cell r="F1118">
            <v>2560571</v>
          </cell>
          <cell r="G1118">
            <v>4997859</v>
          </cell>
          <cell r="H1118">
            <v>2406079</v>
          </cell>
          <cell r="I1118">
            <v>756820.59</v>
          </cell>
          <cell r="J1118">
            <v>1866867</v>
          </cell>
          <cell r="K1118">
            <v>8745</v>
          </cell>
          <cell r="L1118">
            <v>18345</v>
          </cell>
          <cell r="M1118">
            <v>10292</v>
          </cell>
          <cell r="N1118">
            <v>665575</v>
          </cell>
          <cell r="O1118">
            <v>1167046</v>
          </cell>
          <cell r="P1118">
            <v>585837</v>
          </cell>
          <cell r="Q1118">
            <v>1001872</v>
          </cell>
          <cell r="R1118">
            <v>455752</v>
          </cell>
          <cell r="S1118">
            <v>658959</v>
          </cell>
          <cell r="T1118">
            <v>9211</v>
          </cell>
          <cell r="U1118">
            <v>547139</v>
          </cell>
          <cell r="V1118">
            <v>1649259</v>
          </cell>
          <cell r="W1118">
            <v>2958</v>
          </cell>
          <cell r="X1118">
            <v>248898</v>
          </cell>
          <cell r="Y1118">
            <v>13377</v>
          </cell>
          <cell r="Z1118">
            <v>9446</v>
          </cell>
        </row>
        <row r="1119">
          <cell r="A1119" t="str">
            <v>Leeds201402</v>
          </cell>
          <cell r="B1119" t="str">
            <v>Leeds</v>
          </cell>
          <cell r="C1119" t="str">
            <v>201402</v>
          </cell>
          <cell r="D1119">
            <v>61397</v>
          </cell>
          <cell r="E1119">
            <v>45752</v>
          </cell>
          <cell r="F1119">
            <v>3038696</v>
          </cell>
          <cell r="G1119">
            <v>5904027</v>
          </cell>
          <cell r="H1119">
            <v>3089746</v>
          </cell>
          <cell r="I1119">
            <v>1424221.82</v>
          </cell>
          <cell r="J1119">
            <v>1940033</v>
          </cell>
          <cell r="K1119">
            <v>10527</v>
          </cell>
          <cell r="L1119">
            <v>22942</v>
          </cell>
          <cell r="M1119">
            <v>12283</v>
          </cell>
          <cell r="N1119">
            <v>824848</v>
          </cell>
          <cell r="O1119">
            <v>1541381</v>
          </cell>
          <cell r="P1119">
            <v>753365</v>
          </cell>
          <cell r="Q1119">
            <v>1203750</v>
          </cell>
          <cell r="R1119">
            <v>594958</v>
          </cell>
          <cell r="S1119">
            <v>865225</v>
          </cell>
          <cell r="T1119">
            <v>9211</v>
          </cell>
          <cell r="U1119">
            <v>549052</v>
          </cell>
          <cell r="V1119">
            <v>1665525</v>
          </cell>
          <cell r="W1119">
            <v>3154</v>
          </cell>
          <cell r="X1119">
            <v>321952</v>
          </cell>
          <cell r="Y1119">
            <v>15378</v>
          </cell>
          <cell r="Z1119">
            <v>10981</v>
          </cell>
        </row>
        <row r="1120">
          <cell r="A1120" t="str">
            <v>Leeds201403</v>
          </cell>
          <cell r="B1120" t="str">
            <v>Leeds</v>
          </cell>
          <cell r="C1120" t="str">
            <v>201403</v>
          </cell>
          <cell r="D1120">
            <v>65664</v>
          </cell>
          <cell r="E1120">
            <v>50184</v>
          </cell>
          <cell r="F1120">
            <v>3421299</v>
          </cell>
          <cell r="G1120">
            <v>6706959</v>
          </cell>
          <cell r="H1120">
            <v>3684547</v>
          </cell>
          <cell r="I1120">
            <v>1970218.99</v>
          </cell>
          <cell r="J1120">
            <v>1998275</v>
          </cell>
          <cell r="K1120">
            <v>10853</v>
          </cell>
          <cell r="L1120">
            <v>25237</v>
          </cell>
          <cell r="M1120">
            <v>14094</v>
          </cell>
          <cell r="N1120">
            <v>897180</v>
          </cell>
          <cell r="O1120">
            <v>1676965</v>
          </cell>
          <cell r="P1120">
            <v>847152</v>
          </cell>
          <cell r="Q1120">
            <v>1403203</v>
          </cell>
          <cell r="R1120">
            <v>670257</v>
          </cell>
          <cell r="S1120">
            <v>1110862</v>
          </cell>
          <cell r="T1120">
            <v>9211</v>
          </cell>
          <cell r="U1120">
            <v>556839</v>
          </cell>
          <cell r="V1120">
            <v>1714328</v>
          </cell>
          <cell r="W1120">
            <v>4248</v>
          </cell>
          <cell r="X1120">
            <v>439036</v>
          </cell>
          <cell r="Y1120">
            <v>19095</v>
          </cell>
          <cell r="Z1120">
            <v>11634</v>
          </cell>
        </row>
        <row r="1121">
          <cell r="A1121" t="str">
            <v>Leeds201404</v>
          </cell>
          <cell r="B1121" t="str">
            <v>Leeds</v>
          </cell>
          <cell r="C1121" t="str">
            <v>201404</v>
          </cell>
          <cell r="D1121">
            <v>63770</v>
          </cell>
          <cell r="E1121">
            <v>47515</v>
          </cell>
          <cell r="F1121">
            <v>3221181</v>
          </cell>
          <cell r="G1121">
            <v>6095411</v>
          </cell>
          <cell r="H1121">
            <v>3231605</v>
          </cell>
          <cell r="I1121">
            <v>1640105.81</v>
          </cell>
          <cell r="J1121">
            <v>1884356</v>
          </cell>
          <cell r="K1121">
            <v>11053</v>
          </cell>
          <cell r="L1121">
            <v>21716</v>
          </cell>
          <cell r="M1121">
            <v>14746</v>
          </cell>
          <cell r="N1121">
            <v>867264</v>
          </cell>
          <cell r="O1121">
            <v>1472087</v>
          </cell>
          <cell r="P1121">
            <v>881830</v>
          </cell>
          <cell r="Q1121">
            <v>1189439</v>
          </cell>
          <cell r="R1121">
            <v>563483</v>
          </cell>
          <cell r="S1121">
            <v>812950</v>
          </cell>
          <cell r="T1121">
            <v>9211</v>
          </cell>
          <cell r="U1121">
            <v>550564</v>
          </cell>
          <cell r="V1121">
            <v>1591499</v>
          </cell>
          <cell r="W1121">
            <v>4010</v>
          </cell>
          <cell r="X1121">
            <v>352846</v>
          </cell>
          <cell r="Y1121">
            <v>15884</v>
          </cell>
          <cell r="Z1121">
            <v>11724</v>
          </cell>
        </row>
        <row r="1122">
          <cell r="A1122" t="str">
            <v>Leeds201405</v>
          </cell>
          <cell r="B1122" t="str">
            <v>Leeds</v>
          </cell>
          <cell r="C1122" t="str">
            <v>201405</v>
          </cell>
          <cell r="D1122">
            <v>67200</v>
          </cell>
          <cell r="E1122">
            <v>50999</v>
          </cell>
          <cell r="F1122">
            <v>3535952</v>
          </cell>
          <cell r="G1122">
            <v>6947639</v>
          </cell>
          <cell r="H1122">
            <v>3830172</v>
          </cell>
          <cell r="I1122">
            <v>2226698.7999999998</v>
          </cell>
          <cell r="J1122">
            <v>2020414</v>
          </cell>
          <cell r="K1122">
            <v>12216</v>
          </cell>
          <cell r="L1122">
            <v>22950</v>
          </cell>
          <cell r="M1122">
            <v>15833</v>
          </cell>
          <cell r="N1122">
            <v>975119</v>
          </cell>
          <cell r="O1122">
            <v>1584751</v>
          </cell>
          <cell r="P1122">
            <v>976086</v>
          </cell>
          <cell r="Q1122">
            <v>1427267</v>
          </cell>
          <cell r="R1122">
            <v>748895</v>
          </cell>
          <cell r="S1122">
            <v>1208054</v>
          </cell>
          <cell r="T1122">
            <v>9211</v>
          </cell>
          <cell r="U1122">
            <v>553456</v>
          </cell>
          <cell r="V1122">
            <v>1603473</v>
          </cell>
          <cell r="W1122">
            <v>5006</v>
          </cell>
          <cell r="X1122">
            <v>418838</v>
          </cell>
          <cell r="Y1122">
            <v>16335</v>
          </cell>
          <cell r="Z1122">
            <v>11681</v>
          </cell>
        </row>
        <row r="1123">
          <cell r="A1123" t="str">
            <v>Leeds201406</v>
          </cell>
          <cell r="B1123" t="str">
            <v>Leeds</v>
          </cell>
          <cell r="C1123" t="str">
            <v>201406</v>
          </cell>
          <cell r="D1123">
            <v>63770</v>
          </cell>
          <cell r="E1123">
            <v>50536</v>
          </cell>
          <cell r="F1123">
            <v>3590988</v>
          </cell>
          <cell r="G1123">
            <v>6889495</v>
          </cell>
          <cell r="H1123">
            <v>3910112</v>
          </cell>
          <cell r="I1123">
            <v>2361260.56</v>
          </cell>
          <cell r="J1123">
            <v>1970343</v>
          </cell>
          <cell r="K1123">
            <v>12384</v>
          </cell>
          <cell r="L1123">
            <v>22998</v>
          </cell>
          <cell r="M1123">
            <v>15154</v>
          </cell>
          <cell r="N1123">
            <v>1039680</v>
          </cell>
          <cell r="O1123">
            <v>1580952</v>
          </cell>
          <cell r="P1123">
            <v>970353</v>
          </cell>
          <cell r="Q1123">
            <v>1399604</v>
          </cell>
          <cell r="R1123">
            <v>637672</v>
          </cell>
          <cell r="S1123">
            <v>1164528</v>
          </cell>
          <cell r="T1123">
            <v>9211</v>
          </cell>
          <cell r="U1123">
            <v>529707</v>
          </cell>
          <cell r="V1123">
            <v>1548851</v>
          </cell>
          <cell r="W1123">
            <v>4815</v>
          </cell>
          <cell r="X1123">
            <v>465699</v>
          </cell>
          <cell r="Y1123">
            <v>16717</v>
          </cell>
          <cell r="Z1123">
            <v>10726</v>
          </cell>
        </row>
        <row r="1124">
          <cell r="A1124" t="str">
            <v>Leeds201407</v>
          </cell>
          <cell r="B1124" t="str">
            <v>Leeds</v>
          </cell>
          <cell r="C1124" t="str">
            <v>201407</v>
          </cell>
          <cell r="D1124">
            <v>65695</v>
          </cell>
          <cell r="E1124">
            <v>54830</v>
          </cell>
          <cell r="F1124">
            <v>4081745</v>
          </cell>
          <cell r="G1124">
            <v>7161665</v>
          </cell>
          <cell r="H1124">
            <v>3990658</v>
          </cell>
          <cell r="I1124">
            <v>2268715.9900000002</v>
          </cell>
          <cell r="J1124">
            <v>2018829</v>
          </cell>
          <cell r="K1124">
            <v>14699</v>
          </cell>
          <cell r="L1124">
            <v>23447</v>
          </cell>
          <cell r="M1124">
            <v>16684</v>
          </cell>
          <cell r="N1124">
            <v>1298919</v>
          </cell>
          <cell r="O1124">
            <v>1686956</v>
          </cell>
          <cell r="P1124">
            <v>1095867</v>
          </cell>
          <cell r="Q1124">
            <v>1346404</v>
          </cell>
          <cell r="R1124">
            <v>601791</v>
          </cell>
          <cell r="S1124">
            <v>912536</v>
          </cell>
          <cell r="T1124">
            <v>9211</v>
          </cell>
          <cell r="U1124">
            <v>527600</v>
          </cell>
          <cell r="V1124">
            <v>1721941</v>
          </cell>
          <cell r="W1124">
            <v>4157</v>
          </cell>
          <cell r="X1124">
            <v>334868</v>
          </cell>
          <cell r="Y1124">
            <v>17514</v>
          </cell>
          <cell r="Z1124">
            <v>12204</v>
          </cell>
        </row>
        <row r="1125">
          <cell r="A1125" t="str">
            <v>Leeds201408</v>
          </cell>
          <cell r="B1125" t="str">
            <v>Leeds</v>
          </cell>
          <cell r="C1125" t="str">
            <v>201408</v>
          </cell>
          <cell r="D1125">
            <v>67200</v>
          </cell>
          <cell r="E1125">
            <v>51661</v>
          </cell>
          <cell r="F1125">
            <v>3249110</v>
          </cell>
          <cell r="G1125">
            <v>6089494</v>
          </cell>
          <cell r="H1125">
            <v>3063965</v>
          </cell>
          <cell r="I1125">
            <v>1476202.01</v>
          </cell>
          <cell r="J1125">
            <v>1996700</v>
          </cell>
          <cell r="K1125">
            <v>12456</v>
          </cell>
          <cell r="L1125">
            <v>16326</v>
          </cell>
          <cell r="M1125">
            <v>22879</v>
          </cell>
          <cell r="N1125">
            <v>949200</v>
          </cell>
          <cell r="O1125">
            <v>1040937</v>
          </cell>
          <cell r="P1125">
            <v>1258974</v>
          </cell>
          <cell r="Q1125">
            <v>1203414</v>
          </cell>
          <cell r="R1125">
            <v>647413</v>
          </cell>
          <cell r="S1125">
            <v>655910</v>
          </cell>
          <cell r="T1125">
            <v>9211</v>
          </cell>
          <cell r="U1125">
            <v>542327</v>
          </cell>
          <cell r="V1125">
            <v>1587763</v>
          </cell>
          <cell r="W1125">
            <v>1776</v>
          </cell>
          <cell r="X1125">
            <v>181881</v>
          </cell>
          <cell r="Y1125">
            <v>12287</v>
          </cell>
          <cell r="Z1125">
            <v>17290</v>
          </cell>
        </row>
        <row r="1126">
          <cell r="A1126" t="str">
            <v>Leeds201409</v>
          </cell>
          <cell r="B1126" t="str">
            <v>Leeds</v>
          </cell>
          <cell r="C1126" t="str">
            <v>201409</v>
          </cell>
          <cell r="D1126">
            <v>63770</v>
          </cell>
          <cell r="E1126">
            <v>52636</v>
          </cell>
          <cell r="F1126">
            <v>3821936</v>
          </cell>
          <cell r="G1126">
            <v>6975718</v>
          </cell>
          <cell r="H1126">
            <v>3908963</v>
          </cell>
          <cell r="I1126">
            <v>2304982.5</v>
          </cell>
          <cell r="J1126">
            <v>1997470</v>
          </cell>
          <cell r="K1126">
            <v>13605</v>
          </cell>
          <cell r="L1126">
            <v>23660</v>
          </cell>
          <cell r="M1126">
            <v>15371</v>
          </cell>
          <cell r="N1126">
            <v>1180673</v>
          </cell>
          <cell r="O1126">
            <v>1639849</v>
          </cell>
          <cell r="P1126">
            <v>1001417</v>
          </cell>
          <cell r="Q1126">
            <v>1319283</v>
          </cell>
          <cell r="R1126">
            <v>612399</v>
          </cell>
          <cell r="S1126">
            <v>963391</v>
          </cell>
          <cell r="T1126">
            <v>9211</v>
          </cell>
          <cell r="U1126">
            <v>546675</v>
          </cell>
          <cell r="V1126">
            <v>1603982</v>
          </cell>
          <cell r="W1126">
            <v>5182</v>
          </cell>
          <cell r="X1126">
            <v>385998</v>
          </cell>
          <cell r="Y1126">
            <v>17002</v>
          </cell>
          <cell r="Z1126">
            <v>11686</v>
          </cell>
        </row>
        <row r="1127">
          <cell r="A1127" t="str">
            <v>Leeds201410</v>
          </cell>
          <cell r="B1127" t="str">
            <v>Leeds</v>
          </cell>
          <cell r="C1127" t="str">
            <v>201410</v>
          </cell>
          <cell r="D1127">
            <v>65695</v>
          </cell>
          <cell r="E1127">
            <v>54191</v>
          </cell>
          <cell r="F1127">
            <v>3944960</v>
          </cell>
          <cell r="G1127">
            <v>7335426</v>
          </cell>
          <cell r="H1127">
            <v>4108386</v>
          </cell>
          <cell r="I1127">
            <v>2467971.15</v>
          </cell>
          <cell r="J1127">
            <v>2023529</v>
          </cell>
          <cell r="K1127">
            <v>13666</v>
          </cell>
          <cell r="L1127">
            <v>24774</v>
          </cell>
          <cell r="M1127">
            <v>15751</v>
          </cell>
          <cell r="N1127">
            <v>1190131</v>
          </cell>
          <cell r="O1127">
            <v>1704806</v>
          </cell>
          <cell r="P1127">
            <v>1050023</v>
          </cell>
          <cell r="Q1127">
            <v>1444345</v>
          </cell>
          <cell r="R1127">
            <v>656622</v>
          </cell>
          <cell r="S1127">
            <v>1156169</v>
          </cell>
          <cell r="T1127">
            <v>9211</v>
          </cell>
          <cell r="U1127">
            <v>536188</v>
          </cell>
          <cell r="V1127">
            <v>1640414</v>
          </cell>
          <cell r="W1127">
            <v>4371</v>
          </cell>
          <cell r="X1127">
            <v>479019</v>
          </cell>
          <cell r="Y1127">
            <v>18823</v>
          </cell>
          <cell r="Z1127">
            <v>12390</v>
          </cell>
        </row>
        <row r="1128">
          <cell r="A1128" t="str">
            <v>Leeds201411</v>
          </cell>
          <cell r="B1128" t="str">
            <v>Leeds</v>
          </cell>
          <cell r="C1128" t="str">
            <v>201411</v>
          </cell>
          <cell r="D1128">
            <v>62109</v>
          </cell>
          <cell r="E1128">
            <v>52112</v>
          </cell>
          <cell r="F1128">
            <v>4065197</v>
          </cell>
          <cell r="G1128">
            <v>7443251</v>
          </cell>
          <cell r="H1128">
            <v>4310572</v>
          </cell>
          <cell r="I1128">
            <v>2613987.06</v>
          </cell>
          <cell r="J1128">
            <v>1934207</v>
          </cell>
          <cell r="K1128">
            <v>12845</v>
          </cell>
          <cell r="L1128">
            <v>25383</v>
          </cell>
          <cell r="M1128">
            <v>13884</v>
          </cell>
          <cell r="N1128">
            <v>1261133</v>
          </cell>
          <cell r="O1128">
            <v>1789333</v>
          </cell>
          <cell r="P1128">
            <v>1014732</v>
          </cell>
          <cell r="Q1128">
            <v>1478592</v>
          </cell>
          <cell r="R1128">
            <v>740479</v>
          </cell>
          <cell r="S1128">
            <v>1384426</v>
          </cell>
          <cell r="T1128">
            <v>9211</v>
          </cell>
          <cell r="U1128">
            <v>449832</v>
          </cell>
          <cell r="V1128">
            <v>1696584</v>
          </cell>
          <cell r="W1128">
            <v>5825</v>
          </cell>
          <cell r="X1128">
            <v>478697</v>
          </cell>
          <cell r="Y1128">
            <v>18023</v>
          </cell>
          <cell r="Z1128">
            <v>11539</v>
          </cell>
        </row>
        <row r="1129">
          <cell r="A1129" t="str">
            <v>Leeds201412</v>
          </cell>
          <cell r="B1129" t="str">
            <v>Leeds</v>
          </cell>
          <cell r="C1129" t="str">
            <v>201412</v>
          </cell>
          <cell r="D1129">
            <v>66911</v>
          </cell>
          <cell r="E1129">
            <v>46533</v>
          </cell>
          <cell r="F1129">
            <v>3524993</v>
          </cell>
          <cell r="G1129">
            <v>7943489</v>
          </cell>
          <cell r="H1129">
            <v>4387335</v>
          </cell>
          <cell r="I1129">
            <v>2611835.36</v>
          </cell>
          <cell r="J1129">
            <v>2324947</v>
          </cell>
          <cell r="K1129">
            <v>11807</v>
          </cell>
          <cell r="L1129">
            <v>20728</v>
          </cell>
          <cell r="M1129">
            <v>13998</v>
          </cell>
          <cell r="N1129">
            <v>1117513</v>
          </cell>
          <cell r="O1129">
            <v>1459784</v>
          </cell>
          <cell r="P1129">
            <v>947695</v>
          </cell>
          <cell r="Q1129">
            <v>1951089</v>
          </cell>
          <cell r="R1129">
            <v>1275546</v>
          </cell>
          <cell r="S1129">
            <v>1918293</v>
          </cell>
          <cell r="T1129">
            <v>9211</v>
          </cell>
          <cell r="U1129">
            <v>575326</v>
          </cell>
          <cell r="V1129">
            <v>1775502</v>
          </cell>
          <cell r="W1129">
            <v>4864</v>
          </cell>
          <cell r="X1129">
            <v>352822</v>
          </cell>
          <cell r="Y1129">
            <v>14430</v>
          </cell>
          <cell r="Z1129">
            <v>12215</v>
          </cell>
        </row>
        <row r="1130">
          <cell r="A1130" t="str">
            <v>Leeds201501</v>
          </cell>
          <cell r="B1130" t="str">
            <v>Leeds</v>
          </cell>
          <cell r="C1130" t="str">
            <v>201501</v>
          </cell>
          <cell r="D1130">
            <v>65239</v>
          </cell>
          <cell r="E1130">
            <v>40924</v>
          </cell>
          <cell r="F1130">
            <v>2851960.09</v>
          </cell>
          <cell r="G1130">
            <v>5398008.7400000002</v>
          </cell>
          <cell r="H1130">
            <v>2757381</v>
          </cell>
          <cell r="I1130">
            <v>1172326.42</v>
          </cell>
          <cell r="J1130">
            <v>1888285</v>
          </cell>
          <cell r="K1130">
            <v>10827</v>
          </cell>
          <cell r="L1130">
            <v>19669</v>
          </cell>
          <cell r="M1130">
            <v>10428</v>
          </cell>
          <cell r="N1130">
            <v>870637</v>
          </cell>
          <cell r="O1130">
            <v>1336346</v>
          </cell>
          <cell r="P1130">
            <v>644977</v>
          </cell>
          <cell r="Q1130">
            <v>1048242</v>
          </cell>
          <cell r="R1130">
            <v>463409</v>
          </cell>
          <cell r="S1130">
            <v>770262</v>
          </cell>
          <cell r="T1130">
            <v>9211</v>
          </cell>
          <cell r="U1130">
            <v>529393</v>
          </cell>
          <cell r="V1130">
            <v>1585053</v>
          </cell>
          <cell r="W1130">
            <v>3112</v>
          </cell>
          <cell r="X1130">
            <v>316357</v>
          </cell>
          <cell r="Y1130">
            <v>15168</v>
          </cell>
          <cell r="Z1130">
            <v>9605</v>
          </cell>
        </row>
        <row r="1131">
          <cell r="A1131" t="str">
            <v>Leeds201502</v>
          </cell>
          <cell r="B1131" t="str">
            <v>Leeds</v>
          </cell>
          <cell r="C1131" t="str">
            <v>201502</v>
          </cell>
          <cell r="D1131">
            <v>62489</v>
          </cell>
          <cell r="E1131">
            <v>48607</v>
          </cell>
          <cell r="F1131">
            <v>3583031.01</v>
          </cell>
          <cell r="G1131">
            <v>6571460.9900000002</v>
          </cell>
          <cell r="H1131">
            <v>3506182</v>
          </cell>
          <cell r="I1131">
            <v>1748724.3</v>
          </cell>
          <cell r="J1131">
            <v>2009912</v>
          </cell>
          <cell r="K1131">
            <v>12850</v>
          </cell>
          <cell r="L1131">
            <v>22707</v>
          </cell>
          <cell r="M1131">
            <v>13050</v>
          </cell>
          <cell r="N1131">
            <v>1094570</v>
          </cell>
          <cell r="O1131">
            <v>1607594</v>
          </cell>
          <cell r="P1131">
            <v>880548</v>
          </cell>
          <cell r="Q1131">
            <v>1264840</v>
          </cell>
          <cell r="R1131">
            <v>592780</v>
          </cell>
          <cell r="S1131">
            <v>909062</v>
          </cell>
          <cell r="T1131">
            <v>9211</v>
          </cell>
          <cell r="U1131">
            <v>556790</v>
          </cell>
          <cell r="V1131">
            <v>1757458</v>
          </cell>
          <cell r="W1131">
            <v>4288</v>
          </cell>
          <cell r="X1131">
            <v>352698</v>
          </cell>
          <cell r="Y1131">
            <v>16868</v>
          </cell>
          <cell r="Z1131">
            <v>11380</v>
          </cell>
        </row>
        <row r="1132">
          <cell r="A1132" t="str">
            <v>Leeds201503</v>
          </cell>
          <cell r="B1132" t="str">
            <v>Leeds</v>
          </cell>
          <cell r="C1132" t="str">
            <v>201503</v>
          </cell>
          <cell r="D1132">
            <v>65239</v>
          </cell>
          <cell r="E1132">
            <v>50188</v>
          </cell>
          <cell r="F1132">
            <v>3658957.66</v>
          </cell>
          <cell r="G1132">
            <v>6897429.1399999997</v>
          </cell>
          <cell r="H1132">
            <v>3895939</v>
          </cell>
          <cell r="I1132">
            <v>2192409.42</v>
          </cell>
          <cell r="J1132">
            <v>1983912</v>
          </cell>
          <cell r="K1132">
            <v>13367</v>
          </cell>
          <cell r="L1132">
            <v>24390</v>
          </cell>
          <cell r="M1132">
            <v>12431</v>
          </cell>
          <cell r="N1132">
            <v>1128942</v>
          </cell>
          <cell r="O1132">
            <v>1712853</v>
          </cell>
          <cell r="P1132">
            <v>817161</v>
          </cell>
          <cell r="Q1132">
            <v>1389771</v>
          </cell>
          <cell r="R1132">
            <v>600349</v>
          </cell>
          <cell r="S1132">
            <v>1135390</v>
          </cell>
          <cell r="T1132">
            <v>9211</v>
          </cell>
          <cell r="U1132">
            <v>548760</v>
          </cell>
          <cell r="V1132">
            <v>1703531</v>
          </cell>
          <cell r="W1132">
            <v>4681</v>
          </cell>
          <cell r="X1132">
            <v>475531</v>
          </cell>
          <cell r="Y1132">
            <v>17875</v>
          </cell>
          <cell r="Z1132">
            <v>10854</v>
          </cell>
        </row>
        <row r="1133">
          <cell r="A1133" t="str">
            <v>Leeds201504</v>
          </cell>
          <cell r="B1133" t="str">
            <v>Leeds</v>
          </cell>
          <cell r="C1133" t="str">
            <v>201504</v>
          </cell>
          <cell r="D1133">
            <v>63466</v>
          </cell>
          <cell r="E1133">
            <v>46668</v>
          </cell>
          <cell r="F1133">
            <v>3360569.05</v>
          </cell>
          <cell r="G1133">
            <v>6079889.5</v>
          </cell>
          <cell r="H1133">
            <v>3312491</v>
          </cell>
          <cell r="I1133">
            <v>1731353.33</v>
          </cell>
          <cell r="J1133">
            <v>1865478</v>
          </cell>
          <cell r="K1133">
            <v>12130</v>
          </cell>
          <cell r="L1133">
            <v>20872</v>
          </cell>
          <cell r="M1133">
            <v>13666</v>
          </cell>
          <cell r="N1133">
            <v>994757</v>
          </cell>
          <cell r="O1133">
            <v>1517825</v>
          </cell>
          <cell r="P1133">
            <v>847992</v>
          </cell>
          <cell r="Q1133">
            <v>1137290</v>
          </cell>
          <cell r="R1133">
            <v>547447</v>
          </cell>
          <cell r="S1133">
            <v>779442</v>
          </cell>
          <cell r="T1133">
            <v>9211</v>
          </cell>
          <cell r="U1133">
            <v>538475</v>
          </cell>
          <cell r="V1133">
            <v>1581141</v>
          </cell>
          <cell r="W1133">
            <v>3126</v>
          </cell>
          <cell r="X1133">
            <v>307428</v>
          </cell>
          <cell r="Y1133">
            <v>15545</v>
          </cell>
          <cell r="Z1133">
            <v>11271</v>
          </cell>
        </row>
        <row r="1134">
          <cell r="A1134" t="str">
            <v>Leeds201505</v>
          </cell>
          <cell r="B1134" t="str">
            <v>Leeds</v>
          </cell>
          <cell r="C1134" t="str">
            <v>201505</v>
          </cell>
          <cell r="D1134">
            <v>67808</v>
          </cell>
          <cell r="E1134">
            <v>51175</v>
          </cell>
          <cell r="F1134">
            <v>3854518.09</v>
          </cell>
          <cell r="G1134">
            <v>7146772.7299999995</v>
          </cell>
          <cell r="H1134">
            <v>3995282</v>
          </cell>
          <cell r="I1134">
            <v>2338970.38</v>
          </cell>
          <cell r="J1134">
            <v>2058180</v>
          </cell>
          <cell r="K1134">
            <v>14117</v>
          </cell>
          <cell r="L1134">
            <v>22511</v>
          </cell>
          <cell r="M1134">
            <v>14547</v>
          </cell>
          <cell r="N1134">
            <v>1215636</v>
          </cell>
          <cell r="O1134">
            <v>1659946</v>
          </cell>
          <cell r="P1134">
            <v>978937</v>
          </cell>
          <cell r="Q1134">
            <v>1380641</v>
          </cell>
          <cell r="R1134">
            <v>682933</v>
          </cell>
          <cell r="S1134">
            <v>1128279</v>
          </cell>
          <cell r="T1134">
            <v>9211</v>
          </cell>
          <cell r="U1134">
            <v>563128</v>
          </cell>
          <cell r="V1134">
            <v>1656312</v>
          </cell>
          <cell r="W1134">
            <v>5044</v>
          </cell>
          <cell r="X1134">
            <v>385947</v>
          </cell>
          <cell r="Y1134">
            <v>15629</v>
          </cell>
          <cell r="Z1134">
            <v>10225</v>
          </cell>
        </row>
        <row r="1135">
          <cell r="A1135" t="str">
            <v>Leeds201506</v>
          </cell>
          <cell r="B1135" t="str">
            <v>Leeds</v>
          </cell>
          <cell r="C1135" t="str">
            <v>201506</v>
          </cell>
          <cell r="D1135">
            <v>63466</v>
          </cell>
          <cell r="E1135">
            <v>50806</v>
          </cell>
          <cell r="F1135">
            <v>3748733.73</v>
          </cell>
          <cell r="G1135">
            <v>6993602.6299999999</v>
          </cell>
          <cell r="H1135">
            <v>3981169</v>
          </cell>
          <cell r="I1135">
            <v>2345055.1500000004</v>
          </cell>
          <cell r="J1135">
            <v>2019340</v>
          </cell>
          <cell r="K1135">
            <v>13544</v>
          </cell>
          <cell r="L1135">
            <v>25746</v>
          </cell>
          <cell r="M1135">
            <v>11516</v>
          </cell>
          <cell r="N1135">
            <v>1140986</v>
          </cell>
          <cell r="O1135">
            <v>1830496</v>
          </cell>
          <cell r="P1135">
            <v>777249</v>
          </cell>
          <cell r="Q1135">
            <v>1358557</v>
          </cell>
          <cell r="R1135">
            <v>610288</v>
          </cell>
          <cell r="S1135">
            <v>1151429</v>
          </cell>
          <cell r="T1135">
            <v>9211</v>
          </cell>
          <cell r="U1135">
            <v>523626</v>
          </cell>
          <cell r="V1135">
            <v>1636112</v>
          </cell>
          <cell r="W1135">
            <v>4356</v>
          </cell>
          <cell r="X1135">
            <v>457978</v>
          </cell>
          <cell r="Y1135">
            <v>19526</v>
          </cell>
          <cell r="Z1135">
            <v>8943</v>
          </cell>
        </row>
        <row r="1136">
          <cell r="A1136" t="str">
            <v>Leeds201507</v>
          </cell>
          <cell r="B1136" t="str">
            <v>Leeds</v>
          </cell>
          <cell r="C1136" t="str">
            <v>201507</v>
          </cell>
          <cell r="D1136">
            <v>65239</v>
          </cell>
          <cell r="E1136">
            <v>55622</v>
          </cell>
          <cell r="F1136">
            <v>4186032.01</v>
          </cell>
          <cell r="G1136">
            <v>7317418.4799999995</v>
          </cell>
          <cell r="H1136">
            <v>4240005</v>
          </cell>
          <cell r="I1136">
            <v>2613123.2199999997</v>
          </cell>
          <cell r="J1136">
            <v>2005791</v>
          </cell>
          <cell r="K1136">
            <v>16550</v>
          </cell>
          <cell r="L1136">
            <v>23481</v>
          </cell>
          <cell r="M1136">
            <v>15591</v>
          </cell>
          <cell r="N1136">
            <v>1461857</v>
          </cell>
          <cell r="O1136">
            <v>1682593</v>
          </cell>
          <cell r="P1136">
            <v>1041582</v>
          </cell>
          <cell r="Q1136">
            <v>1373914</v>
          </cell>
          <cell r="R1136">
            <v>653447</v>
          </cell>
          <cell r="S1136">
            <v>916085</v>
          </cell>
          <cell r="T1136">
            <v>9211</v>
          </cell>
          <cell r="U1136">
            <v>527819</v>
          </cell>
          <cell r="V1136">
            <v>1626882</v>
          </cell>
          <cell r="W1136">
            <v>4336</v>
          </cell>
          <cell r="X1136">
            <v>314314</v>
          </cell>
          <cell r="Y1136">
            <v>17050</v>
          </cell>
          <cell r="Z1136">
            <v>12307</v>
          </cell>
        </row>
        <row r="1137">
          <cell r="A1137" t="str">
            <v>Leeds201508</v>
          </cell>
          <cell r="B1137" t="str">
            <v>Leeds</v>
          </cell>
          <cell r="C1137" t="str">
            <v>201508</v>
          </cell>
          <cell r="D1137">
            <v>67808</v>
          </cell>
          <cell r="E1137">
            <v>53315</v>
          </cell>
          <cell r="F1137">
            <v>3642145.63</v>
          </cell>
          <cell r="G1137">
            <v>6518134.8699999992</v>
          </cell>
          <cell r="H1137">
            <v>3448996</v>
          </cell>
          <cell r="I1137">
            <v>1819990</v>
          </cell>
          <cell r="J1137">
            <v>1995701</v>
          </cell>
          <cell r="K1137">
            <v>15470</v>
          </cell>
          <cell r="L1137">
            <v>18932</v>
          </cell>
          <cell r="M1137">
            <v>18913</v>
          </cell>
          <cell r="N1137">
            <v>1215376</v>
          </cell>
          <cell r="O1137">
            <v>1280253</v>
          </cell>
          <cell r="P1137">
            <v>1146516</v>
          </cell>
          <cell r="Q1137">
            <v>1211584</v>
          </cell>
          <cell r="R1137">
            <v>631454</v>
          </cell>
          <cell r="S1137">
            <v>655990</v>
          </cell>
          <cell r="T1137">
            <v>9211</v>
          </cell>
          <cell r="U1137">
            <v>565400</v>
          </cell>
          <cell r="V1137">
            <v>1629006</v>
          </cell>
          <cell r="W1137">
            <v>2172</v>
          </cell>
          <cell r="X1137">
            <v>191477</v>
          </cell>
          <cell r="Y1137">
            <v>14221</v>
          </cell>
          <cell r="Z1137">
            <v>15473</v>
          </cell>
        </row>
        <row r="1138">
          <cell r="A1138" t="str">
            <v>Leeds201509</v>
          </cell>
          <cell r="B1138" t="str">
            <v>Leeds</v>
          </cell>
          <cell r="C1138" t="str">
            <v>201509</v>
          </cell>
          <cell r="D1138">
            <v>63466</v>
          </cell>
          <cell r="E1138">
            <v>54727</v>
          </cell>
          <cell r="F1138">
            <v>4369566.2799999993</v>
          </cell>
          <cell r="G1138">
            <v>7693355.71</v>
          </cell>
          <cell r="H1138">
            <v>4627793</v>
          </cell>
          <cell r="I1138">
            <v>2938254.7899999996</v>
          </cell>
          <cell r="J1138">
            <v>2002190</v>
          </cell>
          <cell r="K1138">
            <v>15460</v>
          </cell>
          <cell r="L1138">
            <v>25493</v>
          </cell>
          <cell r="M1138">
            <v>13774</v>
          </cell>
          <cell r="N1138">
            <v>1485396</v>
          </cell>
          <cell r="O1138">
            <v>1910474</v>
          </cell>
          <cell r="P1138">
            <v>973699</v>
          </cell>
          <cell r="Q1138">
            <v>1418855</v>
          </cell>
          <cell r="R1138">
            <v>624451</v>
          </cell>
          <cell r="S1138">
            <v>1116739</v>
          </cell>
          <cell r="T1138">
            <v>9211</v>
          </cell>
          <cell r="U1138">
            <v>552038</v>
          </cell>
          <cell r="V1138">
            <v>1689537</v>
          </cell>
          <cell r="W1138">
            <v>5271</v>
          </cell>
          <cell r="X1138">
            <v>437223</v>
          </cell>
          <cell r="Y1138">
            <v>18688</v>
          </cell>
          <cell r="Z1138">
            <v>9964</v>
          </cell>
        </row>
        <row r="1139">
          <cell r="A1139" t="str">
            <v>Leeds201510</v>
          </cell>
          <cell r="B1139" t="str">
            <v>Leeds</v>
          </cell>
          <cell r="C1139" t="str">
            <v>201510</v>
          </cell>
          <cell r="D1139">
            <v>65239</v>
          </cell>
          <cell r="E1139">
            <v>53893</v>
          </cell>
          <cell r="F1139">
            <v>4237218.6499999994</v>
          </cell>
          <cell r="G1139">
            <v>7797215.9799999995</v>
          </cell>
          <cell r="H1139">
            <v>4543105</v>
          </cell>
          <cell r="I1139">
            <v>2882330.42</v>
          </cell>
          <cell r="J1139">
            <v>2093394</v>
          </cell>
          <cell r="K1139">
            <v>15311</v>
          </cell>
          <cell r="L1139">
            <v>26231</v>
          </cell>
          <cell r="M1139">
            <v>12351</v>
          </cell>
          <cell r="N1139">
            <v>1391520</v>
          </cell>
          <cell r="O1139">
            <v>1970343</v>
          </cell>
          <cell r="P1139">
            <v>875358</v>
          </cell>
          <cell r="Q1139">
            <v>1535048</v>
          </cell>
          <cell r="R1139">
            <v>695852</v>
          </cell>
          <cell r="S1139">
            <v>1308701</v>
          </cell>
          <cell r="T1139">
            <v>9211</v>
          </cell>
          <cell r="U1139">
            <v>529193</v>
          </cell>
          <cell r="V1139">
            <v>1660775</v>
          </cell>
          <cell r="W1139">
            <v>5726</v>
          </cell>
          <cell r="X1139">
            <v>516807</v>
          </cell>
          <cell r="Y1139">
            <v>18399</v>
          </cell>
          <cell r="Z1139">
            <v>9559</v>
          </cell>
        </row>
        <row r="1140">
          <cell r="A1140" t="str">
            <v>Leeds201511</v>
          </cell>
          <cell r="B1140" t="str">
            <v>Leeds</v>
          </cell>
          <cell r="C1140" t="str">
            <v>201511</v>
          </cell>
          <cell r="D1140">
            <v>66035</v>
          </cell>
          <cell r="E1140">
            <v>53529</v>
          </cell>
          <cell r="F1140">
            <v>4389817.8600000003</v>
          </cell>
          <cell r="G1140">
            <v>8016484.669999999</v>
          </cell>
          <cell r="H1140">
            <v>4621065</v>
          </cell>
          <cell r="I1140">
            <v>2841816.71</v>
          </cell>
          <cell r="J1140">
            <v>2177760</v>
          </cell>
          <cell r="K1140">
            <v>14758</v>
          </cell>
          <cell r="L1140">
            <v>27276</v>
          </cell>
          <cell r="M1140">
            <v>11495</v>
          </cell>
          <cell r="N1140">
            <v>1417491</v>
          </cell>
          <cell r="O1140">
            <v>2079559</v>
          </cell>
          <cell r="P1140">
            <v>892764</v>
          </cell>
          <cell r="Q1140">
            <v>1567149</v>
          </cell>
          <cell r="R1140">
            <v>758914</v>
          </cell>
          <cell r="S1140">
            <v>1366729</v>
          </cell>
          <cell r="T1140">
            <v>9211</v>
          </cell>
          <cell r="U1140">
            <v>566197</v>
          </cell>
          <cell r="V1140">
            <v>1779247</v>
          </cell>
          <cell r="W1140">
            <v>6169</v>
          </cell>
          <cell r="X1140">
            <v>494313</v>
          </cell>
          <cell r="Y1140">
            <v>18688</v>
          </cell>
          <cell r="Z1140">
            <v>9279</v>
          </cell>
        </row>
        <row r="1141">
          <cell r="A1141" t="str">
            <v>Leeds201512</v>
          </cell>
          <cell r="B1141" t="str">
            <v>Leeds</v>
          </cell>
          <cell r="C1141" t="str">
            <v>201512</v>
          </cell>
          <cell r="D1141">
            <v>67808</v>
          </cell>
          <cell r="E1141">
            <v>46718</v>
          </cell>
          <cell r="F1141">
            <v>3721268.5500000003</v>
          </cell>
          <cell r="G1141">
            <v>7922430.6799999997</v>
          </cell>
          <cell r="H1141">
            <v>4709596</v>
          </cell>
          <cell r="I1141">
            <v>3050206.8000000003</v>
          </cell>
          <cell r="J1141">
            <v>2228470</v>
          </cell>
          <cell r="K1141">
            <v>12892</v>
          </cell>
          <cell r="L1141">
            <v>21836</v>
          </cell>
          <cell r="M1141">
            <v>11990</v>
          </cell>
          <cell r="N1141">
            <v>1220109</v>
          </cell>
          <cell r="O1141">
            <v>1641855</v>
          </cell>
          <cell r="P1141">
            <v>859302</v>
          </cell>
          <cell r="Q1141">
            <v>1865502</v>
          </cell>
          <cell r="R1141">
            <v>1246743</v>
          </cell>
          <cell r="S1141">
            <v>1803067</v>
          </cell>
          <cell r="T1141">
            <v>9211</v>
          </cell>
          <cell r="U1141">
            <v>531287</v>
          </cell>
          <cell r="V1141">
            <v>1659390</v>
          </cell>
          <cell r="W1141">
            <v>5560</v>
          </cell>
          <cell r="X1141">
            <v>299750</v>
          </cell>
          <cell r="Y1141">
            <v>13473</v>
          </cell>
          <cell r="Z1141">
            <v>9930</v>
          </cell>
        </row>
        <row r="1142">
          <cell r="A1142" t="str">
            <v>Leeds201601</v>
          </cell>
          <cell r="B1142" t="str">
            <v>Leeds</v>
          </cell>
          <cell r="C1142" t="str">
            <v>201601</v>
          </cell>
          <cell r="D1142">
            <v>65239</v>
          </cell>
          <cell r="E1142">
            <v>40349</v>
          </cell>
          <cell r="F1142">
            <v>2914399.4099999997</v>
          </cell>
          <cell r="G1142">
            <v>5580795.3399999999</v>
          </cell>
          <cell r="H1142">
            <v>2878805</v>
          </cell>
          <cell r="I1142">
            <v>1260746.77</v>
          </cell>
          <cell r="J1142">
            <v>1947970</v>
          </cell>
          <cell r="K1142">
            <v>10079</v>
          </cell>
          <cell r="L1142">
            <v>19702</v>
          </cell>
          <cell r="M1142">
            <v>10568</v>
          </cell>
          <cell r="N1142">
            <v>874707</v>
          </cell>
          <cell r="O1142">
            <v>1472861</v>
          </cell>
          <cell r="P1142">
            <v>566835</v>
          </cell>
          <cell r="Q1142">
            <v>1110318</v>
          </cell>
          <cell r="R1142">
            <v>515648</v>
          </cell>
          <cell r="S1142">
            <v>894819</v>
          </cell>
          <cell r="T1142">
            <v>9211</v>
          </cell>
          <cell r="U1142">
            <v>531119</v>
          </cell>
          <cell r="V1142">
            <v>1618057</v>
          </cell>
          <cell r="W1142">
            <v>4230</v>
          </cell>
          <cell r="X1142">
            <v>330631</v>
          </cell>
          <cell r="Y1142">
            <v>14025</v>
          </cell>
          <cell r="Z1142">
            <v>8870</v>
          </cell>
        </row>
        <row r="1143">
          <cell r="A1143" t="str">
            <v>Leeds201602</v>
          </cell>
          <cell r="B1143" t="str">
            <v>Leeds</v>
          </cell>
          <cell r="C1143" t="str">
            <v>201602</v>
          </cell>
          <cell r="D1143">
            <v>64262</v>
          </cell>
          <cell r="E1143">
            <v>47290</v>
          </cell>
          <cell r="F1143">
            <v>3638484.8499999996</v>
          </cell>
          <cell r="G1143">
            <v>6727300.9400000004</v>
          </cell>
          <cell r="H1143">
            <v>3672794</v>
          </cell>
          <cell r="I1143">
            <v>1900031.71</v>
          </cell>
          <cell r="J1143">
            <v>2075645</v>
          </cell>
          <cell r="K1143">
            <v>13867</v>
          </cell>
          <cell r="L1143">
            <v>22449</v>
          </cell>
          <cell r="M1143">
            <v>10974</v>
          </cell>
          <cell r="N1143">
            <v>1240143</v>
          </cell>
          <cell r="O1143">
            <v>1660124</v>
          </cell>
          <cell r="P1143">
            <v>738217</v>
          </cell>
          <cell r="Q1143">
            <v>1290165</v>
          </cell>
          <cell r="R1143">
            <v>615190</v>
          </cell>
          <cell r="S1143">
            <v>1001757</v>
          </cell>
          <cell r="T1143">
            <v>9211</v>
          </cell>
          <cell r="U1143">
            <v>537992</v>
          </cell>
          <cell r="V1143">
            <v>1772764</v>
          </cell>
          <cell r="W1143">
            <v>4132</v>
          </cell>
          <cell r="X1143">
            <v>416567</v>
          </cell>
          <cell r="Y1143">
            <v>15800</v>
          </cell>
          <cell r="Z1143">
            <v>9249</v>
          </cell>
        </row>
        <row r="1144">
          <cell r="A1144" t="str">
            <v>Leeds201603</v>
          </cell>
          <cell r="B1144" t="str">
            <v>Leeds</v>
          </cell>
          <cell r="C1144" t="str">
            <v>201603</v>
          </cell>
          <cell r="D1144">
            <v>65239</v>
          </cell>
          <cell r="E1144">
            <v>47963</v>
          </cell>
          <cell r="F1144">
            <v>3636783.66</v>
          </cell>
          <cell r="G1144">
            <v>7297539.5199999996</v>
          </cell>
          <cell r="H1144">
            <v>4315279</v>
          </cell>
          <cell r="I1144">
            <v>2644521.4500000002</v>
          </cell>
          <cell r="J1144">
            <v>2012997</v>
          </cell>
          <cell r="K1144">
            <v>14638</v>
          </cell>
          <cell r="L1144">
            <v>22174</v>
          </cell>
          <cell r="M1144">
            <v>11151</v>
          </cell>
          <cell r="N1144">
            <v>1262934</v>
          </cell>
          <cell r="O1144">
            <v>1645119</v>
          </cell>
          <cell r="P1144">
            <v>728730</v>
          </cell>
          <cell r="Q1144">
            <v>1275351</v>
          </cell>
          <cell r="R1144">
            <v>578970</v>
          </cell>
          <cell r="S1144">
            <v>998093</v>
          </cell>
          <cell r="T1144">
            <v>9211</v>
          </cell>
          <cell r="U1144">
            <v>537765</v>
          </cell>
          <cell r="V1144">
            <v>1670759</v>
          </cell>
          <cell r="W1144">
            <v>3767</v>
          </cell>
          <cell r="X1144">
            <v>424141</v>
          </cell>
          <cell r="Y1144">
            <v>16644</v>
          </cell>
          <cell r="Z1144">
            <v>8761</v>
          </cell>
        </row>
        <row r="1145">
          <cell r="A1145" t="str">
            <v>Leeds201604</v>
          </cell>
          <cell r="B1145" t="str">
            <v>Leeds</v>
          </cell>
          <cell r="C1145" t="str">
            <v>201604</v>
          </cell>
          <cell r="D1145">
            <v>63466</v>
          </cell>
          <cell r="E1145">
            <v>48991</v>
          </cell>
          <cell r="F1145">
            <v>3802688.14</v>
          </cell>
          <cell r="G1145">
            <v>6875348.0999999996</v>
          </cell>
          <cell r="H1145">
            <v>3867623</v>
          </cell>
          <cell r="I1145">
            <v>2206606.98</v>
          </cell>
          <cell r="J1145">
            <v>2110115</v>
          </cell>
          <cell r="K1145">
            <v>14126</v>
          </cell>
          <cell r="L1145">
            <v>23161</v>
          </cell>
          <cell r="M1145">
            <v>11704</v>
          </cell>
          <cell r="N1145">
            <v>1214929</v>
          </cell>
          <cell r="O1145">
            <v>1773642</v>
          </cell>
          <cell r="P1145">
            <v>814117</v>
          </cell>
          <cell r="Q1145">
            <v>1277027</v>
          </cell>
          <cell r="R1145">
            <v>633541</v>
          </cell>
          <cell r="S1145">
            <v>1006098</v>
          </cell>
          <cell r="T1145">
            <v>9211</v>
          </cell>
          <cell r="U1145">
            <v>531096</v>
          </cell>
          <cell r="V1145">
            <v>1661015</v>
          </cell>
          <cell r="W1145">
            <v>4769</v>
          </cell>
          <cell r="X1145">
            <v>383671</v>
          </cell>
          <cell r="Y1145">
            <v>16417</v>
          </cell>
          <cell r="Z1145">
            <v>8835</v>
          </cell>
        </row>
        <row r="1146">
          <cell r="A1146" t="str">
            <v>Leeds201605</v>
          </cell>
          <cell r="B1146" t="str">
            <v>Leeds</v>
          </cell>
          <cell r="C1146" t="str">
            <v>201605</v>
          </cell>
          <cell r="D1146">
            <v>67808</v>
          </cell>
          <cell r="E1146">
            <v>51704</v>
          </cell>
          <cell r="F1146">
            <v>4059879.6100000003</v>
          </cell>
          <cell r="G1146">
            <v>7345828.3599999994</v>
          </cell>
          <cell r="H1146">
            <v>4213059</v>
          </cell>
          <cell r="I1146">
            <v>2512154.61</v>
          </cell>
          <cell r="J1146">
            <v>2190216</v>
          </cell>
          <cell r="K1146">
            <v>14884</v>
          </cell>
          <cell r="L1146">
            <v>23794</v>
          </cell>
          <cell r="M1146">
            <v>13026</v>
          </cell>
          <cell r="N1146">
            <v>1298374</v>
          </cell>
          <cell r="O1146">
            <v>1841834</v>
          </cell>
          <cell r="P1146">
            <v>919672</v>
          </cell>
          <cell r="Q1146">
            <v>1373848</v>
          </cell>
          <cell r="R1146">
            <v>668973</v>
          </cell>
          <cell r="S1146">
            <v>1155754</v>
          </cell>
          <cell r="T1146">
            <v>9211</v>
          </cell>
          <cell r="U1146">
            <v>548923</v>
          </cell>
          <cell r="V1146">
            <v>1700903</v>
          </cell>
          <cell r="W1146">
            <v>4587</v>
          </cell>
          <cell r="X1146">
            <v>450374</v>
          </cell>
          <cell r="Y1146">
            <v>17159</v>
          </cell>
          <cell r="Z1146">
            <v>9757</v>
          </cell>
        </row>
        <row r="1147">
          <cell r="A1147" t="str">
            <v>Leeds201606</v>
          </cell>
          <cell r="B1147" t="str">
            <v>Leeds</v>
          </cell>
          <cell r="C1147" t="str">
            <v>201606</v>
          </cell>
          <cell r="D1147">
            <v>63466</v>
          </cell>
          <cell r="E1147">
            <v>49085</v>
          </cell>
          <cell r="F1147">
            <v>3834106.41</v>
          </cell>
          <cell r="G1147">
            <v>6903983.1100000003</v>
          </cell>
          <cell r="H1147">
            <v>3942790</v>
          </cell>
          <cell r="I1147">
            <v>2331458.0500000003</v>
          </cell>
          <cell r="J1147">
            <v>2067025</v>
          </cell>
          <cell r="K1147">
            <v>14239</v>
          </cell>
          <cell r="L1147">
            <v>23745</v>
          </cell>
          <cell r="M1147">
            <v>11101</v>
          </cell>
          <cell r="N1147">
            <v>1239602</v>
          </cell>
          <cell r="O1147">
            <v>1810998</v>
          </cell>
          <cell r="P1147">
            <v>783506</v>
          </cell>
          <cell r="Q1147">
            <v>1289465</v>
          </cell>
          <cell r="R1147">
            <v>582651</v>
          </cell>
          <cell r="S1147">
            <v>1054585</v>
          </cell>
          <cell r="T1147">
            <v>9211</v>
          </cell>
          <cell r="U1147">
            <v>513068</v>
          </cell>
          <cell r="V1147">
            <v>1611330</v>
          </cell>
          <cell r="W1147">
            <v>5009</v>
          </cell>
          <cell r="X1147">
            <v>406383</v>
          </cell>
          <cell r="Y1147">
            <v>16694</v>
          </cell>
          <cell r="Z1147">
            <v>7995</v>
          </cell>
        </row>
        <row r="1148">
          <cell r="A1148" t="str">
            <v>Leeds201607</v>
          </cell>
          <cell r="B1148" t="str">
            <v>Leeds</v>
          </cell>
          <cell r="C1148" t="str">
            <v>201607</v>
          </cell>
          <cell r="D1148">
            <v>65239</v>
          </cell>
          <cell r="E1148">
            <v>54580</v>
          </cell>
          <cell r="F1148">
            <v>4249372.66</v>
          </cell>
          <cell r="G1148">
            <v>7420950.4799999995</v>
          </cell>
          <cell r="H1148">
            <v>4266598</v>
          </cell>
          <cell r="I1148">
            <v>2600284.34</v>
          </cell>
          <cell r="J1148">
            <v>2132798</v>
          </cell>
          <cell r="K1148">
            <v>16542</v>
          </cell>
          <cell r="L1148">
            <v>22868</v>
          </cell>
          <cell r="M1148">
            <v>15170</v>
          </cell>
          <cell r="N1148">
            <v>1462496</v>
          </cell>
          <cell r="O1148">
            <v>1708804</v>
          </cell>
          <cell r="P1148">
            <v>1078077</v>
          </cell>
          <cell r="Q1148">
            <v>1353668</v>
          </cell>
          <cell r="R1148">
            <v>685301</v>
          </cell>
          <cell r="S1148">
            <v>983692</v>
          </cell>
          <cell r="T1148">
            <v>9211</v>
          </cell>
          <cell r="U1148">
            <v>538396</v>
          </cell>
          <cell r="V1148">
            <v>1666313</v>
          </cell>
          <cell r="W1148">
            <v>4867</v>
          </cell>
          <cell r="X1148">
            <v>341119</v>
          </cell>
          <cell r="Y1148">
            <v>15602</v>
          </cell>
          <cell r="Z1148">
            <v>10868</v>
          </cell>
        </row>
        <row r="1149">
          <cell r="A1149" t="str">
            <v>Leeds201608</v>
          </cell>
          <cell r="B1149" t="str">
            <v>Leeds</v>
          </cell>
          <cell r="C1149" t="str">
            <v>201608</v>
          </cell>
          <cell r="D1149">
            <v>67808</v>
          </cell>
          <cell r="E1149">
            <v>52156</v>
          </cell>
          <cell r="F1149">
            <v>3656214.84</v>
          </cell>
          <cell r="G1149">
            <v>6375532.7799999993</v>
          </cell>
          <cell r="H1149">
            <v>3368303</v>
          </cell>
          <cell r="I1149">
            <v>1643064.9600000002</v>
          </cell>
          <cell r="J1149">
            <v>2148875</v>
          </cell>
          <cell r="K1149">
            <v>16119</v>
          </cell>
          <cell r="L1149">
            <v>18875</v>
          </cell>
          <cell r="M1149">
            <v>17162</v>
          </cell>
          <cell r="N1149">
            <v>1257978</v>
          </cell>
          <cell r="O1149">
            <v>1314993</v>
          </cell>
          <cell r="P1149">
            <v>1083246</v>
          </cell>
          <cell r="Q1149">
            <v>1159625</v>
          </cell>
          <cell r="R1149">
            <v>578512</v>
          </cell>
          <cell r="S1149">
            <v>610283</v>
          </cell>
          <cell r="T1149">
            <v>9211</v>
          </cell>
          <cell r="U1149">
            <v>551241</v>
          </cell>
          <cell r="V1149">
            <v>1725237</v>
          </cell>
          <cell r="W1149">
            <v>2354</v>
          </cell>
          <cell r="X1149">
            <v>178111</v>
          </cell>
          <cell r="Y1149">
            <v>13918</v>
          </cell>
          <cell r="Z1149">
            <v>12609</v>
          </cell>
        </row>
        <row r="1150">
          <cell r="A1150" t="str">
            <v>Leeds201609</v>
          </cell>
          <cell r="B1150" t="str">
            <v>Leeds</v>
          </cell>
          <cell r="C1150" t="str">
            <v>201609</v>
          </cell>
          <cell r="D1150">
            <v>63466</v>
          </cell>
          <cell r="E1150">
            <v>53753</v>
          </cell>
          <cell r="F1150">
            <v>4273895.3</v>
          </cell>
          <cell r="G1150">
            <v>7696714.5</v>
          </cell>
          <cell r="H1150">
            <v>4480924</v>
          </cell>
          <cell r="I1150">
            <v>2776497.69</v>
          </cell>
          <cell r="J1150">
            <v>2150115</v>
          </cell>
          <cell r="K1150">
            <v>16508</v>
          </cell>
          <cell r="L1150">
            <v>23620</v>
          </cell>
          <cell r="M1150">
            <v>13625</v>
          </cell>
          <cell r="N1150">
            <v>1480955</v>
          </cell>
          <cell r="O1150">
            <v>1916429</v>
          </cell>
          <cell r="P1150">
            <v>876512</v>
          </cell>
          <cell r="Q1150">
            <v>1454149</v>
          </cell>
          <cell r="R1150">
            <v>659424</v>
          </cell>
          <cell r="S1150">
            <v>1249891</v>
          </cell>
          <cell r="T1150">
            <v>9211</v>
          </cell>
          <cell r="U1150">
            <v>521974</v>
          </cell>
          <cell r="V1150">
            <v>1704428</v>
          </cell>
          <cell r="W1150">
            <v>5161</v>
          </cell>
          <cell r="X1150">
            <v>481025</v>
          </cell>
          <cell r="Y1150">
            <v>16562</v>
          </cell>
          <cell r="Z1150">
            <v>9894</v>
          </cell>
        </row>
        <row r="1151">
          <cell r="A1151" t="str">
            <v>Leeds201610</v>
          </cell>
          <cell r="B1151" t="str">
            <v>Leeds</v>
          </cell>
          <cell r="C1151" t="str">
            <v>201610</v>
          </cell>
          <cell r="D1151">
            <v>65239</v>
          </cell>
          <cell r="E1151">
            <v>54478</v>
          </cell>
          <cell r="F1151">
            <v>4362293.6499999994</v>
          </cell>
          <cell r="G1151">
            <v>7851728.5200000005</v>
          </cell>
          <cell r="H1151">
            <v>4539529</v>
          </cell>
          <cell r="I1151">
            <v>2873487.37</v>
          </cell>
          <cell r="J1151">
            <v>2186176</v>
          </cell>
          <cell r="K1151">
            <v>16842</v>
          </cell>
          <cell r="L1151">
            <v>25649</v>
          </cell>
          <cell r="M1151">
            <v>11987</v>
          </cell>
          <cell r="N1151">
            <v>1533117</v>
          </cell>
          <cell r="O1151">
            <v>1925183</v>
          </cell>
          <cell r="P1151">
            <v>903992</v>
          </cell>
          <cell r="Q1151">
            <v>1469264</v>
          </cell>
          <cell r="R1151">
            <v>664753</v>
          </cell>
          <cell r="S1151">
            <v>1222755</v>
          </cell>
          <cell r="T1151">
            <v>9211</v>
          </cell>
          <cell r="U1151">
            <v>535953</v>
          </cell>
          <cell r="V1151">
            <v>1666040</v>
          </cell>
          <cell r="W1151">
            <v>5179</v>
          </cell>
          <cell r="X1151">
            <v>469995</v>
          </cell>
          <cell r="Y1151">
            <v>19027</v>
          </cell>
          <cell r="Z1151">
            <v>8646</v>
          </cell>
        </row>
        <row r="1152">
          <cell r="A1152" t="str">
            <v>Leeds201611</v>
          </cell>
          <cell r="B1152" t="str">
            <v>Leeds</v>
          </cell>
          <cell r="C1152" t="str">
            <v>201611</v>
          </cell>
          <cell r="D1152">
            <v>66035</v>
          </cell>
          <cell r="E1152">
            <v>54469</v>
          </cell>
          <cell r="F1152">
            <v>4562886.8000000007</v>
          </cell>
          <cell r="G1152">
            <v>8416676.6600000001</v>
          </cell>
          <cell r="H1152">
            <v>4897406</v>
          </cell>
          <cell r="I1152">
            <v>3043941.75</v>
          </cell>
          <cell r="J1152">
            <v>2306680</v>
          </cell>
          <cell r="K1152">
            <v>16231</v>
          </cell>
          <cell r="L1152">
            <v>27483</v>
          </cell>
          <cell r="M1152">
            <v>10755</v>
          </cell>
          <cell r="N1152">
            <v>1549389</v>
          </cell>
          <cell r="O1152">
            <v>2143382</v>
          </cell>
          <cell r="P1152">
            <v>870116</v>
          </cell>
          <cell r="Q1152">
            <v>1660085</v>
          </cell>
          <cell r="R1152">
            <v>814534</v>
          </cell>
          <cell r="S1152">
            <v>1640402</v>
          </cell>
          <cell r="T1152">
            <v>9211</v>
          </cell>
          <cell r="U1152">
            <v>518177</v>
          </cell>
          <cell r="V1152">
            <v>1853464</v>
          </cell>
          <cell r="W1152">
            <v>6876</v>
          </cell>
          <cell r="X1152">
            <v>594223</v>
          </cell>
          <cell r="Y1152">
            <v>18966</v>
          </cell>
          <cell r="Z1152">
            <v>8102</v>
          </cell>
        </row>
        <row r="1153">
          <cell r="A1153" t="str">
            <v>Leeds201612</v>
          </cell>
          <cell r="B1153" t="str">
            <v>Leeds</v>
          </cell>
          <cell r="C1153" t="str">
            <v>201612</v>
          </cell>
          <cell r="D1153">
            <v>65239</v>
          </cell>
          <cell r="E1153">
            <v>44945</v>
          </cell>
          <cell r="F1153">
            <v>3623112.34</v>
          </cell>
          <cell r="G1153">
            <v>7456166.1000000006</v>
          </cell>
          <cell r="H1153">
            <v>4404117</v>
          </cell>
          <cell r="I1153">
            <v>2792246.7</v>
          </cell>
          <cell r="J1153">
            <v>2084630</v>
          </cell>
          <cell r="K1153">
            <v>16356</v>
          </cell>
          <cell r="L1153">
            <v>17198</v>
          </cell>
          <cell r="M1153">
            <v>11391</v>
          </cell>
          <cell r="N1153">
            <v>1413563</v>
          </cell>
          <cell r="O1153">
            <v>1327675</v>
          </cell>
          <cell r="P1153">
            <v>881876</v>
          </cell>
          <cell r="Q1153">
            <v>1700117</v>
          </cell>
          <cell r="R1153">
            <v>1115381</v>
          </cell>
          <cell r="S1153">
            <v>1604045</v>
          </cell>
          <cell r="T1153">
            <v>9211</v>
          </cell>
          <cell r="U1153">
            <v>488783</v>
          </cell>
          <cell r="V1153">
            <v>1611870</v>
          </cell>
          <cell r="W1153">
            <v>4306</v>
          </cell>
          <cell r="X1153">
            <v>272365</v>
          </cell>
          <cell r="Y1153">
            <v>11029</v>
          </cell>
          <cell r="Z1153">
            <v>8256</v>
          </cell>
        </row>
        <row r="1154">
          <cell r="A1154" t="str">
            <v>Liverpool201301</v>
          </cell>
          <cell r="B1154" t="str">
            <v>Liverpool</v>
          </cell>
          <cell r="C1154" t="str">
            <v>201301</v>
          </cell>
          <cell r="D1154">
            <v>33115</v>
          </cell>
          <cell r="E1154">
            <v>16169</v>
          </cell>
          <cell r="F1154">
            <v>1057792</v>
          </cell>
          <cell r="G1154">
            <v>1635466</v>
          </cell>
          <cell r="H1154">
            <v>773347</v>
          </cell>
          <cell r="I1154">
            <v>146143.96000000002</v>
          </cell>
          <cell r="J1154">
            <v>612382</v>
          </cell>
          <cell r="K1154">
            <v>2323</v>
          </cell>
          <cell r="L1154">
            <v>7978</v>
          </cell>
          <cell r="M1154">
            <v>5868</v>
          </cell>
          <cell r="N1154">
            <v>164147</v>
          </cell>
          <cell r="O1154">
            <v>519257</v>
          </cell>
          <cell r="P1154">
            <v>374390</v>
          </cell>
          <cell r="Q1154">
            <v>273895</v>
          </cell>
          <cell r="R1154">
            <v>198602</v>
          </cell>
          <cell r="S1154">
            <v>133531</v>
          </cell>
          <cell r="T1154">
            <v>2252</v>
          </cell>
          <cell r="U1154">
            <v>12138</v>
          </cell>
          <cell r="V1154">
            <v>627203</v>
          </cell>
          <cell r="W1154">
            <v>3427</v>
          </cell>
          <cell r="X1154">
            <v>36785</v>
          </cell>
          <cell r="Y1154">
            <v>4194</v>
          </cell>
          <cell r="Z1154">
            <v>3660</v>
          </cell>
        </row>
        <row r="1155">
          <cell r="A1155" t="str">
            <v>Liverpool201302</v>
          </cell>
          <cell r="B1155" t="str">
            <v>Liverpool</v>
          </cell>
          <cell r="C1155" t="str">
            <v>201302</v>
          </cell>
          <cell r="D1155">
            <v>30520</v>
          </cell>
          <cell r="E1155">
            <v>21608</v>
          </cell>
          <cell r="F1155">
            <v>1501672</v>
          </cell>
          <cell r="G1155">
            <v>2312358</v>
          </cell>
          <cell r="H1155">
            <v>1313250</v>
          </cell>
          <cell r="I1155">
            <v>663306.55000000005</v>
          </cell>
          <cell r="J1155">
            <v>710005</v>
          </cell>
          <cell r="K1155">
            <v>3461</v>
          </cell>
          <cell r="L1155">
            <v>10876</v>
          </cell>
          <cell r="M1155">
            <v>7271</v>
          </cell>
          <cell r="N1155">
            <v>295917</v>
          </cell>
          <cell r="O1155">
            <v>702840</v>
          </cell>
          <cell r="P1155">
            <v>502913</v>
          </cell>
          <cell r="Q1155">
            <v>348483</v>
          </cell>
          <cell r="R1155">
            <v>338798</v>
          </cell>
          <cell r="S1155">
            <v>157283</v>
          </cell>
          <cell r="T1155">
            <v>2252</v>
          </cell>
          <cell r="U1155">
            <v>11981</v>
          </cell>
          <cell r="V1155">
            <v>649943</v>
          </cell>
          <cell r="W1155">
            <v>2830</v>
          </cell>
          <cell r="X1155">
            <v>49514</v>
          </cell>
          <cell r="Y1155">
            <v>5383</v>
          </cell>
          <cell r="Z1155">
            <v>5196</v>
          </cell>
        </row>
        <row r="1156">
          <cell r="A1156" t="str">
            <v>Liverpool201303</v>
          </cell>
          <cell r="B1156" t="str">
            <v>Liverpool</v>
          </cell>
          <cell r="C1156" t="str">
            <v>201303</v>
          </cell>
          <cell r="D1156">
            <v>34690</v>
          </cell>
          <cell r="E1156">
            <v>23508</v>
          </cell>
          <cell r="F1156">
            <v>1764362</v>
          </cell>
          <cell r="G1156">
            <v>2726789</v>
          </cell>
          <cell r="H1156">
            <v>1613179</v>
          </cell>
          <cell r="I1156">
            <v>801860.35</v>
          </cell>
          <cell r="J1156">
            <v>702766</v>
          </cell>
          <cell r="K1156">
            <v>3647</v>
          </cell>
          <cell r="L1156">
            <v>12404</v>
          </cell>
          <cell r="M1156">
            <v>7457</v>
          </cell>
          <cell r="N1156">
            <v>322544</v>
          </cell>
          <cell r="O1156">
            <v>912630</v>
          </cell>
          <cell r="P1156">
            <v>529187</v>
          </cell>
          <cell r="Q1156">
            <v>444812</v>
          </cell>
          <cell r="R1156">
            <v>385824</v>
          </cell>
          <cell r="S1156">
            <v>271793</v>
          </cell>
          <cell r="T1156">
            <v>2252</v>
          </cell>
          <cell r="U1156">
            <v>14403</v>
          </cell>
          <cell r="V1156">
            <v>811319</v>
          </cell>
          <cell r="W1156">
            <v>4634</v>
          </cell>
          <cell r="X1156">
            <v>46450</v>
          </cell>
          <cell r="Y1156">
            <v>5323</v>
          </cell>
          <cell r="Z1156">
            <v>4973</v>
          </cell>
        </row>
        <row r="1157">
          <cell r="A1157" t="str">
            <v>Liverpool201304</v>
          </cell>
          <cell r="B1157" t="str">
            <v>Liverpool</v>
          </cell>
          <cell r="C1157" t="str">
            <v>201304</v>
          </cell>
          <cell r="D1157">
            <v>32250</v>
          </cell>
          <cell r="E1157">
            <v>23774</v>
          </cell>
          <cell r="F1157">
            <v>1985838</v>
          </cell>
          <cell r="G1157">
            <v>2910573</v>
          </cell>
          <cell r="H1157">
            <v>1836018</v>
          </cell>
          <cell r="I1157">
            <v>1316432.6299999999</v>
          </cell>
          <cell r="J1157">
            <v>780236</v>
          </cell>
          <cell r="K1157">
            <v>4841</v>
          </cell>
          <cell r="L1157">
            <v>11237</v>
          </cell>
          <cell r="M1157">
            <v>7696</v>
          </cell>
          <cell r="N1157">
            <v>517352</v>
          </cell>
          <cell r="O1157">
            <v>881625</v>
          </cell>
          <cell r="P1157">
            <v>586859</v>
          </cell>
          <cell r="Q1157">
            <v>406135</v>
          </cell>
          <cell r="R1157">
            <v>375614</v>
          </cell>
          <cell r="S1157">
            <v>235915</v>
          </cell>
          <cell r="T1157">
            <v>2252</v>
          </cell>
          <cell r="U1157">
            <v>13327</v>
          </cell>
          <cell r="V1157">
            <v>519585</v>
          </cell>
          <cell r="W1157">
            <v>3940</v>
          </cell>
          <cell r="X1157">
            <v>53024</v>
          </cell>
          <cell r="Y1157">
            <v>5069</v>
          </cell>
          <cell r="Z1157">
            <v>4344</v>
          </cell>
        </row>
        <row r="1158">
          <cell r="A1158" t="str">
            <v>Liverpool201305</v>
          </cell>
          <cell r="B1158" t="str">
            <v>Liverpool</v>
          </cell>
          <cell r="C1158" t="str">
            <v>201305</v>
          </cell>
          <cell r="D1158">
            <v>33115</v>
          </cell>
          <cell r="E1158">
            <v>24866</v>
          </cell>
          <cell r="F1158">
            <v>1791964</v>
          </cell>
          <cell r="G1158">
            <v>2798952</v>
          </cell>
          <cell r="H1158">
            <v>1691039</v>
          </cell>
          <cell r="I1158">
            <v>1047979.83</v>
          </cell>
          <cell r="J1158">
            <v>762785</v>
          </cell>
          <cell r="K1158">
            <v>4088</v>
          </cell>
          <cell r="L1158">
            <v>9581</v>
          </cell>
          <cell r="M1158">
            <v>11197</v>
          </cell>
          <cell r="N1158">
            <v>375289</v>
          </cell>
          <cell r="O1158">
            <v>678723</v>
          </cell>
          <cell r="P1158">
            <v>737948</v>
          </cell>
          <cell r="Q1158">
            <v>455170</v>
          </cell>
          <cell r="R1158">
            <v>405621</v>
          </cell>
          <cell r="S1158">
            <v>328188</v>
          </cell>
          <cell r="T1158">
            <v>2252</v>
          </cell>
          <cell r="U1158">
            <v>13622</v>
          </cell>
          <cell r="V1158">
            <v>643059</v>
          </cell>
          <cell r="W1158">
            <v>2991</v>
          </cell>
          <cell r="X1158">
            <v>61461</v>
          </cell>
          <cell r="Y1158">
            <v>4233</v>
          </cell>
          <cell r="Z1158">
            <v>4318</v>
          </cell>
        </row>
        <row r="1159">
          <cell r="A1159" t="str">
            <v>Liverpool201306</v>
          </cell>
          <cell r="B1159" t="str">
            <v>Liverpool</v>
          </cell>
          <cell r="C1159" t="str">
            <v>201306</v>
          </cell>
          <cell r="D1159">
            <v>33825</v>
          </cell>
          <cell r="E1159">
            <v>24893</v>
          </cell>
          <cell r="F1159">
            <v>1802138</v>
          </cell>
          <cell r="G1159">
            <v>2778089</v>
          </cell>
          <cell r="H1159">
            <v>1682147</v>
          </cell>
          <cell r="I1159">
            <v>1015388.37</v>
          </cell>
          <cell r="J1159">
            <v>737219</v>
          </cell>
          <cell r="K1159">
            <v>4389</v>
          </cell>
          <cell r="L1159">
            <v>11903</v>
          </cell>
          <cell r="M1159">
            <v>8601</v>
          </cell>
          <cell r="N1159">
            <v>397474</v>
          </cell>
          <cell r="O1159">
            <v>866838</v>
          </cell>
          <cell r="P1159">
            <v>537826</v>
          </cell>
          <cell r="Q1159">
            <v>454708</v>
          </cell>
          <cell r="R1159">
            <v>342746</v>
          </cell>
          <cell r="S1159">
            <v>299514</v>
          </cell>
          <cell r="T1159">
            <v>2252</v>
          </cell>
          <cell r="U1159">
            <v>11949</v>
          </cell>
          <cell r="V1159">
            <v>666759</v>
          </cell>
          <cell r="W1159">
            <v>4137</v>
          </cell>
          <cell r="X1159">
            <v>72481</v>
          </cell>
          <cell r="Y1159">
            <v>5412</v>
          </cell>
          <cell r="Z1159">
            <v>3373</v>
          </cell>
        </row>
        <row r="1160">
          <cell r="A1160" t="str">
            <v>Liverpool201307</v>
          </cell>
          <cell r="B1160" t="str">
            <v>Liverpool</v>
          </cell>
          <cell r="C1160" t="str">
            <v>201307</v>
          </cell>
          <cell r="D1160">
            <v>33115</v>
          </cell>
          <cell r="E1160">
            <v>23354</v>
          </cell>
          <cell r="F1160">
            <v>1556309</v>
          </cell>
          <cell r="G1160">
            <v>2514183</v>
          </cell>
          <cell r="H1160">
            <v>1428717</v>
          </cell>
          <cell r="I1160">
            <v>746390.83000000007</v>
          </cell>
          <cell r="J1160">
            <v>772117</v>
          </cell>
          <cell r="K1160">
            <v>3629</v>
          </cell>
          <cell r="L1160">
            <v>9547</v>
          </cell>
          <cell r="M1160">
            <v>10178</v>
          </cell>
          <cell r="N1160">
            <v>312965</v>
          </cell>
          <cell r="O1160">
            <v>623249</v>
          </cell>
          <cell r="P1160">
            <v>620097</v>
          </cell>
          <cell r="Q1160">
            <v>458592</v>
          </cell>
          <cell r="R1160">
            <v>332204</v>
          </cell>
          <cell r="S1160">
            <v>280239</v>
          </cell>
          <cell r="T1160">
            <v>2252</v>
          </cell>
          <cell r="U1160">
            <v>12529</v>
          </cell>
          <cell r="V1160">
            <v>682326</v>
          </cell>
          <cell r="W1160">
            <v>2349</v>
          </cell>
          <cell r="X1160">
            <v>85661</v>
          </cell>
          <cell r="Y1160">
            <v>4567</v>
          </cell>
          <cell r="Z1160">
            <v>4356</v>
          </cell>
        </row>
        <row r="1161">
          <cell r="A1161" t="str">
            <v>Liverpool201308</v>
          </cell>
          <cell r="B1161" t="str">
            <v>Liverpool</v>
          </cell>
          <cell r="C1161" t="str">
            <v>201308</v>
          </cell>
          <cell r="D1161">
            <v>33115</v>
          </cell>
          <cell r="E1161">
            <v>22554</v>
          </cell>
          <cell r="F1161">
            <v>1547540</v>
          </cell>
          <cell r="G1161">
            <v>2479797</v>
          </cell>
          <cell r="H1161">
            <v>1405028</v>
          </cell>
          <cell r="I1161">
            <v>712454.91999999993</v>
          </cell>
          <cell r="J1161">
            <v>772039</v>
          </cell>
          <cell r="K1161">
            <v>4067</v>
          </cell>
          <cell r="L1161">
            <v>8049</v>
          </cell>
          <cell r="M1161">
            <v>10438</v>
          </cell>
          <cell r="N1161">
            <v>363685</v>
          </cell>
          <cell r="O1161">
            <v>506762</v>
          </cell>
          <cell r="P1161">
            <v>677094</v>
          </cell>
          <cell r="Q1161">
            <v>455860</v>
          </cell>
          <cell r="R1161">
            <v>384632</v>
          </cell>
          <cell r="S1161">
            <v>170011</v>
          </cell>
          <cell r="T1161">
            <v>2252</v>
          </cell>
          <cell r="U1161">
            <v>12964</v>
          </cell>
          <cell r="V1161">
            <v>692573</v>
          </cell>
          <cell r="W1161">
            <v>1292</v>
          </cell>
          <cell r="X1161">
            <v>20035</v>
          </cell>
          <cell r="Y1161">
            <v>3559</v>
          </cell>
          <cell r="Z1161">
            <v>5426</v>
          </cell>
        </row>
        <row r="1162">
          <cell r="A1162" t="str">
            <v>Liverpool201309</v>
          </cell>
          <cell r="B1162" t="str">
            <v>Liverpool</v>
          </cell>
          <cell r="C1162" t="str">
            <v>201309</v>
          </cell>
          <cell r="D1162">
            <v>33825</v>
          </cell>
          <cell r="E1162">
            <v>24804</v>
          </cell>
          <cell r="F1162">
            <v>1757279</v>
          </cell>
          <cell r="G1162">
            <v>2781384</v>
          </cell>
          <cell r="H1162">
            <v>1660772</v>
          </cell>
          <cell r="I1162">
            <v>937624.48</v>
          </cell>
          <cell r="J1162">
            <v>736900</v>
          </cell>
          <cell r="K1162">
            <v>3871</v>
          </cell>
          <cell r="L1162">
            <v>11373</v>
          </cell>
          <cell r="M1162">
            <v>9560</v>
          </cell>
          <cell r="N1162">
            <v>363072</v>
          </cell>
          <cell r="O1162">
            <v>766218</v>
          </cell>
          <cell r="P1162">
            <v>627988</v>
          </cell>
          <cell r="Q1162">
            <v>519881</v>
          </cell>
          <cell r="R1162">
            <v>358806</v>
          </cell>
          <cell r="S1162">
            <v>300375</v>
          </cell>
          <cell r="T1162">
            <v>2252</v>
          </cell>
          <cell r="U1162">
            <v>11798</v>
          </cell>
          <cell r="V1162">
            <v>723148</v>
          </cell>
          <cell r="W1162">
            <v>3090</v>
          </cell>
          <cell r="X1162">
            <v>69743</v>
          </cell>
          <cell r="Y1162">
            <v>5879</v>
          </cell>
          <cell r="Z1162">
            <v>3627</v>
          </cell>
        </row>
        <row r="1163">
          <cell r="A1163" t="str">
            <v>Liverpool201310</v>
          </cell>
          <cell r="B1163" t="str">
            <v>Liverpool</v>
          </cell>
          <cell r="C1163" t="str">
            <v>201310</v>
          </cell>
          <cell r="D1163">
            <v>33115</v>
          </cell>
          <cell r="E1163">
            <v>25168</v>
          </cell>
          <cell r="F1163">
            <v>1986163</v>
          </cell>
          <cell r="G1163">
            <v>2973881</v>
          </cell>
          <cell r="H1163">
            <v>1869515</v>
          </cell>
          <cell r="I1163">
            <v>1132259.01</v>
          </cell>
          <cell r="J1163">
            <v>783290</v>
          </cell>
          <cell r="K1163">
            <v>3915</v>
          </cell>
          <cell r="L1163">
            <v>14818</v>
          </cell>
          <cell r="M1163">
            <v>6435</v>
          </cell>
          <cell r="N1163">
            <v>409403</v>
          </cell>
          <cell r="O1163">
            <v>1072612</v>
          </cell>
          <cell r="P1163">
            <v>504149</v>
          </cell>
          <cell r="Q1163">
            <v>447579</v>
          </cell>
          <cell r="R1163">
            <v>351175</v>
          </cell>
          <cell r="S1163">
            <v>288990</v>
          </cell>
          <cell r="T1163">
            <v>2252</v>
          </cell>
          <cell r="U1163">
            <v>12889</v>
          </cell>
          <cell r="V1163">
            <v>737256</v>
          </cell>
          <cell r="W1163">
            <v>5450</v>
          </cell>
          <cell r="X1163">
            <v>87020</v>
          </cell>
          <cell r="Y1163">
            <v>6922</v>
          </cell>
          <cell r="Z1163">
            <v>3087</v>
          </cell>
        </row>
        <row r="1164">
          <cell r="A1164" t="str">
            <v>Liverpool201311</v>
          </cell>
          <cell r="B1164" t="str">
            <v>Liverpool</v>
          </cell>
          <cell r="C1164" t="str">
            <v>201311</v>
          </cell>
          <cell r="D1164">
            <v>32250</v>
          </cell>
          <cell r="E1164">
            <v>23309</v>
          </cell>
          <cell r="F1164">
            <v>1781101</v>
          </cell>
          <cell r="G1164">
            <v>2824534</v>
          </cell>
          <cell r="H1164">
            <v>1701158</v>
          </cell>
          <cell r="I1164">
            <v>1060818.73</v>
          </cell>
          <cell r="J1164">
            <v>760178</v>
          </cell>
          <cell r="K1164">
            <v>4147</v>
          </cell>
          <cell r="L1164">
            <v>13575</v>
          </cell>
          <cell r="M1164">
            <v>5587</v>
          </cell>
          <cell r="N1164">
            <v>386399</v>
          </cell>
          <cell r="O1164">
            <v>926714</v>
          </cell>
          <cell r="P1164">
            <v>467985</v>
          </cell>
          <cell r="Q1164">
            <v>453547</v>
          </cell>
          <cell r="R1164">
            <v>427286</v>
          </cell>
          <cell r="S1164">
            <v>289108</v>
          </cell>
          <cell r="T1164">
            <v>2252</v>
          </cell>
          <cell r="U1164">
            <v>10310</v>
          </cell>
          <cell r="V1164">
            <v>640339</v>
          </cell>
          <cell r="W1164">
            <v>4146</v>
          </cell>
          <cell r="X1164">
            <v>77172</v>
          </cell>
          <cell r="Y1164">
            <v>6714</v>
          </cell>
          <cell r="Z1164">
            <v>3597</v>
          </cell>
        </row>
        <row r="1165">
          <cell r="A1165" t="str">
            <v>Liverpool201312</v>
          </cell>
          <cell r="B1165" t="str">
            <v>Liverpool</v>
          </cell>
          <cell r="C1165" t="str">
            <v>201312</v>
          </cell>
          <cell r="D1165">
            <v>34690</v>
          </cell>
          <cell r="E1165">
            <v>21264</v>
          </cell>
          <cell r="F1165">
            <v>1512717</v>
          </cell>
          <cell r="G1165">
            <v>2881798</v>
          </cell>
          <cell r="H1165">
            <v>1630735</v>
          </cell>
          <cell r="I1165">
            <v>848983.7</v>
          </cell>
          <cell r="J1165">
            <v>915391</v>
          </cell>
          <cell r="K1165">
            <v>4144</v>
          </cell>
          <cell r="L1165">
            <v>10941</v>
          </cell>
          <cell r="M1165">
            <v>6179</v>
          </cell>
          <cell r="N1165">
            <v>397781</v>
          </cell>
          <cell r="O1165">
            <v>642993</v>
          </cell>
          <cell r="P1165">
            <v>471944</v>
          </cell>
          <cell r="Q1165">
            <v>596840</v>
          </cell>
          <cell r="R1165">
            <v>637739</v>
          </cell>
          <cell r="S1165">
            <v>496596</v>
          </cell>
          <cell r="T1165">
            <v>2252</v>
          </cell>
          <cell r="U1165">
            <v>11024</v>
          </cell>
          <cell r="V1165">
            <v>781751</v>
          </cell>
          <cell r="W1165">
            <v>2374</v>
          </cell>
          <cell r="X1165">
            <v>63258</v>
          </cell>
          <cell r="Y1165">
            <v>5159</v>
          </cell>
          <cell r="Z1165">
            <v>4238</v>
          </cell>
        </row>
        <row r="1166">
          <cell r="A1166" t="str">
            <v>Liverpool201401</v>
          </cell>
          <cell r="B1166" t="str">
            <v>Liverpool</v>
          </cell>
          <cell r="C1166" t="str">
            <v>201401</v>
          </cell>
          <cell r="D1166">
            <v>41061</v>
          </cell>
          <cell r="E1166">
            <v>20152</v>
          </cell>
          <cell r="F1166">
            <v>1371698.7</v>
          </cell>
          <cell r="G1166">
            <v>2108034.6799999997</v>
          </cell>
          <cell r="H1166">
            <v>1001324</v>
          </cell>
          <cell r="I1166">
            <v>265260.26</v>
          </cell>
          <cell r="J1166">
            <v>790375</v>
          </cell>
          <cell r="K1166">
            <v>4718</v>
          </cell>
          <cell r="L1166">
            <v>9716</v>
          </cell>
          <cell r="M1166">
            <v>5718</v>
          </cell>
          <cell r="N1166">
            <v>334689</v>
          </cell>
          <cell r="O1166">
            <v>640055</v>
          </cell>
          <cell r="P1166">
            <v>320046</v>
          </cell>
          <cell r="Q1166">
            <v>340511</v>
          </cell>
          <cell r="R1166">
            <v>259967</v>
          </cell>
          <cell r="S1166">
            <v>176579</v>
          </cell>
          <cell r="T1166">
            <v>2521</v>
          </cell>
          <cell r="U1166">
            <v>14376</v>
          </cell>
          <cell r="V1166">
            <v>736066</v>
          </cell>
          <cell r="W1166">
            <v>3032</v>
          </cell>
          <cell r="X1166">
            <v>54911</v>
          </cell>
          <cell r="Y1166">
            <v>5639</v>
          </cell>
          <cell r="Z1166">
            <v>3436</v>
          </cell>
        </row>
        <row r="1167">
          <cell r="A1167" t="str">
            <v>Liverpool201402</v>
          </cell>
          <cell r="B1167" t="str">
            <v>Liverpool</v>
          </cell>
          <cell r="C1167" t="str">
            <v>201402</v>
          </cell>
          <cell r="D1167">
            <v>38248</v>
          </cell>
          <cell r="E1167">
            <v>27290</v>
          </cell>
          <cell r="F1167">
            <v>1891623.65</v>
          </cell>
          <cell r="G1167">
            <v>2817746.9</v>
          </cell>
          <cell r="H1167">
            <v>1650382</v>
          </cell>
          <cell r="I1167">
            <v>831174.61</v>
          </cell>
          <cell r="J1167">
            <v>883679</v>
          </cell>
          <cell r="K1167">
            <v>6518</v>
          </cell>
          <cell r="L1167">
            <v>12883</v>
          </cell>
          <cell r="M1167">
            <v>7889</v>
          </cell>
          <cell r="N1167">
            <v>471786</v>
          </cell>
          <cell r="O1167">
            <v>807114</v>
          </cell>
          <cell r="P1167">
            <v>496843</v>
          </cell>
          <cell r="Q1167">
            <v>412367</v>
          </cell>
          <cell r="R1167">
            <v>372744</v>
          </cell>
          <cell r="S1167">
            <v>179378</v>
          </cell>
          <cell r="T1167">
            <v>2521</v>
          </cell>
          <cell r="U1167">
            <v>15861</v>
          </cell>
          <cell r="V1167">
            <v>819209</v>
          </cell>
          <cell r="W1167">
            <v>4743</v>
          </cell>
          <cell r="X1167">
            <v>55549</v>
          </cell>
          <cell r="Y1167">
            <v>6865</v>
          </cell>
          <cell r="Z1167">
            <v>4036</v>
          </cell>
        </row>
        <row r="1168">
          <cell r="A1168" t="str">
            <v>Liverpool201403</v>
          </cell>
          <cell r="B1168" t="str">
            <v>Liverpool</v>
          </cell>
          <cell r="C1168" t="str">
            <v>201403</v>
          </cell>
          <cell r="D1168">
            <v>43734</v>
          </cell>
          <cell r="E1168">
            <v>32244</v>
          </cell>
          <cell r="F1168">
            <v>2288683.4</v>
          </cell>
          <cell r="G1168">
            <v>3476889.84</v>
          </cell>
          <cell r="H1168">
            <v>2119525</v>
          </cell>
          <cell r="I1168">
            <v>1274008.97</v>
          </cell>
          <cell r="J1168">
            <v>918542</v>
          </cell>
          <cell r="K1168">
            <v>7532</v>
          </cell>
          <cell r="L1168">
            <v>13438</v>
          </cell>
          <cell r="M1168">
            <v>11274</v>
          </cell>
          <cell r="N1168">
            <v>589988</v>
          </cell>
          <cell r="O1168">
            <v>969891</v>
          </cell>
          <cell r="P1168">
            <v>729019</v>
          </cell>
          <cell r="Q1168">
            <v>549220</v>
          </cell>
          <cell r="R1168">
            <v>463944</v>
          </cell>
          <cell r="S1168">
            <v>312635</v>
          </cell>
          <cell r="T1168">
            <v>2521</v>
          </cell>
          <cell r="U1168">
            <v>17512</v>
          </cell>
          <cell r="V1168">
            <v>845515</v>
          </cell>
          <cell r="W1168">
            <v>4735</v>
          </cell>
          <cell r="X1168">
            <v>78485</v>
          </cell>
          <cell r="Y1168">
            <v>7762</v>
          </cell>
          <cell r="Z1168">
            <v>5700</v>
          </cell>
        </row>
        <row r="1169">
          <cell r="A1169" t="str">
            <v>Liverpool201404</v>
          </cell>
          <cell r="B1169" t="str">
            <v>Liverpool</v>
          </cell>
          <cell r="C1169" t="str">
            <v>201404</v>
          </cell>
          <cell r="D1169">
            <v>40286</v>
          </cell>
          <cell r="E1169">
            <v>30770</v>
          </cell>
          <cell r="F1169">
            <v>2475900.0700000003</v>
          </cell>
          <cell r="G1169">
            <v>3517300.0300000003</v>
          </cell>
          <cell r="H1169">
            <v>2166160</v>
          </cell>
          <cell r="I1169">
            <v>1358718.1800000002</v>
          </cell>
          <cell r="J1169">
            <v>903160</v>
          </cell>
          <cell r="K1169">
            <v>9189</v>
          </cell>
          <cell r="L1169">
            <v>12016</v>
          </cell>
          <cell r="M1169">
            <v>9565</v>
          </cell>
          <cell r="N1169">
            <v>824437</v>
          </cell>
          <cell r="O1169">
            <v>881358</v>
          </cell>
          <cell r="P1169">
            <v>770105</v>
          </cell>
          <cell r="Q1169">
            <v>426067</v>
          </cell>
          <cell r="R1169">
            <v>438692</v>
          </cell>
          <cell r="S1169">
            <v>211628</v>
          </cell>
          <cell r="T1169">
            <v>2521</v>
          </cell>
          <cell r="U1169">
            <v>14977</v>
          </cell>
          <cell r="V1169">
            <v>807441</v>
          </cell>
          <cell r="W1169">
            <v>4189</v>
          </cell>
          <cell r="X1169">
            <v>58008</v>
          </cell>
          <cell r="Y1169">
            <v>6838</v>
          </cell>
          <cell r="Z1169">
            <v>5295</v>
          </cell>
        </row>
        <row r="1170">
          <cell r="A1170" t="str">
            <v>Liverpool201405</v>
          </cell>
          <cell r="B1170" t="str">
            <v>Liverpool</v>
          </cell>
          <cell r="C1170" t="str">
            <v>201405</v>
          </cell>
          <cell r="D1170">
            <v>41305</v>
          </cell>
          <cell r="E1170">
            <v>29764</v>
          </cell>
          <cell r="F1170">
            <v>2127808.08</v>
          </cell>
          <cell r="G1170">
            <v>3452169.09</v>
          </cell>
          <cell r="H1170">
            <v>2029922</v>
          </cell>
          <cell r="I1170">
            <v>1249472.72</v>
          </cell>
          <cell r="J1170">
            <v>917372</v>
          </cell>
          <cell r="K1170">
            <v>9371</v>
          </cell>
          <cell r="L1170">
            <v>9740</v>
          </cell>
          <cell r="M1170">
            <v>10653</v>
          </cell>
          <cell r="N1170">
            <v>729292</v>
          </cell>
          <cell r="O1170">
            <v>665031</v>
          </cell>
          <cell r="P1170">
            <v>733488</v>
          </cell>
          <cell r="Q1170">
            <v>599010</v>
          </cell>
          <cell r="R1170">
            <v>537200</v>
          </cell>
          <cell r="S1170">
            <v>489109</v>
          </cell>
          <cell r="T1170">
            <v>2521</v>
          </cell>
          <cell r="U1170">
            <v>16872</v>
          </cell>
          <cell r="V1170">
            <v>780451</v>
          </cell>
          <cell r="W1170">
            <v>2722</v>
          </cell>
          <cell r="X1170">
            <v>77642</v>
          </cell>
          <cell r="Y1170">
            <v>5987</v>
          </cell>
          <cell r="Z1170">
            <v>5958</v>
          </cell>
        </row>
        <row r="1171">
          <cell r="A1171" t="str">
            <v>Liverpool201406</v>
          </cell>
          <cell r="B1171" t="str">
            <v>Liverpool</v>
          </cell>
          <cell r="C1171" t="str">
            <v>201406</v>
          </cell>
          <cell r="D1171">
            <v>42715</v>
          </cell>
          <cell r="E1171">
            <v>33508</v>
          </cell>
          <cell r="F1171">
            <v>2366543.61</v>
          </cell>
          <cell r="G1171">
            <v>3595927.5700000003</v>
          </cell>
          <cell r="H1171">
            <v>2154049</v>
          </cell>
          <cell r="I1171">
            <v>1358967.97</v>
          </cell>
          <cell r="J1171">
            <v>908149</v>
          </cell>
          <cell r="K1171">
            <v>10188</v>
          </cell>
          <cell r="L1171">
            <v>13427</v>
          </cell>
          <cell r="M1171">
            <v>9893</v>
          </cell>
          <cell r="N1171">
            <v>780372</v>
          </cell>
          <cell r="O1171">
            <v>954838</v>
          </cell>
          <cell r="P1171">
            <v>631334</v>
          </cell>
          <cell r="Q1171">
            <v>571798</v>
          </cell>
          <cell r="R1171">
            <v>410135</v>
          </cell>
          <cell r="S1171">
            <v>455277</v>
          </cell>
          <cell r="T1171">
            <v>2521</v>
          </cell>
          <cell r="U1171">
            <v>17102</v>
          </cell>
          <cell r="V1171">
            <v>795082</v>
          </cell>
          <cell r="W1171">
            <v>4685</v>
          </cell>
          <cell r="X1171">
            <v>143974</v>
          </cell>
          <cell r="Y1171">
            <v>7930</v>
          </cell>
          <cell r="Z1171">
            <v>4203</v>
          </cell>
        </row>
        <row r="1172">
          <cell r="A1172" t="str">
            <v>Liverpool201407</v>
          </cell>
          <cell r="B1172" t="str">
            <v>Liverpool</v>
          </cell>
          <cell r="C1172" t="str">
            <v>201407</v>
          </cell>
          <cell r="D1172">
            <v>41305</v>
          </cell>
          <cell r="E1172">
            <v>32730</v>
          </cell>
          <cell r="F1172">
            <v>2629180.87</v>
          </cell>
          <cell r="G1172">
            <v>3765642.89</v>
          </cell>
          <cell r="H1172">
            <v>2375220</v>
          </cell>
          <cell r="I1172">
            <v>1525944.81</v>
          </cell>
          <cell r="J1172">
            <v>931909</v>
          </cell>
          <cell r="K1172">
            <v>9823</v>
          </cell>
          <cell r="L1172">
            <v>11716</v>
          </cell>
          <cell r="M1172">
            <v>11191</v>
          </cell>
          <cell r="N1172">
            <v>907643</v>
          </cell>
          <cell r="O1172">
            <v>881387</v>
          </cell>
          <cell r="P1172">
            <v>840155</v>
          </cell>
          <cell r="Q1172">
            <v>528931</v>
          </cell>
          <cell r="R1172">
            <v>429015</v>
          </cell>
          <cell r="S1172">
            <v>313438</v>
          </cell>
          <cell r="T1172">
            <v>2521</v>
          </cell>
          <cell r="U1172">
            <v>15302</v>
          </cell>
          <cell r="V1172">
            <v>849275</v>
          </cell>
          <cell r="W1172">
            <v>3634</v>
          </cell>
          <cell r="X1172">
            <v>83099</v>
          </cell>
          <cell r="Y1172">
            <v>6992</v>
          </cell>
          <cell r="Z1172">
            <v>5890</v>
          </cell>
        </row>
        <row r="1173">
          <cell r="A1173" t="str">
            <v>Liverpool201408</v>
          </cell>
          <cell r="B1173" t="str">
            <v>Liverpool</v>
          </cell>
          <cell r="C1173" t="str">
            <v>201408</v>
          </cell>
          <cell r="D1173">
            <v>41305</v>
          </cell>
          <cell r="E1173">
            <v>30688</v>
          </cell>
          <cell r="F1173">
            <v>2011631.13</v>
          </cell>
          <cell r="G1173">
            <v>3021469.52</v>
          </cell>
          <cell r="H1173">
            <v>1697811</v>
          </cell>
          <cell r="I1173">
            <v>912481.98</v>
          </cell>
          <cell r="J1173">
            <v>893077</v>
          </cell>
          <cell r="K1173">
            <v>9571</v>
          </cell>
          <cell r="L1173">
            <v>7430</v>
          </cell>
          <cell r="M1173">
            <v>13687</v>
          </cell>
          <cell r="N1173">
            <v>702930</v>
          </cell>
          <cell r="O1173">
            <v>445749</v>
          </cell>
          <cell r="P1173">
            <v>862954</v>
          </cell>
          <cell r="Q1173">
            <v>493298</v>
          </cell>
          <cell r="R1173">
            <v>395472</v>
          </cell>
          <cell r="S1173">
            <v>231695</v>
          </cell>
          <cell r="T1173">
            <v>2521</v>
          </cell>
          <cell r="U1173">
            <v>14455</v>
          </cell>
          <cell r="V1173">
            <v>785334</v>
          </cell>
          <cell r="W1173">
            <v>1170</v>
          </cell>
          <cell r="X1173">
            <v>34290</v>
          </cell>
          <cell r="Y1173">
            <v>5346</v>
          </cell>
          <cell r="Z1173">
            <v>7314</v>
          </cell>
        </row>
        <row r="1174">
          <cell r="A1174" t="str">
            <v>Liverpool201409</v>
          </cell>
          <cell r="B1174" t="str">
            <v>Liverpool</v>
          </cell>
          <cell r="C1174" t="str">
            <v>201409</v>
          </cell>
          <cell r="D1174">
            <v>42715</v>
          </cell>
          <cell r="E1174">
            <v>32611</v>
          </cell>
          <cell r="F1174">
            <v>2368485.34</v>
          </cell>
          <cell r="G1174">
            <v>3527977.06</v>
          </cell>
          <cell r="H1174">
            <v>2145820</v>
          </cell>
          <cell r="I1174">
            <v>1364805.22</v>
          </cell>
          <cell r="J1174">
            <v>947894</v>
          </cell>
          <cell r="K1174">
            <v>9867</v>
          </cell>
          <cell r="L1174">
            <v>12304</v>
          </cell>
          <cell r="M1174">
            <v>10440</v>
          </cell>
          <cell r="N1174">
            <v>766528</v>
          </cell>
          <cell r="O1174">
            <v>882860</v>
          </cell>
          <cell r="P1174">
            <v>719097</v>
          </cell>
          <cell r="Q1174">
            <v>546288</v>
          </cell>
          <cell r="R1174">
            <v>425487</v>
          </cell>
          <cell r="S1174">
            <v>348934</v>
          </cell>
          <cell r="T1174">
            <v>2521</v>
          </cell>
          <cell r="U1174">
            <v>12004</v>
          </cell>
          <cell r="V1174">
            <v>781016</v>
          </cell>
          <cell r="W1174">
            <v>4096</v>
          </cell>
          <cell r="X1174">
            <v>81910</v>
          </cell>
          <cell r="Y1174">
            <v>7233</v>
          </cell>
          <cell r="Z1174">
            <v>4833</v>
          </cell>
        </row>
        <row r="1175">
          <cell r="A1175" t="str">
            <v>Liverpool201410</v>
          </cell>
          <cell r="B1175" t="str">
            <v>Liverpool</v>
          </cell>
          <cell r="C1175" t="str">
            <v>201410</v>
          </cell>
          <cell r="D1175">
            <v>41305</v>
          </cell>
          <cell r="E1175">
            <v>32083</v>
          </cell>
          <cell r="F1175">
            <v>2437600.61</v>
          </cell>
          <cell r="G1175">
            <v>3657469.36</v>
          </cell>
          <cell r="H1175">
            <v>2223072</v>
          </cell>
          <cell r="I1175">
            <v>1426489.46</v>
          </cell>
          <cell r="J1175">
            <v>938717</v>
          </cell>
          <cell r="K1175">
            <v>9255</v>
          </cell>
          <cell r="L1175">
            <v>12579</v>
          </cell>
          <cell r="M1175">
            <v>10249</v>
          </cell>
          <cell r="N1175">
            <v>786472</v>
          </cell>
          <cell r="O1175">
            <v>890788</v>
          </cell>
          <cell r="P1175">
            <v>760343</v>
          </cell>
          <cell r="Q1175">
            <v>569565</v>
          </cell>
          <cell r="R1175">
            <v>418246</v>
          </cell>
          <cell r="S1175">
            <v>390048</v>
          </cell>
          <cell r="T1175">
            <v>2521</v>
          </cell>
          <cell r="U1175">
            <v>14511</v>
          </cell>
          <cell r="V1175">
            <v>796584</v>
          </cell>
          <cell r="W1175">
            <v>3904</v>
          </cell>
          <cell r="X1175">
            <v>123055</v>
          </cell>
          <cell r="Y1175">
            <v>7395</v>
          </cell>
          <cell r="Z1175">
            <v>6507</v>
          </cell>
        </row>
        <row r="1176">
          <cell r="A1176" t="str">
            <v>Liverpool201411</v>
          </cell>
          <cell r="B1176" t="str">
            <v>Liverpool</v>
          </cell>
          <cell r="C1176" t="str">
            <v>201411</v>
          </cell>
          <cell r="D1176">
            <v>40286</v>
          </cell>
          <cell r="E1176">
            <v>31465</v>
          </cell>
          <cell r="F1176">
            <v>2443582.7000000002</v>
          </cell>
          <cell r="G1176">
            <v>3633806.67</v>
          </cell>
          <cell r="H1176">
            <v>2263278</v>
          </cell>
          <cell r="I1176">
            <v>1382277.57</v>
          </cell>
          <cell r="J1176">
            <v>941845</v>
          </cell>
          <cell r="K1176">
            <v>8706</v>
          </cell>
          <cell r="L1176">
            <v>14021</v>
          </cell>
          <cell r="M1176">
            <v>8738</v>
          </cell>
          <cell r="N1176">
            <v>714171</v>
          </cell>
          <cell r="O1176">
            <v>998373</v>
          </cell>
          <cell r="P1176">
            <v>731039</v>
          </cell>
          <cell r="Q1176">
            <v>501014</v>
          </cell>
          <cell r="R1176">
            <v>515737</v>
          </cell>
          <cell r="S1176">
            <v>358199</v>
          </cell>
          <cell r="T1176">
            <v>2521</v>
          </cell>
          <cell r="U1176">
            <v>13682</v>
          </cell>
          <cell r="V1176">
            <v>881001</v>
          </cell>
          <cell r="W1176">
            <v>4403</v>
          </cell>
          <cell r="X1176">
            <v>87643</v>
          </cell>
          <cell r="Y1176">
            <v>8410</v>
          </cell>
          <cell r="Z1176">
            <v>5246</v>
          </cell>
        </row>
        <row r="1177">
          <cell r="A1177" t="str">
            <v>Liverpool201412</v>
          </cell>
          <cell r="B1177" t="str">
            <v>Liverpool</v>
          </cell>
          <cell r="C1177" t="str">
            <v>201412</v>
          </cell>
          <cell r="D1177">
            <v>44100</v>
          </cell>
          <cell r="E1177">
            <v>28040</v>
          </cell>
          <cell r="F1177">
            <v>2134404.71</v>
          </cell>
          <cell r="G1177">
            <v>3865641.06</v>
          </cell>
          <cell r="H1177">
            <v>2304308</v>
          </cell>
          <cell r="I1177">
            <v>1318683.25</v>
          </cell>
          <cell r="J1177">
            <v>1087969</v>
          </cell>
          <cell r="K1177">
            <v>8913</v>
          </cell>
          <cell r="L1177">
            <v>9567</v>
          </cell>
          <cell r="M1177">
            <v>9560</v>
          </cell>
          <cell r="N1177">
            <v>769570</v>
          </cell>
          <cell r="O1177">
            <v>640198</v>
          </cell>
          <cell r="P1177">
            <v>724641</v>
          </cell>
          <cell r="Q1177">
            <v>724250</v>
          </cell>
          <cell r="R1177">
            <v>786264</v>
          </cell>
          <cell r="S1177">
            <v>658553</v>
          </cell>
          <cell r="T1177">
            <v>2521</v>
          </cell>
          <cell r="U1177">
            <v>11705</v>
          </cell>
          <cell r="V1177">
            <v>985625</v>
          </cell>
          <cell r="W1177">
            <v>1891</v>
          </cell>
          <cell r="X1177">
            <v>81094</v>
          </cell>
          <cell r="Y1177">
            <v>6110</v>
          </cell>
          <cell r="Z1177">
            <v>6895</v>
          </cell>
        </row>
        <row r="1178">
          <cell r="A1178" t="str">
            <v>Liverpool201501</v>
          </cell>
          <cell r="B1178" t="str">
            <v>Liverpool</v>
          </cell>
          <cell r="C1178" t="str">
            <v>201501</v>
          </cell>
          <cell r="D1178">
            <v>40207</v>
          </cell>
          <cell r="E1178">
            <v>21149</v>
          </cell>
          <cell r="F1178">
            <v>1419538.7999999998</v>
          </cell>
          <cell r="G1178">
            <v>2209936.7600000002</v>
          </cell>
          <cell r="H1178">
            <v>1116776</v>
          </cell>
          <cell r="I1178">
            <v>355170.52</v>
          </cell>
          <cell r="J1178">
            <v>799002</v>
          </cell>
          <cell r="K1178">
            <v>5374</v>
          </cell>
          <cell r="L1178">
            <v>8971</v>
          </cell>
          <cell r="M1178">
            <v>6804</v>
          </cell>
          <cell r="N1178">
            <v>414254</v>
          </cell>
          <cell r="O1178">
            <v>541965</v>
          </cell>
          <cell r="P1178">
            <v>463320</v>
          </cell>
          <cell r="Q1178">
            <v>357009</v>
          </cell>
          <cell r="R1178">
            <v>277739</v>
          </cell>
          <cell r="S1178">
            <v>193008</v>
          </cell>
          <cell r="T1178">
            <v>2521</v>
          </cell>
          <cell r="U1178">
            <v>12621</v>
          </cell>
          <cell r="V1178">
            <v>762661</v>
          </cell>
          <cell r="W1178">
            <v>1865</v>
          </cell>
          <cell r="X1178">
            <v>62034</v>
          </cell>
          <cell r="Y1178">
            <v>6099</v>
          </cell>
          <cell r="Z1178">
            <v>5394</v>
          </cell>
        </row>
        <row r="1179">
          <cell r="A1179" t="str">
            <v>Liverpool201502</v>
          </cell>
          <cell r="B1179" t="str">
            <v>Liverpool</v>
          </cell>
          <cell r="C1179" t="str">
            <v>201502</v>
          </cell>
          <cell r="D1179">
            <v>38980</v>
          </cell>
          <cell r="E1179">
            <v>28013</v>
          </cell>
          <cell r="F1179">
            <v>2119152.16</v>
          </cell>
          <cell r="G1179">
            <v>3021925.9</v>
          </cell>
          <cell r="H1179">
            <v>1767534</v>
          </cell>
          <cell r="I1179">
            <v>960364.72000000009</v>
          </cell>
          <cell r="J1179">
            <v>864435</v>
          </cell>
          <cell r="K1179">
            <v>7805</v>
          </cell>
          <cell r="L1179">
            <v>11268</v>
          </cell>
          <cell r="M1179">
            <v>8940</v>
          </cell>
          <cell r="N1179">
            <v>651615</v>
          </cell>
          <cell r="O1179">
            <v>791332</v>
          </cell>
          <cell r="P1179">
            <v>675944</v>
          </cell>
          <cell r="Q1179">
            <v>401848</v>
          </cell>
          <cell r="R1179">
            <v>360718</v>
          </cell>
          <cell r="S1179">
            <v>195334</v>
          </cell>
          <cell r="T1179">
            <v>2521</v>
          </cell>
          <cell r="U1179">
            <v>16416</v>
          </cell>
          <cell r="V1179">
            <v>807167</v>
          </cell>
          <cell r="W1179">
            <v>3879</v>
          </cell>
          <cell r="X1179">
            <v>47399</v>
          </cell>
          <cell r="Y1179">
            <v>6315</v>
          </cell>
          <cell r="Z1179">
            <v>6036</v>
          </cell>
        </row>
        <row r="1180">
          <cell r="A1180" t="str">
            <v>Liverpool201503</v>
          </cell>
          <cell r="B1180" t="str">
            <v>Liverpool</v>
          </cell>
          <cell r="C1180" t="str">
            <v>201503</v>
          </cell>
          <cell r="D1180">
            <v>43734</v>
          </cell>
          <cell r="E1180">
            <v>32052</v>
          </cell>
          <cell r="F1180">
            <v>2386795.19</v>
          </cell>
          <cell r="G1180">
            <v>3471335.95</v>
          </cell>
          <cell r="H1180">
            <v>2109500</v>
          </cell>
          <cell r="I1180">
            <v>1255854.1800000002</v>
          </cell>
          <cell r="J1180">
            <v>864659</v>
          </cell>
          <cell r="K1180">
            <v>8106</v>
          </cell>
          <cell r="L1180">
            <v>13898</v>
          </cell>
          <cell r="M1180">
            <v>10048</v>
          </cell>
          <cell r="N1180">
            <v>654421</v>
          </cell>
          <cell r="O1180">
            <v>975068</v>
          </cell>
          <cell r="P1180">
            <v>757308</v>
          </cell>
          <cell r="Q1180">
            <v>510562</v>
          </cell>
          <cell r="R1180">
            <v>409539</v>
          </cell>
          <cell r="S1180">
            <v>268427</v>
          </cell>
          <cell r="T1180">
            <v>2521</v>
          </cell>
          <cell r="U1180">
            <v>14707</v>
          </cell>
          <cell r="V1180">
            <v>853645</v>
          </cell>
          <cell r="W1180">
            <v>4039</v>
          </cell>
          <cell r="X1180">
            <v>73288</v>
          </cell>
          <cell r="Y1180">
            <v>8835</v>
          </cell>
          <cell r="Z1180">
            <v>5397</v>
          </cell>
        </row>
        <row r="1181">
          <cell r="A1181" t="str">
            <v>Liverpool201504</v>
          </cell>
          <cell r="B1181" t="str">
            <v>Liverpool</v>
          </cell>
          <cell r="C1181" t="str">
            <v>201504</v>
          </cell>
          <cell r="D1181">
            <v>40652</v>
          </cell>
          <cell r="E1181">
            <v>29446</v>
          </cell>
          <cell r="F1181">
            <v>2437312.4200000004</v>
          </cell>
          <cell r="G1181">
            <v>3539125.1700000004</v>
          </cell>
          <cell r="H1181">
            <v>2166844</v>
          </cell>
          <cell r="I1181">
            <v>1519359.05</v>
          </cell>
          <cell r="J1181">
            <v>870797</v>
          </cell>
          <cell r="K1181">
            <v>8778</v>
          </cell>
          <cell r="L1181">
            <v>12384</v>
          </cell>
          <cell r="M1181">
            <v>8284</v>
          </cell>
          <cell r="N1181">
            <v>817629</v>
          </cell>
          <cell r="O1181">
            <v>929604</v>
          </cell>
          <cell r="P1181">
            <v>690081</v>
          </cell>
          <cell r="Q1181">
            <v>465856</v>
          </cell>
          <cell r="R1181">
            <v>463881</v>
          </cell>
          <cell r="S1181">
            <v>302114</v>
          </cell>
          <cell r="T1181">
            <v>2521</v>
          </cell>
          <cell r="U1181">
            <v>15760</v>
          </cell>
          <cell r="V1181">
            <v>647487</v>
          </cell>
          <cell r="W1181">
            <v>4257</v>
          </cell>
          <cell r="X1181">
            <v>73520</v>
          </cell>
          <cell r="Y1181">
            <v>6881</v>
          </cell>
          <cell r="Z1181">
            <v>5644</v>
          </cell>
        </row>
        <row r="1182">
          <cell r="A1182" t="str">
            <v>Liverpool201505</v>
          </cell>
          <cell r="B1182" t="str">
            <v>Liverpool</v>
          </cell>
          <cell r="C1182" t="str">
            <v>201505</v>
          </cell>
          <cell r="D1182">
            <v>41671</v>
          </cell>
          <cell r="E1182">
            <v>32395</v>
          </cell>
          <cell r="F1182">
            <v>2653421.0099999998</v>
          </cell>
          <cell r="G1182">
            <v>3831150.9800000004</v>
          </cell>
          <cell r="H1182">
            <v>2391636</v>
          </cell>
          <cell r="I1182">
            <v>1574376.28</v>
          </cell>
          <cell r="J1182">
            <v>923774</v>
          </cell>
          <cell r="K1182">
            <v>7157</v>
          </cell>
          <cell r="L1182">
            <v>14784</v>
          </cell>
          <cell r="M1182">
            <v>10454</v>
          </cell>
          <cell r="N1182">
            <v>768080</v>
          </cell>
          <cell r="O1182">
            <v>1061695</v>
          </cell>
          <cell r="P1182">
            <v>823648</v>
          </cell>
          <cell r="Q1182">
            <v>558375</v>
          </cell>
          <cell r="R1182">
            <v>445939</v>
          </cell>
          <cell r="S1182">
            <v>346422</v>
          </cell>
          <cell r="T1182">
            <v>2521</v>
          </cell>
          <cell r="U1182">
            <v>14883</v>
          </cell>
          <cell r="V1182">
            <v>817257</v>
          </cell>
          <cell r="W1182">
            <v>5048</v>
          </cell>
          <cell r="X1182">
            <v>74195</v>
          </cell>
          <cell r="Y1182">
            <v>7114</v>
          </cell>
          <cell r="Z1182">
            <v>5538</v>
          </cell>
        </row>
        <row r="1183">
          <cell r="A1183" t="str">
            <v>Liverpool201506</v>
          </cell>
          <cell r="B1183" t="str">
            <v>Liverpool</v>
          </cell>
          <cell r="C1183" t="str">
            <v>201506</v>
          </cell>
          <cell r="D1183">
            <v>42105</v>
          </cell>
          <cell r="E1183">
            <v>32934</v>
          </cell>
          <cell r="F1183">
            <v>2418487.0499999998</v>
          </cell>
          <cell r="G1183">
            <v>3496707.0700000003</v>
          </cell>
          <cell r="H1183">
            <v>2094448</v>
          </cell>
          <cell r="I1183">
            <v>1298704.6499999999</v>
          </cell>
          <cell r="J1183">
            <v>913382</v>
          </cell>
          <cell r="K1183">
            <v>6910</v>
          </cell>
          <cell r="L1183">
            <v>16013</v>
          </cell>
          <cell r="M1183">
            <v>10011</v>
          </cell>
          <cell r="N1183">
            <v>641066</v>
          </cell>
          <cell r="O1183">
            <v>1078748</v>
          </cell>
          <cell r="P1183">
            <v>698674</v>
          </cell>
          <cell r="Q1183">
            <v>541660</v>
          </cell>
          <cell r="R1183">
            <v>361406</v>
          </cell>
          <cell r="S1183">
            <v>342931</v>
          </cell>
          <cell r="T1183">
            <v>2521</v>
          </cell>
          <cell r="U1183">
            <v>0</v>
          </cell>
          <cell r="V1183">
            <v>795743</v>
          </cell>
          <cell r="W1183">
            <v>5556</v>
          </cell>
          <cell r="X1183">
            <v>82367</v>
          </cell>
          <cell r="Y1183">
            <v>8312</v>
          </cell>
          <cell r="Z1183">
            <v>5172</v>
          </cell>
        </row>
        <row r="1184">
          <cell r="A1184" t="str">
            <v>Liverpool201507</v>
          </cell>
          <cell r="B1184" t="str">
            <v>Liverpool</v>
          </cell>
          <cell r="C1184" t="str">
            <v>201507</v>
          </cell>
          <cell r="D1184">
            <v>41671</v>
          </cell>
          <cell r="E1184">
            <v>33802</v>
          </cell>
          <cell r="F1184">
            <v>2234986.77</v>
          </cell>
          <cell r="G1184">
            <v>3258922.4299999997</v>
          </cell>
          <cell r="H1184">
            <v>1916968</v>
          </cell>
          <cell r="I1184">
            <v>1135945.8500000001</v>
          </cell>
          <cell r="J1184">
            <v>878563</v>
          </cell>
          <cell r="K1184">
            <v>7537</v>
          </cell>
          <cell r="L1184">
            <v>13274</v>
          </cell>
          <cell r="M1184">
            <v>12991</v>
          </cell>
          <cell r="N1184">
            <v>657018</v>
          </cell>
          <cell r="O1184">
            <v>744343</v>
          </cell>
          <cell r="P1184">
            <v>833622</v>
          </cell>
          <cell r="Q1184">
            <v>532587</v>
          </cell>
          <cell r="R1184">
            <v>347190</v>
          </cell>
          <cell r="S1184">
            <v>258614</v>
          </cell>
          <cell r="T1184">
            <v>2521</v>
          </cell>
          <cell r="U1184">
            <v>0</v>
          </cell>
          <cell r="V1184">
            <v>781019</v>
          </cell>
          <cell r="W1184">
            <v>2547</v>
          </cell>
          <cell r="X1184">
            <v>55301</v>
          </cell>
          <cell r="Y1184">
            <v>8089</v>
          </cell>
          <cell r="Z1184">
            <v>8597</v>
          </cell>
        </row>
        <row r="1185">
          <cell r="A1185" t="str">
            <v>Liverpool201508</v>
          </cell>
          <cell r="B1185" t="str">
            <v>Liverpool</v>
          </cell>
          <cell r="C1185" t="str">
            <v>201508</v>
          </cell>
          <cell r="D1185">
            <v>43471</v>
          </cell>
          <cell r="E1185">
            <v>33048</v>
          </cell>
          <cell r="F1185">
            <v>2148798.04</v>
          </cell>
          <cell r="G1185">
            <v>3158311.26</v>
          </cell>
          <cell r="H1185">
            <v>1754222</v>
          </cell>
          <cell r="I1185">
            <v>953087.58000000007</v>
          </cell>
          <cell r="J1185">
            <v>900448</v>
          </cell>
          <cell r="K1185">
            <v>8879</v>
          </cell>
          <cell r="L1185">
            <v>10900</v>
          </cell>
          <cell r="M1185">
            <v>13269</v>
          </cell>
          <cell r="N1185">
            <v>736720</v>
          </cell>
          <cell r="O1185">
            <v>570384</v>
          </cell>
          <cell r="P1185">
            <v>841694</v>
          </cell>
          <cell r="Q1185">
            <v>495260</v>
          </cell>
          <cell r="R1185">
            <v>367835</v>
          </cell>
          <cell r="S1185">
            <v>251577</v>
          </cell>
          <cell r="T1185">
            <v>2521</v>
          </cell>
          <cell r="U1185">
            <v>0</v>
          </cell>
          <cell r="V1185">
            <v>801136</v>
          </cell>
          <cell r="W1185">
            <v>1710</v>
          </cell>
          <cell r="X1185">
            <v>43672</v>
          </cell>
          <cell r="Y1185">
            <v>6494</v>
          </cell>
          <cell r="Z1185">
            <v>9280</v>
          </cell>
        </row>
        <row r="1186">
          <cell r="A1186" t="str">
            <v>Liverpool201509</v>
          </cell>
          <cell r="B1186" t="str">
            <v>Liverpool</v>
          </cell>
          <cell r="C1186" t="str">
            <v>201509</v>
          </cell>
          <cell r="D1186">
            <v>40980</v>
          </cell>
          <cell r="E1186">
            <v>32953</v>
          </cell>
          <cell r="F1186">
            <v>2360587.16</v>
          </cell>
          <cell r="G1186">
            <v>3416403.3999999994</v>
          </cell>
          <cell r="H1186">
            <v>2026025</v>
          </cell>
          <cell r="I1186">
            <v>1166542.1499999999</v>
          </cell>
          <cell r="J1186">
            <v>934062</v>
          </cell>
          <cell r="K1186">
            <v>7805</v>
          </cell>
          <cell r="L1186">
            <v>14254</v>
          </cell>
          <cell r="M1186">
            <v>10894</v>
          </cell>
          <cell r="N1186">
            <v>743647</v>
          </cell>
          <cell r="O1186">
            <v>859123</v>
          </cell>
          <cell r="P1186">
            <v>757818</v>
          </cell>
          <cell r="Q1186">
            <v>529703</v>
          </cell>
          <cell r="R1186">
            <v>382131</v>
          </cell>
          <cell r="S1186">
            <v>331498</v>
          </cell>
          <cell r="T1186">
            <v>2521</v>
          </cell>
          <cell r="U1186">
            <v>0</v>
          </cell>
          <cell r="V1186">
            <v>859481</v>
          </cell>
          <cell r="W1186">
            <v>3744</v>
          </cell>
          <cell r="X1186">
            <v>85959</v>
          </cell>
          <cell r="Y1186">
            <v>7958</v>
          </cell>
          <cell r="Z1186">
            <v>6169</v>
          </cell>
        </row>
        <row r="1187">
          <cell r="A1187" t="str">
            <v>Liverpool201510</v>
          </cell>
          <cell r="B1187" t="str">
            <v>Liverpool</v>
          </cell>
          <cell r="C1187" t="str">
            <v>201510</v>
          </cell>
          <cell r="D1187">
            <v>42346</v>
          </cell>
          <cell r="E1187">
            <v>36051</v>
          </cell>
          <cell r="F1187">
            <v>2729337.47</v>
          </cell>
          <cell r="G1187">
            <v>3926548.73</v>
          </cell>
          <cell r="H1187">
            <v>2399765</v>
          </cell>
          <cell r="I1187">
            <v>1502543.99</v>
          </cell>
          <cell r="J1187">
            <v>955194</v>
          </cell>
          <cell r="K1187">
            <v>9253</v>
          </cell>
          <cell r="L1187">
            <v>17333</v>
          </cell>
          <cell r="M1187">
            <v>9465</v>
          </cell>
          <cell r="N1187">
            <v>883839</v>
          </cell>
          <cell r="O1187">
            <v>1115347</v>
          </cell>
          <cell r="P1187">
            <v>730155</v>
          </cell>
          <cell r="Q1187">
            <v>574100</v>
          </cell>
          <cell r="R1187">
            <v>443707</v>
          </cell>
          <cell r="S1187">
            <v>387484</v>
          </cell>
          <cell r="T1187">
            <v>2521</v>
          </cell>
          <cell r="U1187">
            <v>0</v>
          </cell>
          <cell r="V1187">
            <v>897220</v>
          </cell>
          <cell r="W1187">
            <v>5149</v>
          </cell>
          <cell r="X1187">
            <v>74750</v>
          </cell>
          <cell r="Y1187">
            <v>8931</v>
          </cell>
          <cell r="Z1187">
            <v>6515</v>
          </cell>
        </row>
        <row r="1188">
          <cell r="A1188" t="str">
            <v>Liverpool201511</v>
          </cell>
          <cell r="B1188" t="str">
            <v>Liverpool</v>
          </cell>
          <cell r="C1188" t="str">
            <v>201511</v>
          </cell>
          <cell r="D1188">
            <v>40980</v>
          </cell>
          <cell r="E1188">
            <v>30693</v>
          </cell>
          <cell r="F1188">
            <v>2344556.4399999995</v>
          </cell>
          <cell r="G1188">
            <v>3480611.17</v>
          </cell>
          <cell r="H1188">
            <v>2037170</v>
          </cell>
          <cell r="I1188">
            <v>1242543.6300000001</v>
          </cell>
          <cell r="J1188">
            <v>913076</v>
          </cell>
          <cell r="K1188">
            <v>8364</v>
          </cell>
          <cell r="L1188">
            <v>13905</v>
          </cell>
          <cell r="M1188">
            <v>8424</v>
          </cell>
          <cell r="N1188">
            <v>800765</v>
          </cell>
          <cell r="O1188">
            <v>883616</v>
          </cell>
          <cell r="P1188">
            <v>660178</v>
          </cell>
          <cell r="Q1188">
            <v>530901</v>
          </cell>
          <cell r="R1188">
            <v>454861</v>
          </cell>
          <cell r="S1188">
            <v>360209</v>
          </cell>
          <cell r="T1188">
            <v>2521</v>
          </cell>
          <cell r="U1188">
            <v>0</v>
          </cell>
          <cell r="V1188">
            <v>794630</v>
          </cell>
          <cell r="W1188">
            <v>3848</v>
          </cell>
          <cell r="X1188">
            <v>69350</v>
          </cell>
          <cell r="Y1188">
            <v>7331</v>
          </cell>
          <cell r="Z1188">
            <v>6075</v>
          </cell>
        </row>
        <row r="1189">
          <cell r="A1189" t="str">
            <v>Liverpool201512</v>
          </cell>
          <cell r="B1189" t="str">
            <v>Liverpool</v>
          </cell>
          <cell r="C1189" t="str">
            <v>201512</v>
          </cell>
          <cell r="D1189">
            <v>43246</v>
          </cell>
          <cell r="E1189">
            <v>29125</v>
          </cell>
          <cell r="F1189">
            <v>2115191.85</v>
          </cell>
          <cell r="G1189">
            <v>3755105.7800000003</v>
          </cell>
          <cell r="H1189">
            <v>2215481</v>
          </cell>
          <cell r="I1189">
            <v>1330455.7</v>
          </cell>
          <cell r="J1189">
            <v>957351</v>
          </cell>
          <cell r="K1189">
            <v>9236</v>
          </cell>
          <cell r="L1189">
            <v>9804</v>
          </cell>
          <cell r="M1189">
            <v>10085</v>
          </cell>
          <cell r="N1189">
            <v>739169</v>
          </cell>
          <cell r="O1189">
            <v>657007</v>
          </cell>
          <cell r="P1189">
            <v>719017</v>
          </cell>
          <cell r="Q1189">
            <v>693190</v>
          </cell>
          <cell r="R1189">
            <v>736877</v>
          </cell>
          <cell r="S1189">
            <v>715408</v>
          </cell>
          <cell r="T1189">
            <v>2521</v>
          </cell>
          <cell r="U1189">
            <v>0</v>
          </cell>
          <cell r="V1189">
            <v>886677</v>
          </cell>
          <cell r="W1189">
            <v>2754</v>
          </cell>
          <cell r="X1189">
            <v>76634</v>
          </cell>
          <cell r="Y1189">
            <v>5592</v>
          </cell>
          <cell r="Z1189">
            <v>7655</v>
          </cell>
        </row>
        <row r="1190">
          <cell r="A1190" t="str">
            <v>Liverpool201601</v>
          </cell>
          <cell r="B1190" t="str">
            <v>Liverpool</v>
          </cell>
          <cell r="C1190" t="str">
            <v>201601</v>
          </cell>
          <cell r="D1190">
            <v>42346</v>
          </cell>
          <cell r="E1190">
            <v>25156</v>
          </cell>
          <cell r="F1190">
            <v>1736799.8599999999</v>
          </cell>
          <cell r="G1190">
            <v>2483804.81</v>
          </cell>
          <cell r="H1190">
            <v>1218271</v>
          </cell>
          <cell r="I1190">
            <v>483195.67</v>
          </cell>
          <cell r="J1190">
            <v>882376</v>
          </cell>
          <cell r="K1190">
            <v>7573</v>
          </cell>
          <cell r="L1190">
            <v>8916</v>
          </cell>
          <cell r="M1190">
            <v>8667</v>
          </cell>
          <cell r="N1190">
            <v>556264</v>
          </cell>
          <cell r="O1190">
            <v>567724</v>
          </cell>
          <cell r="P1190">
            <v>612815</v>
          </cell>
          <cell r="Q1190">
            <v>375608</v>
          </cell>
          <cell r="R1190">
            <v>272375</v>
          </cell>
          <cell r="S1190">
            <v>192154</v>
          </cell>
          <cell r="T1190">
            <v>2521</v>
          </cell>
          <cell r="U1190">
            <v>0</v>
          </cell>
          <cell r="V1190">
            <v>735078</v>
          </cell>
          <cell r="W1190">
            <v>2204</v>
          </cell>
          <cell r="X1190">
            <v>42216</v>
          </cell>
          <cell r="Y1190">
            <v>5731</v>
          </cell>
          <cell r="Z1190">
            <v>7127</v>
          </cell>
        </row>
        <row r="1191">
          <cell r="A1191" t="str">
            <v>Liverpool201602</v>
          </cell>
          <cell r="B1191" t="str">
            <v>Liverpool</v>
          </cell>
          <cell r="C1191" t="str">
            <v>201602</v>
          </cell>
          <cell r="D1191">
            <v>39614</v>
          </cell>
          <cell r="E1191">
            <v>27859</v>
          </cell>
          <cell r="F1191">
            <v>2084480.5699999998</v>
          </cell>
          <cell r="G1191">
            <v>2934651.1299999994</v>
          </cell>
          <cell r="H1191">
            <v>1699066</v>
          </cell>
          <cell r="I1191">
            <v>920332.25</v>
          </cell>
          <cell r="J1191">
            <v>831503</v>
          </cell>
          <cell r="K1191">
            <v>9446</v>
          </cell>
          <cell r="L1191">
            <v>10376</v>
          </cell>
          <cell r="M1191">
            <v>8037</v>
          </cell>
          <cell r="N1191">
            <v>775140</v>
          </cell>
          <cell r="O1191">
            <v>720468</v>
          </cell>
          <cell r="P1191">
            <v>588873</v>
          </cell>
          <cell r="Q1191">
            <v>385982</v>
          </cell>
          <cell r="R1191">
            <v>313478</v>
          </cell>
          <cell r="S1191">
            <v>175623</v>
          </cell>
          <cell r="T1191">
            <v>2521</v>
          </cell>
          <cell r="U1191">
            <v>0</v>
          </cell>
          <cell r="V1191">
            <v>778737</v>
          </cell>
          <cell r="W1191">
            <v>3087</v>
          </cell>
          <cell r="X1191">
            <v>62284</v>
          </cell>
          <cell r="Y1191">
            <v>6141</v>
          </cell>
          <cell r="Z1191">
            <v>6360</v>
          </cell>
        </row>
        <row r="1192">
          <cell r="A1192" t="str">
            <v>Liverpool201603</v>
          </cell>
          <cell r="B1192" t="str">
            <v>Liverpool</v>
          </cell>
          <cell r="C1192" t="str">
            <v>201603</v>
          </cell>
          <cell r="D1192">
            <v>42346</v>
          </cell>
          <cell r="E1192">
            <v>30523</v>
          </cell>
          <cell r="F1192">
            <v>2235976.81</v>
          </cell>
          <cell r="G1192">
            <v>3207667.3200000003</v>
          </cell>
          <cell r="H1192">
            <v>1822687</v>
          </cell>
          <cell r="I1192">
            <v>996736.97</v>
          </cell>
          <cell r="J1192">
            <v>914746</v>
          </cell>
          <cell r="K1192">
            <v>10553</v>
          </cell>
          <cell r="L1192">
            <v>10892</v>
          </cell>
          <cell r="M1192">
            <v>9078</v>
          </cell>
          <cell r="N1192">
            <v>832145</v>
          </cell>
          <cell r="O1192">
            <v>757644</v>
          </cell>
          <cell r="P1192">
            <v>646187</v>
          </cell>
          <cell r="Q1192">
            <v>479145</v>
          </cell>
          <cell r="R1192">
            <v>338334</v>
          </cell>
          <cell r="S1192">
            <v>251766</v>
          </cell>
          <cell r="T1192">
            <v>2521</v>
          </cell>
          <cell r="U1192">
            <v>0</v>
          </cell>
          <cell r="V1192">
            <v>825950</v>
          </cell>
          <cell r="W1192">
            <v>3014</v>
          </cell>
          <cell r="X1192">
            <v>69628</v>
          </cell>
          <cell r="Y1192">
            <v>6590</v>
          </cell>
          <cell r="Z1192">
            <v>6633</v>
          </cell>
        </row>
        <row r="1193">
          <cell r="A1193" t="str">
            <v>Liverpool201604</v>
          </cell>
          <cell r="B1193" t="str">
            <v>Liverpool</v>
          </cell>
          <cell r="C1193" t="str">
            <v>201604</v>
          </cell>
          <cell r="D1193">
            <v>40980</v>
          </cell>
          <cell r="E1193">
            <v>33520</v>
          </cell>
          <cell r="F1193">
            <v>2949124.5800000005</v>
          </cell>
          <cell r="G1193">
            <v>4075032.8799999994</v>
          </cell>
          <cell r="H1193">
            <v>2513525</v>
          </cell>
          <cell r="I1193">
            <v>1726780.5899999999</v>
          </cell>
          <cell r="J1193">
            <v>940778</v>
          </cell>
          <cell r="K1193">
            <v>11398</v>
          </cell>
          <cell r="L1193">
            <v>13165</v>
          </cell>
          <cell r="M1193">
            <v>8957</v>
          </cell>
          <cell r="N1193">
            <v>1072738</v>
          </cell>
          <cell r="O1193">
            <v>1083155</v>
          </cell>
          <cell r="P1193">
            <v>793231</v>
          </cell>
          <cell r="Q1193">
            <v>515244</v>
          </cell>
          <cell r="R1193">
            <v>467233</v>
          </cell>
          <cell r="S1193">
            <v>271690</v>
          </cell>
          <cell r="T1193">
            <v>2521</v>
          </cell>
          <cell r="U1193">
            <v>0</v>
          </cell>
          <cell r="V1193">
            <v>786748</v>
          </cell>
          <cell r="W1193">
            <v>4844</v>
          </cell>
          <cell r="X1193">
            <v>57844</v>
          </cell>
          <cell r="Y1193">
            <v>7125</v>
          </cell>
          <cell r="Z1193">
            <v>6449</v>
          </cell>
        </row>
        <row r="1194">
          <cell r="A1194" t="str">
            <v>Liverpool201605</v>
          </cell>
          <cell r="B1194" t="str">
            <v>Liverpool</v>
          </cell>
          <cell r="C1194" t="str">
            <v>201605</v>
          </cell>
          <cell r="D1194">
            <v>42346</v>
          </cell>
          <cell r="E1194">
            <v>34164</v>
          </cell>
          <cell r="F1194">
            <v>2493209.37</v>
          </cell>
          <cell r="G1194">
            <v>3644622.92</v>
          </cell>
          <cell r="H1194">
            <v>2122002</v>
          </cell>
          <cell r="I1194">
            <v>1382772.54</v>
          </cell>
          <cell r="J1194">
            <v>923004</v>
          </cell>
          <cell r="K1194">
            <v>11111</v>
          </cell>
          <cell r="L1194">
            <v>12506</v>
          </cell>
          <cell r="M1194">
            <v>10547</v>
          </cell>
          <cell r="N1194">
            <v>864432</v>
          </cell>
          <cell r="O1194">
            <v>869980</v>
          </cell>
          <cell r="P1194">
            <v>758800</v>
          </cell>
          <cell r="Q1194">
            <v>561084</v>
          </cell>
          <cell r="R1194">
            <v>419066</v>
          </cell>
          <cell r="S1194">
            <v>351534</v>
          </cell>
          <cell r="T1194">
            <v>2521</v>
          </cell>
          <cell r="U1194">
            <v>0</v>
          </cell>
          <cell r="V1194">
            <v>739233</v>
          </cell>
          <cell r="W1194">
            <v>3336</v>
          </cell>
          <cell r="X1194">
            <v>77714</v>
          </cell>
          <cell r="Y1194">
            <v>7794</v>
          </cell>
          <cell r="Z1194">
            <v>7056</v>
          </cell>
        </row>
        <row r="1195">
          <cell r="A1195" t="str">
            <v>Liverpool201606</v>
          </cell>
          <cell r="B1195" t="str">
            <v>Liverpool</v>
          </cell>
          <cell r="C1195" t="str">
            <v>201606</v>
          </cell>
          <cell r="D1195">
            <v>40980</v>
          </cell>
          <cell r="E1195">
            <v>33822</v>
          </cell>
          <cell r="F1195">
            <v>2498458.4300000002</v>
          </cell>
          <cell r="G1195">
            <v>3520037.16</v>
          </cell>
          <cell r="H1195">
            <v>2075747</v>
          </cell>
          <cell r="I1195">
            <v>1304740.3400000001</v>
          </cell>
          <cell r="J1195">
            <v>923322</v>
          </cell>
          <cell r="K1195">
            <v>9693</v>
          </cell>
          <cell r="L1195">
            <v>13516</v>
          </cell>
          <cell r="M1195">
            <v>10613</v>
          </cell>
          <cell r="N1195">
            <v>765084</v>
          </cell>
          <cell r="O1195">
            <v>990653</v>
          </cell>
          <cell r="P1195">
            <v>742721</v>
          </cell>
          <cell r="Q1195">
            <v>510845</v>
          </cell>
          <cell r="R1195">
            <v>335304</v>
          </cell>
          <cell r="S1195">
            <v>271910</v>
          </cell>
          <cell r="T1195">
            <v>2521</v>
          </cell>
          <cell r="U1195">
            <v>0</v>
          </cell>
          <cell r="V1195">
            <v>771009</v>
          </cell>
          <cell r="W1195">
            <v>4697</v>
          </cell>
          <cell r="X1195">
            <v>73368</v>
          </cell>
          <cell r="Y1195">
            <v>7698</v>
          </cell>
          <cell r="Z1195">
            <v>7262</v>
          </cell>
        </row>
        <row r="1196">
          <cell r="A1196" t="str">
            <v>Liverpool201607</v>
          </cell>
          <cell r="B1196" t="str">
            <v>Liverpool</v>
          </cell>
          <cell r="C1196" t="str">
            <v>201607</v>
          </cell>
          <cell r="D1196">
            <v>42346</v>
          </cell>
          <cell r="E1196">
            <v>34951</v>
          </cell>
          <cell r="F1196">
            <v>2468726.09</v>
          </cell>
          <cell r="G1196">
            <v>3514969.66</v>
          </cell>
          <cell r="H1196">
            <v>2048822</v>
          </cell>
          <cell r="I1196">
            <v>1249056.73</v>
          </cell>
          <cell r="J1196">
            <v>955764</v>
          </cell>
          <cell r="K1196">
            <v>11313</v>
          </cell>
          <cell r="L1196">
            <v>9971</v>
          </cell>
          <cell r="M1196">
            <v>13667</v>
          </cell>
          <cell r="N1196">
            <v>886477</v>
          </cell>
          <cell r="O1196">
            <v>666636</v>
          </cell>
          <cell r="P1196">
            <v>915613</v>
          </cell>
          <cell r="Q1196">
            <v>548710</v>
          </cell>
          <cell r="R1196">
            <v>353232</v>
          </cell>
          <cell r="S1196">
            <v>264025</v>
          </cell>
          <cell r="T1196">
            <v>2521</v>
          </cell>
          <cell r="U1196">
            <v>0</v>
          </cell>
          <cell r="V1196">
            <v>799767</v>
          </cell>
          <cell r="W1196">
            <v>1921</v>
          </cell>
          <cell r="X1196">
            <v>52525</v>
          </cell>
          <cell r="Y1196">
            <v>6670</v>
          </cell>
          <cell r="Z1196">
            <v>9169</v>
          </cell>
        </row>
        <row r="1197">
          <cell r="A1197" t="str">
            <v>Liverpool201608</v>
          </cell>
          <cell r="B1197" t="str">
            <v>Liverpool</v>
          </cell>
          <cell r="C1197" t="str">
            <v>201608</v>
          </cell>
          <cell r="D1197">
            <v>42346</v>
          </cell>
          <cell r="E1197">
            <v>32748</v>
          </cell>
          <cell r="F1197">
            <v>2164912.0399999996</v>
          </cell>
          <cell r="G1197">
            <v>3057606.43</v>
          </cell>
          <cell r="H1197">
            <v>1689011</v>
          </cell>
          <cell r="I1197">
            <v>973196.26</v>
          </cell>
          <cell r="J1197">
            <v>889658</v>
          </cell>
          <cell r="K1197">
            <v>10996</v>
          </cell>
          <cell r="L1197">
            <v>8206</v>
          </cell>
          <cell r="M1197">
            <v>13546</v>
          </cell>
          <cell r="N1197">
            <v>804256</v>
          </cell>
          <cell r="O1197">
            <v>499982</v>
          </cell>
          <cell r="P1197">
            <v>860672</v>
          </cell>
          <cell r="Q1197">
            <v>465279</v>
          </cell>
          <cell r="R1197">
            <v>296398</v>
          </cell>
          <cell r="S1197">
            <v>165242</v>
          </cell>
          <cell r="T1197">
            <v>2521</v>
          </cell>
          <cell r="U1197">
            <v>0</v>
          </cell>
          <cell r="V1197">
            <v>715817</v>
          </cell>
          <cell r="W1197">
            <v>1411</v>
          </cell>
          <cell r="X1197">
            <v>37825</v>
          </cell>
          <cell r="Y1197">
            <v>5603</v>
          </cell>
          <cell r="Z1197">
            <v>9916</v>
          </cell>
        </row>
        <row r="1198">
          <cell r="A1198" t="str">
            <v>Liverpool201609</v>
          </cell>
          <cell r="B1198" t="str">
            <v>Liverpool</v>
          </cell>
          <cell r="C1198" t="str">
            <v>201609</v>
          </cell>
          <cell r="D1198">
            <v>40980</v>
          </cell>
          <cell r="E1198">
            <v>33887</v>
          </cell>
          <cell r="F1198">
            <v>2980787.85</v>
          </cell>
          <cell r="G1198">
            <v>4123954.7800000003</v>
          </cell>
          <cell r="H1198">
            <v>2489041</v>
          </cell>
          <cell r="I1198">
            <v>1749503.95</v>
          </cell>
          <cell r="J1198">
            <v>936958</v>
          </cell>
          <cell r="K1198">
            <v>10676</v>
          </cell>
          <cell r="L1198">
            <v>13287</v>
          </cell>
          <cell r="M1198">
            <v>9924</v>
          </cell>
          <cell r="N1198">
            <v>1022237</v>
          </cell>
          <cell r="O1198">
            <v>1202902</v>
          </cell>
          <cell r="P1198">
            <v>755647</v>
          </cell>
          <cell r="Q1198">
            <v>585646</v>
          </cell>
          <cell r="R1198">
            <v>371775</v>
          </cell>
          <cell r="S1198">
            <v>404112</v>
          </cell>
          <cell r="T1198">
            <v>2521</v>
          </cell>
          <cell r="U1198">
            <v>0</v>
          </cell>
          <cell r="V1198">
            <v>739534</v>
          </cell>
          <cell r="W1198">
            <v>6131</v>
          </cell>
          <cell r="X1198">
            <v>99556</v>
          </cell>
          <cell r="Y1198">
            <v>6080</v>
          </cell>
          <cell r="Z1198">
            <v>6725</v>
          </cell>
        </row>
        <row r="1199">
          <cell r="A1199" t="str">
            <v>Liverpool201610</v>
          </cell>
          <cell r="B1199" t="str">
            <v>Liverpool</v>
          </cell>
          <cell r="C1199" t="str">
            <v>201610</v>
          </cell>
          <cell r="D1199">
            <v>42346</v>
          </cell>
          <cell r="E1199">
            <v>35005</v>
          </cell>
          <cell r="F1199">
            <v>2931714.24</v>
          </cell>
          <cell r="G1199">
            <v>4017234.7800000003</v>
          </cell>
          <cell r="H1199">
            <v>2482130</v>
          </cell>
          <cell r="I1199">
            <v>1664149.13</v>
          </cell>
          <cell r="J1199">
            <v>950039</v>
          </cell>
          <cell r="K1199">
            <v>10657</v>
          </cell>
          <cell r="L1199">
            <v>13476</v>
          </cell>
          <cell r="M1199">
            <v>10872</v>
          </cell>
          <cell r="N1199">
            <v>1039549</v>
          </cell>
          <cell r="O1199">
            <v>1025952</v>
          </cell>
          <cell r="P1199">
            <v>866211</v>
          </cell>
          <cell r="Q1199">
            <v>514334</v>
          </cell>
          <cell r="R1199">
            <v>371846</v>
          </cell>
          <cell r="S1199">
            <v>305580</v>
          </cell>
          <cell r="T1199">
            <v>2521</v>
          </cell>
          <cell r="U1199">
            <v>0</v>
          </cell>
          <cell r="V1199">
            <v>817981</v>
          </cell>
          <cell r="W1199">
            <v>5419</v>
          </cell>
          <cell r="X1199">
            <v>105558</v>
          </cell>
          <cell r="Y1199">
            <v>6835</v>
          </cell>
          <cell r="Z1199">
            <v>7687</v>
          </cell>
        </row>
        <row r="1200">
          <cell r="A1200" t="str">
            <v>Liverpool201611</v>
          </cell>
          <cell r="B1200" t="str">
            <v>Liverpool</v>
          </cell>
          <cell r="C1200" t="str">
            <v>201611</v>
          </cell>
          <cell r="D1200">
            <v>40980</v>
          </cell>
          <cell r="E1200">
            <v>31744</v>
          </cell>
          <cell r="F1200">
            <v>2506674.5300000003</v>
          </cell>
          <cell r="G1200">
            <v>3575504.9200000004</v>
          </cell>
          <cell r="H1200">
            <v>2132077</v>
          </cell>
          <cell r="I1200">
            <v>1306003.6599999999</v>
          </cell>
          <cell r="J1200">
            <v>910060</v>
          </cell>
          <cell r="K1200">
            <v>10553</v>
          </cell>
          <cell r="L1200">
            <v>12224</v>
          </cell>
          <cell r="M1200">
            <v>8967</v>
          </cell>
          <cell r="N1200">
            <v>914130</v>
          </cell>
          <cell r="O1200">
            <v>872303</v>
          </cell>
          <cell r="P1200">
            <v>720243</v>
          </cell>
          <cell r="Q1200">
            <v>521659</v>
          </cell>
          <cell r="R1200">
            <v>366277</v>
          </cell>
          <cell r="S1200">
            <v>362582</v>
          </cell>
          <cell r="T1200">
            <v>2521</v>
          </cell>
          <cell r="U1200">
            <v>0</v>
          </cell>
          <cell r="V1200">
            <v>826074</v>
          </cell>
          <cell r="W1200">
            <v>3398</v>
          </cell>
          <cell r="X1200">
            <v>101275</v>
          </cell>
          <cell r="Y1200">
            <v>7477</v>
          </cell>
          <cell r="Z1200">
            <v>7118</v>
          </cell>
        </row>
        <row r="1201">
          <cell r="A1201" t="str">
            <v>Liverpool201612</v>
          </cell>
          <cell r="B1201" t="str">
            <v>Liverpool</v>
          </cell>
          <cell r="C1201" t="str">
            <v>201612</v>
          </cell>
          <cell r="D1201">
            <v>42346</v>
          </cell>
          <cell r="E1201">
            <v>30868</v>
          </cell>
          <cell r="F1201">
            <v>2375500.66</v>
          </cell>
          <cell r="G1201">
            <v>3802896.27</v>
          </cell>
          <cell r="H1201">
            <v>2271322</v>
          </cell>
          <cell r="I1201">
            <v>1383892.12</v>
          </cell>
          <cell r="J1201">
            <v>992790</v>
          </cell>
          <cell r="K1201">
            <v>11518</v>
          </cell>
          <cell r="L1201">
            <v>9095</v>
          </cell>
          <cell r="M1201">
            <v>10255</v>
          </cell>
          <cell r="N1201">
            <v>955155</v>
          </cell>
          <cell r="O1201">
            <v>640438</v>
          </cell>
          <cell r="P1201">
            <v>779905</v>
          </cell>
          <cell r="Q1201">
            <v>676347</v>
          </cell>
          <cell r="R1201">
            <v>562309</v>
          </cell>
          <cell r="S1201">
            <v>626935</v>
          </cell>
          <cell r="T1201">
            <v>2521</v>
          </cell>
          <cell r="U1201">
            <v>0</v>
          </cell>
          <cell r="V1201">
            <v>887429</v>
          </cell>
          <cell r="W1201">
            <v>2621</v>
          </cell>
          <cell r="X1201">
            <v>102432</v>
          </cell>
          <cell r="Y1201">
            <v>5152</v>
          </cell>
          <cell r="Z1201">
            <v>8015</v>
          </cell>
        </row>
        <row r="1202">
          <cell r="A1202" t="str">
            <v>London201301</v>
          </cell>
          <cell r="B1202" t="str">
            <v>London</v>
          </cell>
          <cell r="C1202" t="str">
            <v>201301</v>
          </cell>
          <cell r="D1202">
            <v>1128400</v>
          </cell>
          <cell r="E1202">
            <v>757644</v>
          </cell>
          <cell r="F1202">
            <v>94940144.989999995</v>
          </cell>
          <cell r="G1202">
            <v>135444083.24000001</v>
          </cell>
          <cell r="H1202">
            <v>80410705</v>
          </cell>
          <cell r="I1202">
            <v>46371326.039999999</v>
          </cell>
          <cell r="J1202">
            <v>43368982</v>
          </cell>
          <cell r="K1202">
            <v>124717</v>
          </cell>
          <cell r="L1202">
            <v>347768</v>
          </cell>
          <cell r="M1202">
            <v>285159</v>
          </cell>
          <cell r="N1202">
            <v>18831934</v>
          </cell>
          <cell r="O1202">
            <v>45265579</v>
          </cell>
          <cell r="P1202">
            <v>30828596</v>
          </cell>
          <cell r="Q1202">
            <v>19388204</v>
          </cell>
          <cell r="R1202">
            <v>9103615</v>
          </cell>
          <cell r="S1202">
            <v>14160664</v>
          </cell>
          <cell r="T1202">
            <v>106548</v>
          </cell>
          <cell r="U1202">
            <v>1499669</v>
          </cell>
          <cell r="V1202">
            <v>34039379</v>
          </cell>
          <cell r="W1202">
            <v>47580</v>
          </cell>
          <cell r="X1202">
            <v>5572138</v>
          </cell>
          <cell r="Y1202">
            <v>208496</v>
          </cell>
          <cell r="Z1202">
            <v>210901</v>
          </cell>
        </row>
        <row r="1203">
          <cell r="A1203" t="str">
            <v>London201302</v>
          </cell>
          <cell r="B1203" t="str">
            <v>London</v>
          </cell>
          <cell r="C1203" t="str">
            <v>201302</v>
          </cell>
          <cell r="D1203">
            <v>1051176</v>
          </cell>
          <cell r="E1203">
            <v>795387</v>
          </cell>
          <cell r="F1203">
            <v>104031219.31999999</v>
          </cell>
          <cell r="G1203">
            <v>148664376.81</v>
          </cell>
          <cell r="H1203">
            <v>92375290</v>
          </cell>
          <cell r="I1203">
            <v>58240617.180000007</v>
          </cell>
          <cell r="J1203">
            <v>42699780</v>
          </cell>
          <cell r="K1203">
            <v>136974</v>
          </cell>
          <cell r="L1203">
            <v>367024</v>
          </cell>
          <cell r="M1203">
            <v>291389</v>
          </cell>
          <cell r="N1203">
            <v>21290638</v>
          </cell>
          <cell r="O1203">
            <v>49833705</v>
          </cell>
          <cell r="P1203">
            <v>32905636</v>
          </cell>
          <cell r="Q1203">
            <v>21239190</v>
          </cell>
          <cell r="R1203">
            <v>10323939</v>
          </cell>
          <cell r="S1203">
            <v>15978749</v>
          </cell>
          <cell r="T1203">
            <v>106548</v>
          </cell>
          <cell r="U1203">
            <v>1608493</v>
          </cell>
          <cell r="V1203">
            <v>34134671</v>
          </cell>
          <cell r="W1203">
            <v>45808</v>
          </cell>
          <cell r="X1203">
            <v>6535704</v>
          </cell>
          <cell r="Y1203">
            <v>233453</v>
          </cell>
          <cell r="Z1203">
            <v>214301</v>
          </cell>
        </row>
        <row r="1204">
          <cell r="A1204" t="str">
            <v>London201303</v>
          </cell>
          <cell r="B1204" t="str">
            <v>London</v>
          </cell>
          <cell r="C1204" t="str">
            <v>201303</v>
          </cell>
          <cell r="D1204">
            <v>1193177</v>
          </cell>
          <cell r="E1204">
            <v>948261</v>
          </cell>
          <cell r="F1204">
            <v>123457797.16</v>
          </cell>
          <cell r="G1204">
            <v>176198275.96000001</v>
          </cell>
          <cell r="H1204">
            <v>113952639</v>
          </cell>
          <cell r="I1204">
            <v>77302669.070000008</v>
          </cell>
          <cell r="J1204">
            <v>46207453</v>
          </cell>
          <cell r="K1204">
            <v>168116</v>
          </cell>
          <cell r="L1204">
            <v>411550</v>
          </cell>
          <cell r="M1204">
            <v>368595</v>
          </cell>
          <cell r="N1204">
            <v>25755750</v>
          </cell>
          <cell r="O1204">
            <v>55925516</v>
          </cell>
          <cell r="P1204">
            <v>41692147</v>
          </cell>
          <cell r="Q1204">
            <v>25739297</v>
          </cell>
          <cell r="R1204">
            <v>11636425</v>
          </cell>
          <cell r="S1204">
            <v>19897482</v>
          </cell>
          <cell r="T1204">
            <v>106548</v>
          </cell>
          <cell r="U1204">
            <v>1570062</v>
          </cell>
          <cell r="V1204">
            <v>36649972</v>
          </cell>
          <cell r="W1204">
            <v>47051</v>
          </cell>
          <cell r="X1204">
            <v>8123418</v>
          </cell>
          <cell r="Y1204">
            <v>258813</v>
          </cell>
          <cell r="Z1204">
            <v>252836</v>
          </cell>
        </row>
        <row r="1205">
          <cell r="A1205" t="str">
            <v>London201304</v>
          </cell>
          <cell r="B1205" t="str">
            <v>London</v>
          </cell>
          <cell r="C1205" t="str">
            <v>201304</v>
          </cell>
          <cell r="D1205">
            <v>1102320</v>
          </cell>
          <cell r="E1205">
            <v>906338</v>
          </cell>
          <cell r="F1205">
            <v>124432104.84</v>
          </cell>
          <cell r="G1205">
            <v>170652197</v>
          </cell>
          <cell r="H1205">
            <v>110284656</v>
          </cell>
          <cell r="I1205">
            <v>75012243.019999996</v>
          </cell>
          <cell r="J1205">
            <v>44329917</v>
          </cell>
          <cell r="K1205">
            <v>155847</v>
          </cell>
          <cell r="L1205">
            <v>403931</v>
          </cell>
          <cell r="M1205">
            <v>346560</v>
          </cell>
          <cell r="N1205">
            <v>25638053</v>
          </cell>
          <cell r="O1205">
            <v>56867726</v>
          </cell>
          <cell r="P1205">
            <v>41924740</v>
          </cell>
          <cell r="Q1205">
            <v>22047690</v>
          </cell>
          <cell r="R1205">
            <v>10285907</v>
          </cell>
          <cell r="S1205">
            <v>15992893</v>
          </cell>
          <cell r="T1205">
            <v>106548</v>
          </cell>
          <cell r="U1205">
            <v>1613990</v>
          </cell>
          <cell r="V1205">
            <v>35272408</v>
          </cell>
          <cell r="W1205">
            <v>55073</v>
          </cell>
          <cell r="X1205">
            <v>6940911</v>
          </cell>
          <cell r="Y1205">
            <v>248236</v>
          </cell>
          <cell r="Z1205">
            <v>231681</v>
          </cell>
        </row>
        <row r="1206">
          <cell r="A1206" t="str">
            <v>London201305</v>
          </cell>
          <cell r="B1206" t="str">
            <v>London</v>
          </cell>
          <cell r="C1206" t="str">
            <v>201305</v>
          </cell>
          <cell r="D1206">
            <v>1131798</v>
          </cell>
          <cell r="E1206">
            <v>968540</v>
          </cell>
          <cell r="F1206">
            <v>146324149.55000001</v>
          </cell>
          <cell r="G1206">
            <v>200015942.05000001</v>
          </cell>
          <cell r="H1206">
            <v>135017544</v>
          </cell>
          <cell r="I1206">
            <v>98251059.670000002</v>
          </cell>
          <cell r="J1206">
            <v>45981700</v>
          </cell>
          <cell r="K1206">
            <v>176967</v>
          </cell>
          <cell r="L1206">
            <v>425537</v>
          </cell>
          <cell r="M1206">
            <v>366036</v>
          </cell>
          <cell r="N1206">
            <v>32399707</v>
          </cell>
          <cell r="O1206">
            <v>64191631</v>
          </cell>
          <cell r="P1206">
            <v>49732129</v>
          </cell>
          <cell r="Q1206">
            <v>25633054</v>
          </cell>
          <cell r="R1206">
            <v>12271537</v>
          </cell>
          <cell r="S1206">
            <v>20210337</v>
          </cell>
          <cell r="T1206">
            <v>106548</v>
          </cell>
          <cell r="U1206">
            <v>1632120</v>
          </cell>
          <cell r="V1206">
            <v>36766489</v>
          </cell>
          <cell r="W1206">
            <v>58063</v>
          </cell>
          <cell r="X1206">
            <v>8353587</v>
          </cell>
          <cell r="Y1206">
            <v>258975</v>
          </cell>
          <cell r="Z1206">
            <v>228133</v>
          </cell>
        </row>
        <row r="1207">
          <cell r="A1207" t="str">
            <v>London201306</v>
          </cell>
          <cell r="B1207" t="str">
            <v>London</v>
          </cell>
          <cell r="C1207" t="str">
            <v>201306</v>
          </cell>
          <cell r="D1207">
            <v>1161715</v>
          </cell>
          <cell r="E1207">
            <v>1041269</v>
          </cell>
          <cell r="F1207">
            <v>171712267.43000001</v>
          </cell>
          <cell r="G1207">
            <v>229712223.18000001</v>
          </cell>
          <cell r="H1207">
            <v>162302871</v>
          </cell>
          <cell r="I1207">
            <v>122976859.22</v>
          </cell>
          <cell r="J1207">
            <v>48159702</v>
          </cell>
          <cell r="K1207">
            <v>197849</v>
          </cell>
          <cell r="L1207">
            <v>463922</v>
          </cell>
          <cell r="M1207">
            <v>379498</v>
          </cell>
          <cell r="N1207">
            <v>40997716</v>
          </cell>
          <cell r="O1207">
            <v>75051563</v>
          </cell>
          <cell r="P1207">
            <v>55657778</v>
          </cell>
          <cell r="Q1207">
            <v>27601986</v>
          </cell>
          <cell r="R1207">
            <v>11885138</v>
          </cell>
          <cell r="S1207">
            <v>22356423</v>
          </cell>
          <cell r="T1207">
            <v>106548</v>
          </cell>
          <cell r="U1207">
            <v>1680396</v>
          </cell>
          <cell r="V1207">
            <v>39326015</v>
          </cell>
          <cell r="W1207">
            <v>68924</v>
          </cell>
          <cell r="X1207">
            <v>10208786</v>
          </cell>
          <cell r="Y1207">
            <v>283979</v>
          </cell>
          <cell r="Z1207">
            <v>220839</v>
          </cell>
        </row>
        <row r="1208">
          <cell r="A1208" t="str">
            <v>London201307</v>
          </cell>
          <cell r="B1208" t="str">
            <v>London</v>
          </cell>
          <cell r="C1208" t="str">
            <v>201307</v>
          </cell>
          <cell r="D1208">
            <v>1133793</v>
          </cell>
          <cell r="E1208">
            <v>1005539</v>
          </cell>
          <cell r="F1208">
            <v>150261016.33000001</v>
          </cell>
          <cell r="G1208">
            <v>196995849.63999999</v>
          </cell>
          <cell r="H1208">
            <v>132573564</v>
          </cell>
          <cell r="I1208">
            <v>95088468.599999994</v>
          </cell>
          <cell r="J1208">
            <v>45779205</v>
          </cell>
          <cell r="K1208">
            <v>177794</v>
          </cell>
          <cell r="L1208">
            <v>420983</v>
          </cell>
          <cell r="M1208">
            <v>406762</v>
          </cell>
          <cell r="N1208">
            <v>33309788</v>
          </cell>
          <cell r="O1208">
            <v>62431995</v>
          </cell>
          <cell r="P1208">
            <v>54476565</v>
          </cell>
          <cell r="Q1208">
            <v>22938436</v>
          </cell>
          <cell r="R1208">
            <v>10431238</v>
          </cell>
          <cell r="S1208">
            <v>13682592</v>
          </cell>
          <cell r="T1208">
            <v>106548</v>
          </cell>
          <cell r="U1208">
            <v>1584913</v>
          </cell>
          <cell r="V1208">
            <v>37485101</v>
          </cell>
          <cell r="W1208">
            <v>43095</v>
          </cell>
          <cell r="X1208">
            <v>5900230</v>
          </cell>
          <cell r="Y1208">
            <v>259427</v>
          </cell>
          <cell r="Z1208">
            <v>252138</v>
          </cell>
        </row>
        <row r="1209">
          <cell r="A1209" t="str">
            <v>London201308</v>
          </cell>
          <cell r="B1209" t="str">
            <v>London</v>
          </cell>
          <cell r="C1209" t="str">
            <v>201308</v>
          </cell>
          <cell r="D1209">
            <v>1134563</v>
          </cell>
          <cell r="E1209">
            <v>978030</v>
          </cell>
          <cell r="F1209">
            <v>133618211.62</v>
          </cell>
          <cell r="G1209">
            <v>171544014.24000001</v>
          </cell>
          <cell r="H1209">
            <v>111525678</v>
          </cell>
          <cell r="I1209">
            <v>75820209.719999999</v>
          </cell>
          <cell r="J1209">
            <v>44874295</v>
          </cell>
          <cell r="K1209">
            <v>156758</v>
          </cell>
          <cell r="L1209">
            <v>344582</v>
          </cell>
          <cell r="M1209">
            <v>476690</v>
          </cell>
          <cell r="N1209">
            <v>27795877</v>
          </cell>
          <cell r="O1209">
            <v>48659427</v>
          </cell>
          <cell r="P1209">
            <v>57218118</v>
          </cell>
          <cell r="Q1209">
            <v>19387413</v>
          </cell>
          <cell r="R1209">
            <v>8397033</v>
          </cell>
          <cell r="S1209">
            <v>6638495</v>
          </cell>
          <cell r="T1209">
            <v>106548</v>
          </cell>
          <cell r="U1209">
            <v>1572632</v>
          </cell>
          <cell r="V1209">
            <v>35705469</v>
          </cell>
          <cell r="W1209">
            <v>24147</v>
          </cell>
          <cell r="X1209">
            <v>3264962</v>
          </cell>
          <cell r="Y1209">
            <v>199118</v>
          </cell>
          <cell r="Z1209">
            <v>289976</v>
          </cell>
        </row>
        <row r="1210">
          <cell r="A1210" t="str">
            <v>London201309</v>
          </cell>
          <cell r="B1210" t="str">
            <v>London</v>
          </cell>
          <cell r="C1210" t="str">
            <v>201309</v>
          </cell>
          <cell r="D1210">
            <v>1166805</v>
          </cell>
          <cell r="E1210">
            <v>1031682</v>
          </cell>
          <cell r="F1210">
            <v>164552036.41</v>
          </cell>
          <cell r="G1210">
            <v>222602659.02000001</v>
          </cell>
          <cell r="H1210">
            <v>153828315</v>
          </cell>
          <cell r="I1210">
            <v>114577001.72</v>
          </cell>
          <cell r="J1210">
            <v>47764603</v>
          </cell>
          <cell r="K1210">
            <v>187314</v>
          </cell>
          <cell r="L1210">
            <v>481806</v>
          </cell>
          <cell r="M1210">
            <v>362562</v>
          </cell>
          <cell r="N1210">
            <v>37587249</v>
          </cell>
          <cell r="O1210">
            <v>76631370</v>
          </cell>
          <cell r="P1210">
            <v>50322866</v>
          </cell>
          <cell r="Q1210">
            <v>27405615</v>
          </cell>
          <cell r="R1210">
            <v>12310246</v>
          </cell>
          <cell r="S1210">
            <v>22582399</v>
          </cell>
          <cell r="T1210">
            <v>106682</v>
          </cell>
          <cell r="U1210">
            <v>1652260</v>
          </cell>
          <cell r="V1210">
            <v>39251312</v>
          </cell>
          <cell r="W1210">
            <v>73333</v>
          </cell>
          <cell r="X1210">
            <v>9925978</v>
          </cell>
          <cell r="Y1210">
            <v>300660</v>
          </cell>
          <cell r="Z1210">
            <v>208899</v>
          </cell>
        </row>
        <row r="1211">
          <cell r="A1211" t="str">
            <v>London201310</v>
          </cell>
          <cell r="B1211" t="str">
            <v>London</v>
          </cell>
          <cell r="C1211" t="str">
            <v>201310</v>
          </cell>
          <cell r="D1211">
            <v>1140564</v>
          </cell>
          <cell r="E1211">
            <v>1001195</v>
          </cell>
          <cell r="F1211">
            <v>160140996.06</v>
          </cell>
          <cell r="G1211">
            <v>223629428.91999999</v>
          </cell>
          <cell r="H1211">
            <v>154045039</v>
          </cell>
          <cell r="I1211">
            <v>114610259.05999999</v>
          </cell>
          <cell r="J1211">
            <v>48201670</v>
          </cell>
          <cell r="K1211">
            <v>177850</v>
          </cell>
          <cell r="L1211">
            <v>484267</v>
          </cell>
          <cell r="M1211">
            <v>339078</v>
          </cell>
          <cell r="N1211">
            <v>35202200</v>
          </cell>
          <cell r="O1211">
            <v>75750843</v>
          </cell>
          <cell r="P1211">
            <v>49156938</v>
          </cell>
          <cell r="Q1211">
            <v>29857674</v>
          </cell>
          <cell r="R1211">
            <v>14002492</v>
          </cell>
          <cell r="S1211">
            <v>27255738</v>
          </cell>
          <cell r="T1211">
            <v>106682</v>
          </cell>
          <cell r="U1211">
            <v>1654508</v>
          </cell>
          <cell r="V1211">
            <v>39434780</v>
          </cell>
          <cell r="W1211">
            <v>70377</v>
          </cell>
          <cell r="X1211">
            <v>11443379</v>
          </cell>
          <cell r="Y1211">
            <v>305131</v>
          </cell>
          <cell r="Z1211">
            <v>213329</v>
          </cell>
        </row>
        <row r="1212">
          <cell r="A1212" t="str">
            <v>London201311</v>
          </cell>
          <cell r="B1212" t="str">
            <v>London</v>
          </cell>
          <cell r="C1212" t="str">
            <v>201311</v>
          </cell>
          <cell r="D1212">
            <v>1110894</v>
          </cell>
          <cell r="E1212">
            <v>927114</v>
          </cell>
          <cell r="F1212">
            <v>140978804.5</v>
          </cell>
          <cell r="G1212">
            <v>206069546.24000001</v>
          </cell>
          <cell r="H1212">
            <v>137862738</v>
          </cell>
          <cell r="I1212">
            <v>100493520.52</v>
          </cell>
          <cell r="J1212">
            <v>47669401</v>
          </cell>
          <cell r="K1212">
            <v>167071</v>
          </cell>
          <cell r="L1212">
            <v>460931</v>
          </cell>
          <cell r="M1212">
            <v>299112</v>
          </cell>
          <cell r="N1212">
            <v>30265174</v>
          </cell>
          <cell r="O1212">
            <v>69257811</v>
          </cell>
          <cell r="P1212">
            <v>42094428</v>
          </cell>
          <cell r="Q1212">
            <v>30282461</v>
          </cell>
          <cell r="R1212">
            <v>15705123</v>
          </cell>
          <cell r="S1212">
            <v>29348101</v>
          </cell>
          <cell r="T1212">
            <v>106682</v>
          </cell>
          <cell r="U1212">
            <v>1713111</v>
          </cell>
          <cell r="V1212">
            <v>37369211</v>
          </cell>
          <cell r="W1212">
            <v>67545</v>
          </cell>
          <cell r="X1212">
            <v>11003342</v>
          </cell>
          <cell r="Y1212">
            <v>291051</v>
          </cell>
          <cell r="Z1212">
            <v>201864</v>
          </cell>
        </row>
        <row r="1213">
          <cell r="A1213" t="str">
            <v>London201312</v>
          </cell>
          <cell r="B1213" t="str">
            <v>London</v>
          </cell>
          <cell r="C1213" t="str">
            <v>201312</v>
          </cell>
          <cell r="D1213">
            <v>1198187</v>
          </cell>
          <cell r="E1213">
            <v>909054</v>
          </cell>
          <cell r="F1213">
            <v>128352368.23</v>
          </cell>
          <cell r="G1213">
            <v>192465048.62</v>
          </cell>
          <cell r="H1213">
            <v>121392251</v>
          </cell>
          <cell r="I1213">
            <v>93560130.829999998</v>
          </cell>
          <cell r="J1213">
            <v>50197467</v>
          </cell>
          <cell r="K1213">
            <v>173811</v>
          </cell>
          <cell r="L1213">
            <v>396789</v>
          </cell>
          <cell r="M1213">
            <v>338454</v>
          </cell>
          <cell r="N1213">
            <v>29462293</v>
          </cell>
          <cell r="O1213">
            <v>56144625</v>
          </cell>
          <cell r="P1213">
            <v>43452387</v>
          </cell>
          <cell r="Q1213">
            <v>31239841</v>
          </cell>
          <cell r="R1213">
            <v>18394211</v>
          </cell>
          <cell r="S1213">
            <v>24131144</v>
          </cell>
          <cell r="T1213">
            <v>106682</v>
          </cell>
          <cell r="U1213">
            <v>1587132</v>
          </cell>
          <cell r="V1213">
            <v>27832124</v>
          </cell>
          <cell r="W1213">
            <v>47953</v>
          </cell>
          <cell r="X1213">
            <v>6335596</v>
          </cell>
          <cell r="Y1213">
            <v>238840</v>
          </cell>
          <cell r="Z1213">
            <v>228564</v>
          </cell>
        </row>
        <row r="1214">
          <cell r="A1214" t="str">
            <v>London201401</v>
          </cell>
          <cell r="B1214" t="str">
            <v>London</v>
          </cell>
          <cell r="C1214" t="str">
            <v>201401</v>
          </cell>
          <cell r="D1214">
            <v>1199961</v>
          </cell>
          <cell r="E1214">
            <v>809951</v>
          </cell>
          <cell r="F1214">
            <v>105336656.69000001</v>
          </cell>
          <cell r="G1214">
            <v>151020013.45000002</v>
          </cell>
          <cell r="H1214">
            <v>89319319</v>
          </cell>
          <cell r="I1214">
            <v>52541880.129999988</v>
          </cell>
          <cell r="J1214">
            <v>47155890</v>
          </cell>
          <cell r="K1214">
            <v>153731</v>
          </cell>
          <cell r="L1214">
            <v>374537</v>
          </cell>
          <cell r="M1214">
            <v>281683</v>
          </cell>
          <cell r="N1214">
            <v>22740857</v>
          </cell>
          <cell r="O1214">
            <v>50068223</v>
          </cell>
          <cell r="P1214">
            <v>32510163</v>
          </cell>
          <cell r="Q1214">
            <v>21878978</v>
          </cell>
          <cell r="R1214">
            <v>10544603</v>
          </cell>
          <cell r="S1214">
            <v>15537786</v>
          </cell>
          <cell r="T1214">
            <v>111385</v>
          </cell>
          <cell r="U1214">
            <v>1620712</v>
          </cell>
          <cell r="V1214">
            <v>36777447</v>
          </cell>
          <cell r="W1214">
            <v>56794</v>
          </cell>
          <cell r="X1214">
            <v>6466101</v>
          </cell>
          <cell r="Y1214">
            <v>225629</v>
          </cell>
          <cell r="Z1214">
            <v>202403</v>
          </cell>
        </row>
        <row r="1215">
          <cell r="A1215" t="str">
            <v>London201402</v>
          </cell>
          <cell r="B1215" t="str">
            <v>London</v>
          </cell>
          <cell r="C1215" t="str">
            <v>201402</v>
          </cell>
          <cell r="D1215">
            <v>1118040</v>
          </cell>
          <cell r="E1215">
            <v>855087</v>
          </cell>
          <cell r="F1215">
            <v>115177023.64000002</v>
          </cell>
          <cell r="G1215">
            <v>165032700.44000003</v>
          </cell>
          <cell r="H1215">
            <v>102539053</v>
          </cell>
          <cell r="I1215">
            <v>64871901.359999985</v>
          </cell>
          <cell r="J1215">
            <v>46436661</v>
          </cell>
          <cell r="K1215">
            <v>158373</v>
          </cell>
          <cell r="L1215">
            <v>402411</v>
          </cell>
          <cell r="M1215">
            <v>294303</v>
          </cell>
          <cell r="N1215">
            <v>24228090</v>
          </cell>
          <cell r="O1215">
            <v>55953254</v>
          </cell>
          <cell r="P1215">
            <v>35008358</v>
          </cell>
          <cell r="Q1215">
            <v>23530380</v>
          </cell>
          <cell r="R1215">
            <v>12043619</v>
          </cell>
          <cell r="S1215">
            <v>17004363</v>
          </cell>
          <cell r="T1215">
            <v>111385</v>
          </cell>
          <cell r="U1215">
            <v>1754537</v>
          </cell>
          <cell r="V1215">
            <v>37667145</v>
          </cell>
          <cell r="W1215">
            <v>58256</v>
          </cell>
          <cell r="X1215">
            <v>7136082</v>
          </cell>
          <cell r="Y1215">
            <v>253252</v>
          </cell>
          <cell r="Z1215">
            <v>226970</v>
          </cell>
        </row>
        <row r="1216">
          <cell r="A1216" t="str">
            <v>London201403</v>
          </cell>
          <cell r="B1216" t="str">
            <v>London</v>
          </cell>
          <cell r="C1216" t="str">
            <v>201403</v>
          </cell>
          <cell r="D1216">
            <v>1267197</v>
          </cell>
          <cell r="E1216">
            <v>1019360</v>
          </cell>
          <cell r="F1216">
            <v>140969985.85000002</v>
          </cell>
          <cell r="G1216">
            <v>201987629.23999998</v>
          </cell>
          <cell r="H1216">
            <v>132179908</v>
          </cell>
          <cell r="I1216">
            <v>91793154.969999984</v>
          </cell>
          <cell r="J1216">
            <v>49775509</v>
          </cell>
          <cell r="K1216">
            <v>191525</v>
          </cell>
          <cell r="L1216">
            <v>485173</v>
          </cell>
          <cell r="M1216">
            <v>342662</v>
          </cell>
          <cell r="N1216">
            <v>29468837</v>
          </cell>
          <cell r="O1216">
            <v>68795163</v>
          </cell>
          <cell r="P1216">
            <v>42678608</v>
          </cell>
          <cell r="Q1216">
            <v>28715230</v>
          </cell>
          <cell r="R1216">
            <v>13828686</v>
          </cell>
          <cell r="S1216">
            <v>23533790</v>
          </cell>
          <cell r="T1216">
            <v>111385</v>
          </cell>
          <cell r="U1216">
            <v>1856594</v>
          </cell>
          <cell r="V1216">
            <v>40386752</v>
          </cell>
          <cell r="W1216">
            <v>72231</v>
          </cell>
          <cell r="X1216">
            <v>10069676</v>
          </cell>
          <cell r="Y1216">
            <v>306697</v>
          </cell>
          <cell r="Z1216">
            <v>237747</v>
          </cell>
        </row>
        <row r="1217">
          <cell r="A1217" t="str">
            <v>London201404</v>
          </cell>
          <cell r="B1217" t="str">
            <v>London</v>
          </cell>
          <cell r="C1217" t="str">
            <v>201404</v>
          </cell>
          <cell r="D1217">
            <v>1173784</v>
          </cell>
          <cell r="E1217">
            <v>982365</v>
          </cell>
          <cell r="F1217">
            <v>139622730.06000003</v>
          </cell>
          <cell r="G1217">
            <v>192494104.95000002</v>
          </cell>
          <cell r="H1217">
            <v>124368737</v>
          </cell>
          <cell r="I1217">
            <v>85861325.730000004</v>
          </cell>
          <cell r="J1217">
            <v>49059619</v>
          </cell>
          <cell r="K1217">
            <v>185771</v>
          </cell>
          <cell r="L1217">
            <v>430626</v>
          </cell>
          <cell r="M1217">
            <v>365968</v>
          </cell>
          <cell r="N1217">
            <v>30050382</v>
          </cell>
          <cell r="O1217">
            <v>63337114</v>
          </cell>
          <cell r="P1217">
            <v>46217293</v>
          </cell>
          <cell r="Q1217">
            <v>25211795</v>
          </cell>
          <cell r="R1217">
            <v>11850620</v>
          </cell>
          <cell r="S1217">
            <v>16985685</v>
          </cell>
          <cell r="T1217">
            <v>111385</v>
          </cell>
          <cell r="U1217">
            <v>1722766</v>
          </cell>
          <cell r="V1217">
            <v>38507408</v>
          </cell>
          <cell r="W1217">
            <v>72805</v>
          </cell>
          <cell r="X1217">
            <v>7499169</v>
          </cell>
          <cell r="Y1217">
            <v>253280</v>
          </cell>
          <cell r="Z1217">
            <v>252469</v>
          </cell>
        </row>
        <row r="1218">
          <cell r="A1218" t="str">
            <v>London201405</v>
          </cell>
          <cell r="B1218" t="str">
            <v>London</v>
          </cell>
          <cell r="C1218" t="str">
            <v>201405</v>
          </cell>
          <cell r="D1218">
            <v>1206357</v>
          </cell>
          <cell r="E1218">
            <v>1032429</v>
          </cell>
          <cell r="F1218">
            <v>153542043.09</v>
          </cell>
          <cell r="G1218">
            <v>213289170.69</v>
          </cell>
          <cell r="H1218">
            <v>141963463</v>
          </cell>
          <cell r="I1218">
            <v>102168905.32000001</v>
          </cell>
          <cell r="J1218">
            <v>50363268</v>
          </cell>
          <cell r="K1218">
            <v>204718</v>
          </cell>
          <cell r="L1218">
            <v>453364</v>
          </cell>
          <cell r="M1218">
            <v>374347</v>
          </cell>
          <cell r="N1218">
            <v>34948374</v>
          </cell>
          <cell r="O1218">
            <v>68308803</v>
          </cell>
          <cell r="P1218">
            <v>50259774</v>
          </cell>
          <cell r="Q1218">
            <v>28689215</v>
          </cell>
          <cell r="R1218">
            <v>13689541</v>
          </cell>
          <cell r="S1218">
            <v>22115453</v>
          </cell>
          <cell r="T1218">
            <v>111385</v>
          </cell>
          <cell r="U1218">
            <v>1797521</v>
          </cell>
          <cell r="V1218">
            <v>39794562</v>
          </cell>
          <cell r="W1218">
            <v>69152</v>
          </cell>
          <cell r="X1218">
            <v>9288361</v>
          </cell>
          <cell r="Y1218">
            <v>275277</v>
          </cell>
          <cell r="Z1218">
            <v>242825</v>
          </cell>
        </row>
        <row r="1219">
          <cell r="A1219" t="str">
            <v>London201406</v>
          </cell>
          <cell r="B1219" t="str">
            <v>London</v>
          </cell>
          <cell r="C1219" t="str">
            <v>201406</v>
          </cell>
          <cell r="D1219">
            <v>1231270</v>
          </cell>
          <cell r="E1219">
            <v>1079316</v>
          </cell>
          <cell r="F1219">
            <v>179264954.54000005</v>
          </cell>
          <cell r="G1219">
            <v>242411312.28</v>
          </cell>
          <cell r="H1219">
            <v>169026435</v>
          </cell>
          <cell r="I1219">
            <v>127503376.14999999</v>
          </cell>
          <cell r="J1219">
            <v>51606995</v>
          </cell>
          <cell r="K1219">
            <v>227961</v>
          </cell>
          <cell r="L1219">
            <v>496066</v>
          </cell>
          <cell r="M1219">
            <v>355289</v>
          </cell>
          <cell r="N1219">
            <v>44221966</v>
          </cell>
          <cell r="O1219">
            <v>81441131</v>
          </cell>
          <cell r="P1219">
            <v>53541164</v>
          </cell>
          <cell r="Q1219">
            <v>29975074</v>
          </cell>
          <cell r="R1219">
            <v>13005450</v>
          </cell>
          <cell r="S1219">
            <v>23986871</v>
          </cell>
          <cell r="T1219">
            <v>111385</v>
          </cell>
          <cell r="U1219">
            <v>1845081</v>
          </cell>
          <cell r="V1219">
            <v>41523057</v>
          </cell>
          <cell r="W1219">
            <v>79438</v>
          </cell>
          <cell r="X1219">
            <v>10837250</v>
          </cell>
          <cell r="Y1219">
            <v>305576</v>
          </cell>
          <cell r="Z1219">
            <v>213398</v>
          </cell>
        </row>
        <row r="1220">
          <cell r="A1220" t="str">
            <v>London201407</v>
          </cell>
          <cell r="B1220" t="str">
            <v>London</v>
          </cell>
          <cell r="C1220" t="str">
            <v>201407</v>
          </cell>
          <cell r="D1220">
            <v>1209629</v>
          </cell>
          <cell r="E1220">
            <v>1042525</v>
          </cell>
          <cell r="F1220">
            <v>157670410.23999995</v>
          </cell>
          <cell r="G1220">
            <v>209254271.95999998</v>
          </cell>
          <cell r="H1220">
            <v>139791041</v>
          </cell>
          <cell r="I1220">
            <v>99254202.969999969</v>
          </cell>
          <cell r="J1220">
            <v>49638066</v>
          </cell>
          <cell r="K1220">
            <v>213866</v>
          </cell>
          <cell r="L1220">
            <v>442836</v>
          </cell>
          <cell r="M1220">
            <v>385823</v>
          </cell>
          <cell r="N1220">
            <v>37444886</v>
          </cell>
          <cell r="O1220">
            <v>67297728</v>
          </cell>
          <cell r="P1220">
            <v>52933130</v>
          </cell>
          <cell r="Q1220">
            <v>25197058</v>
          </cell>
          <cell r="R1220">
            <v>11878231</v>
          </cell>
          <cell r="S1220">
            <v>15108231</v>
          </cell>
          <cell r="T1220">
            <v>111385</v>
          </cell>
          <cell r="U1220">
            <v>1753234</v>
          </cell>
          <cell r="V1220">
            <v>40536832</v>
          </cell>
          <cell r="W1220">
            <v>47481</v>
          </cell>
          <cell r="X1220">
            <v>6562746</v>
          </cell>
          <cell r="Y1220">
            <v>277304</v>
          </cell>
          <cell r="Z1220">
            <v>260327</v>
          </cell>
        </row>
        <row r="1221">
          <cell r="A1221" t="str">
            <v>London201408</v>
          </cell>
          <cell r="B1221" t="str">
            <v>London</v>
          </cell>
          <cell r="C1221" t="str">
            <v>201408</v>
          </cell>
          <cell r="D1221">
            <v>1208639</v>
          </cell>
          <cell r="E1221">
            <v>1057098</v>
          </cell>
          <cell r="F1221">
            <v>147866248.65000001</v>
          </cell>
          <cell r="G1221">
            <v>190899054.75</v>
          </cell>
          <cell r="H1221">
            <v>124550379</v>
          </cell>
          <cell r="I1221">
            <v>85974131.62999998</v>
          </cell>
          <cell r="J1221">
            <v>48366679</v>
          </cell>
          <cell r="K1221">
            <v>213439</v>
          </cell>
          <cell r="L1221">
            <v>370151</v>
          </cell>
          <cell r="M1221">
            <v>473508</v>
          </cell>
          <cell r="N1221">
            <v>34054222</v>
          </cell>
          <cell r="O1221">
            <v>52605357</v>
          </cell>
          <cell r="P1221">
            <v>61206672</v>
          </cell>
          <cell r="Q1221">
            <v>22355745</v>
          </cell>
          <cell r="R1221">
            <v>9666028</v>
          </cell>
          <cell r="S1221">
            <v>7235809</v>
          </cell>
          <cell r="T1221">
            <v>111385</v>
          </cell>
          <cell r="U1221">
            <v>1716511</v>
          </cell>
          <cell r="V1221">
            <v>38576249</v>
          </cell>
          <cell r="W1221">
            <v>35283</v>
          </cell>
          <cell r="X1221">
            <v>3755263</v>
          </cell>
          <cell r="Y1221">
            <v>214880</v>
          </cell>
          <cell r="Z1221">
            <v>317617</v>
          </cell>
        </row>
        <row r="1222">
          <cell r="A1222" t="str">
            <v>London201409</v>
          </cell>
          <cell r="B1222" t="str">
            <v>London</v>
          </cell>
          <cell r="C1222" t="str">
            <v>201409</v>
          </cell>
          <cell r="D1222">
            <v>1238560</v>
          </cell>
          <cell r="E1222">
            <v>1104376</v>
          </cell>
          <cell r="F1222">
            <v>175118471.56999999</v>
          </cell>
          <cell r="G1222">
            <v>239539420.93000001</v>
          </cell>
          <cell r="H1222">
            <v>165192506</v>
          </cell>
          <cell r="I1222">
            <v>123458127.23000002</v>
          </cell>
          <cell r="J1222">
            <v>51851739</v>
          </cell>
          <cell r="K1222">
            <v>220288</v>
          </cell>
          <cell r="L1222">
            <v>521358</v>
          </cell>
          <cell r="M1222">
            <v>362730</v>
          </cell>
          <cell r="N1222">
            <v>40198120</v>
          </cell>
          <cell r="O1222">
            <v>83357869</v>
          </cell>
          <cell r="P1222">
            <v>51558411</v>
          </cell>
          <cell r="Q1222">
            <v>30182181</v>
          </cell>
          <cell r="R1222">
            <v>13354687</v>
          </cell>
          <cell r="S1222">
            <v>26021627</v>
          </cell>
          <cell r="T1222">
            <v>111385</v>
          </cell>
          <cell r="U1222">
            <v>1725892</v>
          </cell>
          <cell r="V1222">
            <v>41734381</v>
          </cell>
          <cell r="W1222">
            <v>88657</v>
          </cell>
          <cell r="X1222">
            <v>12160243</v>
          </cell>
          <cell r="Y1222">
            <v>324947</v>
          </cell>
          <cell r="Z1222">
            <v>224667</v>
          </cell>
        </row>
        <row r="1223">
          <cell r="A1223" t="str">
            <v>London201410</v>
          </cell>
          <cell r="B1223" t="str">
            <v>London</v>
          </cell>
          <cell r="C1223" t="str">
            <v>201410</v>
          </cell>
          <cell r="D1223">
            <v>1213182</v>
          </cell>
          <cell r="E1223">
            <v>1064461</v>
          </cell>
          <cell r="F1223">
            <v>167837890.35469997</v>
          </cell>
          <cell r="G1223">
            <v>235618432.71469995</v>
          </cell>
          <cell r="H1223">
            <v>160903994</v>
          </cell>
          <cell r="I1223">
            <v>118872635.16470002</v>
          </cell>
          <cell r="J1223">
            <v>51506713</v>
          </cell>
          <cell r="K1223">
            <v>225562</v>
          </cell>
          <cell r="L1223">
            <v>490713</v>
          </cell>
          <cell r="M1223">
            <v>348186</v>
          </cell>
          <cell r="N1223">
            <v>40862663</v>
          </cell>
          <cell r="O1223">
            <v>76313637</v>
          </cell>
          <cell r="P1223">
            <v>50659008</v>
          </cell>
          <cell r="Q1223">
            <v>32079795</v>
          </cell>
          <cell r="R1223">
            <v>15283803</v>
          </cell>
          <cell r="S1223">
            <v>27955826</v>
          </cell>
          <cell r="T1223">
            <v>111385</v>
          </cell>
          <cell r="U1223">
            <v>1787183</v>
          </cell>
          <cell r="V1223">
            <v>42031354</v>
          </cell>
          <cell r="W1223">
            <v>69047</v>
          </cell>
          <cell r="X1223">
            <v>11804284</v>
          </cell>
          <cell r="Y1223">
            <v>311304</v>
          </cell>
          <cell r="Z1223">
            <v>232486</v>
          </cell>
        </row>
        <row r="1224">
          <cell r="A1224" t="str">
            <v>London201411</v>
          </cell>
          <cell r="B1224" t="str">
            <v>London</v>
          </cell>
          <cell r="C1224" t="str">
            <v>201411</v>
          </cell>
          <cell r="D1224">
            <v>1182602</v>
          </cell>
          <cell r="E1224">
            <v>998750</v>
          </cell>
          <cell r="F1224">
            <v>152339616.24309999</v>
          </cell>
          <cell r="G1224">
            <v>223405376.0431</v>
          </cell>
          <cell r="H1224">
            <v>149025215</v>
          </cell>
          <cell r="I1224">
            <v>107734256.96309999</v>
          </cell>
          <cell r="J1224">
            <v>51881688</v>
          </cell>
          <cell r="K1224">
            <v>210179</v>
          </cell>
          <cell r="L1224">
            <v>474257</v>
          </cell>
          <cell r="M1224">
            <v>314314</v>
          </cell>
          <cell r="N1224">
            <v>36023816</v>
          </cell>
          <cell r="O1224">
            <v>72228745</v>
          </cell>
          <cell r="P1224">
            <v>44085971</v>
          </cell>
          <cell r="Q1224">
            <v>33850566</v>
          </cell>
          <cell r="R1224">
            <v>16614728</v>
          </cell>
          <cell r="S1224">
            <v>32346033</v>
          </cell>
          <cell r="T1224">
            <v>111385</v>
          </cell>
          <cell r="U1224">
            <v>1827174</v>
          </cell>
          <cell r="V1224">
            <v>41290966</v>
          </cell>
          <cell r="W1224">
            <v>79920</v>
          </cell>
          <cell r="X1224">
            <v>12391191</v>
          </cell>
          <cell r="Y1224">
            <v>295180</v>
          </cell>
          <cell r="Z1224">
            <v>218357</v>
          </cell>
        </row>
        <row r="1225">
          <cell r="A1225" t="str">
            <v>London201412</v>
          </cell>
          <cell r="B1225" t="str">
            <v>London</v>
          </cell>
          <cell r="C1225" t="str">
            <v>201412</v>
          </cell>
          <cell r="D1225">
            <v>1277095</v>
          </cell>
          <cell r="E1225">
            <v>978201</v>
          </cell>
          <cell r="F1225">
            <v>141638366.25220001</v>
          </cell>
          <cell r="G1225">
            <v>216293430.9522</v>
          </cell>
          <cell r="H1225">
            <v>135883435</v>
          </cell>
          <cell r="I1225">
            <v>95331474.722199991</v>
          </cell>
          <cell r="J1225">
            <v>55044681</v>
          </cell>
          <cell r="K1225">
            <v>213006</v>
          </cell>
          <cell r="L1225">
            <v>396124</v>
          </cell>
          <cell r="M1225">
            <v>369071</v>
          </cell>
          <cell r="N1225">
            <v>34943340</v>
          </cell>
          <cell r="O1225">
            <v>57941957</v>
          </cell>
          <cell r="P1225">
            <v>48681305</v>
          </cell>
          <cell r="Q1225">
            <v>35091923</v>
          </cell>
          <cell r="R1225">
            <v>20098381</v>
          </cell>
          <cell r="S1225">
            <v>26921933</v>
          </cell>
          <cell r="T1225">
            <v>111385</v>
          </cell>
          <cell r="U1225">
            <v>1743873</v>
          </cell>
          <cell r="V1225">
            <v>40551963</v>
          </cell>
          <cell r="W1225">
            <v>47694</v>
          </cell>
          <cell r="X1225">
            <v>7381023</v>
          </cell>
          <cell r="Y1225">
            <v>238983</v>
          </cell>
          <cell r="Z1225">
            <v>256962</v>
          </cell>
        </row>
        <row r="1226">
          <cell r="A1226" t="str">
            <v>London201501</v>
          </cell>
          <cell r="B1226" t="str">
            <v>London</v>
          </cell>
          <cell r="C1226" t="str">
            <v>201501</v>
          </cell>
          <cell r="D1226">
            <v>1215221</v>
          </cell>
          <cell r="E1226">
            <v>832341</v>
          </cell>
          <cell r="F1226">
            <v>109333088.05000001</v>
          </cell>
          <cell r="G1226">
            <v>156771690.61999997</v>
          </cell>
          <cell r="H1226">
            <v>92297691</v>
          </cell>
          <cell r="I1226">
            <v>53041360.217000015</v>
          </cell>
          <cell r="J1226">
            <v>49562904</v>
          </cell>
          <cell r="K1226">
            <v>187406</v>
          </cell>
          <cell r="L1226">
            <v>369188</v>
          </cell>
          <cell r="M1226">
            <v>275747</v>
          </cell>
          <cell r="N1226">
            <v>26296970</v>
          </cell>
          <cell r="O1226">
            <v>49831823</v>
          </cell>
          <cell r="P1226">
            <v>33933716</v>
          </cell>
          <cell r="Q1226">
            <v>23437152</v>
          </cell>
          <cell r="R1226">
            <v>10987078</v>
          </cell>
          <cell r="S1226">
            <v>15710454</v>
          </cell>
          <cell r="T1226">
            <v>112128</v>
          </cell>
          <cell r="U1226">
            <v>1700166</v>
          </cell>
          <cell r="V1226">
            <v>39737725</v>
          </cell>
          <cell r="W1226">
            <v>55590</v>
          </cell>
          <cell r="X1226">
            <v>6518146</v>
          </cell>
          <cell r="Y1226">
            <v>215282</v>
          </cell>
          <cell r="Z1226">
            <v>194080</v>
          </cell>
        </row>
        <row r="1227">
          <cell r="A1227" t="str">
            <v>London201502</v>
          </cell>
          <cell r="B1227" t="str">
            <v>London</v>
          </cell>
          <cell r="C1227" t="str">
            <v>201502</v>
          </cell>
          <cell r="D1227">
            <v>1133958</v>
          </cell>
          <cell r="E1227">
            <v>846219</v>
          </cell>
          <cell r="F1227">
            <v>116068008.3</v>
          </cell>
          <cell r="G1227">
            <v>168111944.05000001</v>
          </cell>
          <cell r="H1227">
            <v>103160506</v>
          </cell>
          <cell r="I1227">
            <v>63711861.899999991</v>
          </cell>
          <cell r="J1227">
            <v>49006634</v>
          </cell>
          <cell r="K1227">
            <v>187753</v>
          </cell>
          <cell r="L1227">
            <v>393890</v>
          </cell>
          <cell r="M1227">
            <v>264576</v>
          </cell>
          <cell r="N1227">
            <v>27447630</v>
          </cell>
          <cell r="O1227">
            <v>56026320</v>
          </cell>
          <cell r="P1227">
            <v>32599208</v>
          </cell>
          <cell r="Q1227">
            <v>25107530</v>
          </cell>
          <cell r="R1227">
            <v>12123638</v>
          </cell>
          <cell r="S1227">
            <v>18137542</v>
          </cell>
          <cell r="T1227">
            <v>112128</v>
          </cell>
          <cell r="U1227">
            <v>1844628</v>
          </cell>
          <cell r="V1227">
            <v>39537431</v>
          </cell>
          <cell r="W1227">
            <v>53302</v>
          </cell>
          <cell r="X1227">
            <v>7802705</v>
          </cell>
          <cell r="Y1227">
            <v>248183</v>
          </cell>
          <cell r="Z1227">
            <v>193165</v>
          </cell>
        </row>
        <row r="1228">
          <cell r="A1228" t="str">
            <v>London201503</v>
          </cell>
          <cell r="B1228" t="str">
            <v>London</v>
          </cell>
          <cell r="C1228" t="str">
            <v>201503</v>
          </cell>
          <cell r="D1228">
            <v>1284042</v>
          </cell>
          <cell r="E1228">
            <v>999605</v>
          </cell>
          <cell r="F1228">
            <v>141343992.19000003</v>
          </cell>
          <cell r="G1228">
            <v>208438954.07999998</v>
          </cell>
          <cell r="H1228">
            <v>135838096</v>
          </cell>
          <cell r="I1228">
            <v>92519870.960000008</v>
          </cell>
          <cell r="J1228">
            <v>52547150</v>
          </cell>
          <cell r="K1228">
            <v>221084</v>
          </cell>
          <cell r="L1228">
            <v>473090</v>
          </cell>
          <cell r="M1228">
            <v>305431</v>
          </cell>
          <cell r="N1228">
            <v>32815456</v>
          </cell>
          <cell r="O1228">
            <v>69348608</v>
          </cell>
          <cell r="P1228">
            <v>39180210</v>
          </cell>
          <cell r="Q1228">
            <v>30502204</v>
          </cell>
          <cell r="R1228">
            <v>13696505</v>
          </cell>
          <cell r="S1228">
            <v>25277335</v>
          </cell>
          <cell r="T1228">
            <v>112128</v>
          </cell>
          <cell r="U1228">
            <v>1925348</v>
          </cell>
          <cell r="V1228">
            <v>43411361</v>
          </cell>
          <cell r="W1228">
            <v>63163</v>
          </cell>
          <cell r="X1228">
            <v>11080084</v>
          </cell>
          <cell r="Y1228">
            <v>305677</v>
          </cell>
          <cell r="Z1228">
            <v>215353</v>
          </cell>
        </row>
        <row r="1229">
          <cell r="A1229" t="str">
            <v>London201504</v>
          </cell>
          <cell r="B1229" t="str">
            <v>London</v>
          </cell>
          <cell r="C1229" t="str">
            <v>201504</v>
          </cell>
          <cell r="D1229">
            <v>1191646</v>
          </cell>
          <cell r="E1229">
            <v>944611</v>
          </cell>
          <cell r="F1229">
            <v>134608628.18330005</v>
          </cell>
          <cell r="G1229">
            <v>188720738.10329998</v>
          </cell>
          <cell r="H1229">
            <v>120338309</v>
          </cell>
          <cell r="I1229">
            <v>79432910.813299984</v>
          </cell>
          <cell r="J1229">
            <v>50281350</v>
          </cell>
          <cell r="K1229">
            <v>222294</v>
          </cell>
          <cell r="L1229">
            <v>415720</v>
          </cell>
          <cell r="M1229">
            <v>306597</v>
          </cell>
          <cell r="N1229">
            <v>33802044</v>
          </cell>
          <cell r="O1229">
            <v>60307858</v>
          </cell>
          <cell r="P1229">
            <v>40488617</v>
          </cell>
          <cell r="Q1229">
            <v>25403931</v>
          </cell>
          <cell r="R1229">
            <v>12226321</v>
          </cell>
          <cell r="S1229">
            <v>17677662</v>
          </cell>
          <cell r="T1229">
            <v>112128</v>
          </cell>
          <cell r="U1229">
            <v>1847644</v>
          </cell>
          <cell r="V1229">
            <v>40980461</v>
          </cell>
          <cell r="W1229">
            <v>58391</v>
          </cell>
          <cell r="X1229">
            <v>7668946</v>
          </cell>
          <cell r="Y1229">
            <v>252400</v>
          </cell>
          <cell r="Z1229">
            <v>212374</v>
          </cell>
        </row>
        <row r="1230">
          <cell r="A1230" t="str">
            <v>London201505</v>
          </cell>
          <cell r="B1230" t="str">
            <v>London</v>
          </cell>
          <cell r="C1230" t="str">
            <v>201505</v>
          </cell>
          <cell r="D1230">
            <v>1223703</v>
          </cell>
          <cell r="E1230">
            <v>1019824</v>
          </cell>
          <cell r="F1230">
            <v>155252292.74779999</v>
          </cell>
          <cell r="G1230">
            <v>217969803.91530001</v>
          </cell>
          <cell r="H1230">
            <v>145628141</v>
          </cell>
          <cell r="I1230">
            <v>103146491.4976</v>
          </cell>
          <cell r="J1230">
            <v>52083185</v>
          </cell>
          <cell r="K1230">
            <v>237558</v>
          </cell>
          <cell r="L1230">
            <v>446237</v>
          </cell>
          <cell r="M1230">
            <v>336029</v>
          </cell>
          <cell r="N1230">
            <v>39385928</v>
          </cell>
          <cell r="O1230">
            <v>68660525</v>
          </cell>
          <cell r="P1230">
            <v>47206541</v>
          </cell>
          <cell r="Q1230">
            <v>29517543</v>
          </cell>
          <cell r="R1230">
            <v>13996366</v>
          </cell>
          <cell r="S1230">
            <v>22537556</v>
          </cell>
          <cell r="T1230">
            <v>112128</v>
          </cell>
          <cell r="U1230">
            <v>1882352</v>
          </cell>
          <cell r="V1230">
            <v>42524686</v>
          </cell>
          <cell r="W1230">
            <v>69586</v>
          </cell>
          <cell r="X1230">
            <v>9605664</v>
          </cell>
          <cell r="Y1230">
            <v>260127</v>
          </cell>
          <cell r="Z1230">
            <v>214106</v>
          </cell>
        </row>
        <row r="1231">
          <cell r="A1231" t="str">
            <v>London201506</v>
          </cell>
          <cell r="B1231" t="str">
            <v>London</v>
          </cell>
          <cell r="C1231" t="str">
            <v>201506</v>
          </cell>
          <cell r="D1231">
            <v>1246974</v>
          </cell>
          <cell r="E1231">
            <v>1078584</v>
          </cell>
          <cell r="F1231">
            <v>178076006.01140001</v>
          </cell>
          <cell r="G1231">
            <v>245727327.62909997</v>
          </cell>
          <cell r="H1231">
            <v>169002206</v>
          </cell>
          <cell r="I1231">
            <v>124803506.85109998</v>
          </cell>
          <cell r="J1231">
            <v>53495539</v>
          </cell>
          <cell r="K1231">
            <v>243902</v>
          </cell>
          <cell r="L1231">
            <v>507380</v>
          </cell>
          <cell r="M1231">
            <v>327302</v>
          </cell>
          <cell r="N1231">
            <v>45408900</v>
          </cell>
          <cell r="O1231">
            <v>81426021</v>
          </cell>
          <cell r="P1231">
            <v>51404168</v>
          </cell>
          <cell r="Q1231">
            <v>31229605</v>
          </cell>
          <cell r="R1231">
            <v>13680644</v>
          </cell>
          <cell r="S1231">
            <v>26150921</v>
          </cell>
          <cell r="T1231">
            <v>112128</v>
          </cell>
          <cell r="U1231">
            <v>1780476</v>
          </cell>
          <cell r="V1231">
            <v>44243672</v>
          </cell>
          <cell r="W1231">
            <v>76406</v>
          </cell>
          <cell r="X1231">
            <v>12367761</v>
          </cell>
          <cell r="Y1231">
            <v>314747</v>
          </cell>
          <cell r="Z1231">
            <v>213997</v>
          </cell>
        </row>
        <row r="1232">
          <cell r="A1232" t="str">
            <v>London201507</v>
          </cell>
          <cell r="B1232" t="str">
            <v>London</v>
          </cell>
          <cell r="C1232" t="str">
            <v>201507</v>
          </cell>
          <cell r="D1232">
            <v>1223759</v>
          </cell>
          <cell r="E1232">
            <v>1073119</v>
          </cell>
          <cell r="F1232">
            <v>169203964.60919997</v>
          </cell>
          <cell r="G1232">
            <v>225158305.15550008</v>
          </cell>
          <cell r="H1232">
            <v>152438403</v>
          </cell>
          <cell r="I1232">
            <v>108756370.14550002</v>
          </cell>
          <cell r="J1232">
            <v>52103258</v>
          </cell>
          <cell r="K1232">
            <v>245005</v>
          </cell>
          <cell r="L1232">
            <v>459337</v>
          </cell>
          <cell r="M1232">
            <v>368777</v>
          </cell>
          <cell r="N1232">
            <v>42880849</v>
          </cell>
          <cell r="O1232">
            <v>67297054</v>
          </cell>
          <cell r="P1232">
            <v>56423018</v>
          </cell>
          <cell r="Q1232">
            <v>27285892</v>
          </cell>
          <cell r="R1232">
            <v>12280816</v>
          </cell>
          <cell r="S1232">
            <v>14853753</v>
          </cell>
          <cell r="T1232">
            <v>112128</v>
          </cell>
          <cell r="U1232">
            <v>1738645</v>
          </cell>
          <cell r="V1232">
            <v>43724076</v>
          </cell>
          <cell r="W1232">
            <v>47414</v>
          </cell>
          <cell r="X1232">
            <v>6639511</v>
          </cell>
          <cell r="Y1232">
            <v>258652</v>
          </cell>
          <cell r="Z1232">
            <v>244397</v>
          </cell>
        </row>
        <row r="1233">
          <cell r="A1233" t="str">
            <v>London201508</v>
          </cell>
          <cell r="B1233" t="str">
            <v>London</v>
          </cell>
          <cell r="C1233" t="str">
            <v>201508</v>
          </cell>
          <cell r="D1233">
            <v>1223759</v>
          </cell>
          <cell r="E1233">
            <v>1048188</v>
          </cell>
          <cell r="F1233">
            <v>156037427.88170004</v>
          </cell>
          <cell r="G1233">
            <v>202623688.20009995</v>
          </cell>
          <cell r="H1233">
            <v>134180823</v>
          </cell>
          <cell r="I1233">
            <v>92069665.610099986</v>
          </cell>
          <cell r="J1233">
            <v>50603407</v>
          </cell>
          <cell r="K1233">
            <v>237583</v>
          </cell>
          <cell r="L1233">
            <v>401842</v>
          </cell>
          <cell r="M1233">
            <v>408763</v>
          </cell>
          <cell r="N1233">
            <v>37997393</v>
          </cell>
          <cell r="O1233">
            <v>60229764</v>
          </cell>
          <cell r="P1233">
            <v>57834876</v>
          </cell>
          <cell r="Q1233">
            <v>23486660</v>
          </cell>
          <cell r="R1233">
            <v>9876770</v>
          </cell>
          <cell r="S1233">
            <v>8222835</v>
          </cell>
          <cell r="T1233">
            <v>112128</v>
          </cell>
          <cell r="U1233">
            <v>1650197</v>
          </cell>
          <cell r="V1233">
            <v>42146496</v>
          </cell>
          <cell r="W1233">
            <v>52384</v>
          </cell>
          <cell r="X1233">
            <v>4194380</v>
          </cell>
          <cell r="Y1233">
            <v>209023</v>
          </cell>
          <cell r="Z1233">
            <v>273579</v>
          </cell>
        </row>
        <row r="1234">
          <cell r="A1234" t="str">
            <v>London201509</v>
          </cell>
          <cell r="B1234" t="str">
            <v>London</v>
          </cell>
          <cell r="C1234" t="str">
            <v>201509</v>
          </cell>
          <cell r="D1234">
            <v>1247224</v>
          </cell>
          <cell r="E1234">
            <v>1103043</v>
          </cell>
          <cell r="F1234">
            <v>188282416.51929998</v>
          </cell>
          <cell r="G1234">
            <v>255967626.67670003</v>
          </cell>
          <cell r="H1234">
            <v>178193080</v>
          </cell>
          <cell r="I1234">
            <v>132407660.56670006</v>
          </cell>
          <cell r="J1234">
            <v>54254560</v>
          </cell>
          <cell r="K1234">
            <v>256184</v>
          </cell>
          <cell r="L1234">
            <v>517493</v>
          </cell>
          <cell r="M1234">
            <v>329366</v>
          </cell>
          <cell r="N1234">
            <v>49230555</v>
          </cell>
          <cell r="O1234">
            <v>86230623</v>
          </cell>
          <cell r="P1234">
            <v>52942464</v>
          </cell>
          <cell r="Q1234">
            <v>31859055</v>
          </cell>
          <cell r="R1234">
            <v>13973177</v>
          </cell>
          <cell r="S1234">
            <v>26297252</v>
          </cell>
          <cell r="T1234">
            <v>112128</v>
          </cell>
          <cell r="U1234">
            <v>1742820</v>
          </cell>
          <cell r="V1234">
            <v>45829955</v>
          </cell>
          <cell r="W1234">
            <v>91715</v>
          </cell>
          <cell r="X1234">
            <v>12055919</v>
          </cell>
          <cell r="Y1234">
            <v>300520</v>
          </cell>
          <cell r="Z1234">
            <v>212438</v>
          </cell>
        </row>
        <row r="1235">
          <cell r="A1235" t="str">
            <v>London201510</v>
          </cell>
          <cell r="B1235" t="str">
            <v>London</v>
          </cell>
          <cell r="C1235" t="str">
            <v>201510</v>
          </cell>
          <cell r="D1235">
            <v>1223945</v>
          </cell>
          <cell r="E1235">
            <v>1082843</v>
          </cell>
          <cell r="F1235">
            <v>185358587.7836</v>
          </cell>
          <cell r="G1235">
            <v>257331749.34129998</v>
          </cell>
          <cell r="H1235">
            <v>178866007</v>
          </cell>
          <cell r="I1235">
            <v>133686896.91799997</v>
          </cell>
          <cell r="J1235">
            <v>53463731</v>
          </cell>
          <cell r="K1235">
            <v>264473</v>
          </cell>
          <cell r="L1235">
            <v>525208</v>
          </cell>
          <cell r="M1235">
            <v>293162</v>
          </cell>
          <cell r="N1235">
            <v>49311782</v>
          </cell>
          <cell r="O1235">
            <v>85986423</v>
          </cell>
          <cell r="P1235">
            <v>50060229</v>
          </cell>
          <cell r="Q1235">
            <v>33687594</v>
          </cell>
          <cell r="R1235">
            <v>16429669</v>
          </cell>
          <cell r="S1235">
            <v>28704453</v>
          </cell>
          <cell r="T1235">
            <v>112128</v>
          </cell>
          <cell r="U1235">
            <v>1796904</v>
          </cell>
          <cell r="V1235">
            <v>45226368</v>
          </cell>
          <cell r="W1235">
            <v>97196</v>
          </cell>
          <cell r="X1235">
            <v>12028709</v>
          </cell>
          <cell r="Y1235">
            <v>290772</v>
          </cell>
          <cell r="Z1235">
            <v>202307</v>
          </cell>
        </row>
        <row r="1236">
          <cell r="A1236" t="str">
            <v>London201511</v>
          </cell>
          <cell r="B1236" t="str">
            <v>London</v>
          </cell>
          <cell r="C1236" t="str">
            <v>201511</v>
          </cell>
          <cell r="D1236">
            <v>1192868</v>
          </cell>
          <cell r="E1236">
            <v>974373</v>
          </cell>
          <cell r="F1236">
            <v>155301909.89690003</v>
          </cell>
          <cell r="G1236">
            <v>228884063.06440014</v>
          </cell>
          <cell r="H1236">
            <v>152179039</v>
          </cell>
          <cell r="I1236">
            <v>108593409.44940004</v>
          </cell>
          <cell r="J1236">
            <v>53406074</v>
          </cell>
          <cell r="K1236">
            <v>237244</v>
          </cell>
          <cell r="L1236">
            <v>485820</v>
          </cell>
          <cell r="M1236">
            <v>251309</v>
          </cell>
          <cell r="N1236">
            <v>40712343</v>
          </cell>
          <cell r="O1236">
            <v>75439714</v>
          </cell>
          <cell r="P1236">
            <v>39149794</v>
          </cell>
          <cell r="Q1236">
            <v>34810165</v>
          </cell>
          <cell r="R1236">
            <v>17103698</v>
          </cell>
          <cell r="S1236">
            <v>33992121</v>
          </cell>
          <cell r="T1236">
            <v>112128</v>
          </cell>
          <cell r="U1236">
            <v>1772481</v>
          </cell>
          <cell r="V1236">
            <v>43630833</v>
          </cell>
          <cell r="W1236">
            <v>88628</v>
          </cell>
          <cell r="X1236">
            <v>12980707</v>
          </cell>
          <cell r="Y1236">
            <v>274488</v>
          </cell>
          <cell r="Z1236">
            <v>179798</v>
          </cell>
        </row>
        <row r="1237">
          <cell r="A1237" t="str">
            <v>London201512</v>
          </cell>
          <cell r="B1237" t="str">
            <v>London</v>
          </cell>
          <cell r="C1237" t="str">
            <v>201512</v>
          </cell>
          <cell r="D1237">
            <v>1290509</v>
          </cell>
          <cell r="E1237">
            <v>954832</v>
          </cell>
          <cell r="F1237">
            <v>140233567.3179</v>
          </cell>
          <cell r="G1237">
            <v>216506541.59510002</v>
          </cell>
          <cell r="H1237">
            <v>136937533</v>
          </cell>
          <cell r="I1237">
            <v>97340887.759700015</v>
          </cell>
          <cell r="J1237">
            <v>54898663</v>
          </cell>
          <cell r="K1237">
            <v>240683</v>
          </cell>
          <cell r="L1237">
            <v>414761</v>
          </cell>
          <cell r="M1237">
            <v>299388</v>
          </cell>
          <cell r="N1237">
            <v>38444847</v>
          </cell>
          <cell r="O1237">
            <v>59291307</v>
          </cell>
          <cell r="P1237">
            <v>42497410</v>
          </cell>
          <cell r="Q1237">
            <v>35808203</v>
          </cell>
          <cell r="R1237">
            <v>20854442</v>
          </cell>
          <cell r="S1237">
            <v>27646149</v>
          </cell>
          <cell r="T1237">
            <v>112128</v>
          </cell>
          <cell r="U1237">
            <v>1730690</v>
          </cell>
          <cell r="V1237">
            <v>39642700</v>
          </cell>
          <cell r="W1237">
            <v>64733</v>
          </cell>
          <cell r="X1237">
            <v>7792413</v>
          </cell>
          <cell r="Y1237">
            <v>215685</v>
          </cell>
          <cell r="Z1237">
            <v>227983</v>
          </cell>
        </row>
        <row r="1238">
          <cell r="A1238" t="str">
            <v>London201601</v>
          </cell>
          <cell r="B1238" t="str">
            <v>London</v>
          </cell>
          <cell r="C1238" t="str">
            <v>201601</v>
          </cell>
          <cell r="D1238">
            <v>1215615</v>
          </cell>
          <cell r="E1238">
            <v>810059</v>
          </cell>
          <cell r="F1238">
            <v>106393143.9903</v>
          </cell>
          <cell r="G1238">
            <v>153403187.5476</v>
          </cell>
          <cell r="H1238">
            <v>90000939</v>
          </cell>
          <cell r="I1238">
            <v>50987676.900199994</v>
          </cell>
          <cell r="J1238">
            <v>49098326</v>
          </cell>
          <cell r="K1238">
            <v>202384</v>
          </cell>
          <cell r="L1238">
            <v>366478</v>
          </cell>
          <cell r="M1238">
            <v>241197</v>
          </cell>
          <cell r="N1238">
            <v>28162509</v>
          </cell>
          <cell r="O1238">
            <v>47850346</v>
          </cell>
          <cell r="P1238">
            <v>30380353</v>
          </cell>
          <cell r="Q1238">
            <v>22949050</v>
          </cell>
          <cell r="R1238">
            <v>11072355</v>
          </cell>
          <cell r="S1238">
            <v>15805541</v>
          </cell>
          <cell r="T1238">
            <v>112128</v>
          </cell>
          <cell r="U1238">
            <v>1652020</v>
          </cell>
          <cell r="V1238">
            <v>39013257</v>
          </cell>
          <cell r="W1238">
            <v>61216</v>
          </cell>
          <cell r="X1238">
            <v>6452613</v>
          </cell>
          <cell r="Y1238">
            <v>188177</v>
          </cell>
          <cell r="Z1238">
            <v>175395</v>
          </cell>
        </row>
        <row r="1239">
          <cell r="A1239" t="str">
            <v>London201602</v>
          </cell>
          <cell r="B1239" t="str">
            <v>London</v>
          </cell>
          <cell r="C1239" t="str">
            <v>201602</v>
          </cell>
          <cell r="D1239">
            <v>1160008</v>
          </cell>
          <cell r="E1239">
            <v>863966</v>
          </cell>
          <cell r="F1239">
            <v>118597476.73119995</v>
          </cell>
          <cell r="G1239">
            <v>171575709.42820001</v>
          </cell>
          <cell r="H1239">
            <v>106057137</v>
          </cell>
          <cell r="I1239">
            <v>65717920.024300016</v>
          </cell>
          <cell r="J1239">
            <v>48596224</v>
          </cell>
          <cell r="K1239">
            <v>224303</v>
          </cell>
          <cell r="L1239">
            <v>398717</v>
          </cell>
          <cell r="M1239">
            <v>240946</v>
          </cell>
          <cell r="N1239">
            <v>31832908</v>
          </cell>
          <cell r="O1239">
            <v>55204472</v>
          </cell>
          <cell r="P1239">
            <v>31560087</v>
          </cell>
          <cell r="Q1239">
            <v>25462201</v>
          </cell>
          <cell r="R1239">
            <v>12734297</v>
          </cell>
          <cell r="S1239">
            <v>18322720</v>
          </cell>
          <cell r="T1239">
            <v>112128</v>
          </cell>
          <cell r="U1239">
            <v>1744913</v>
          </cell>
          <cell r="V1239">
            <v>40339233</v>
          </cell>
          <cell r="W1239">
            <v>65858</v>
          </cell>
          <cell r="X1239">
            <v>7855242</v>
          </cell>
          <cell r="Y1239">
            <v>216143</v>
          </cell>
          <cell r="Z1239">
            <v>186163</v>
          </cell>
        </row>
        <row r="1240">
          <cell r="A1240" t="str">
            <v>London201603</v>
          </cell>
          <cell r="B1240" t="str">
            <v>London</v>
          </cell>
          <cell r="C1240" t="str">
            <v>201603</v>
          </cell>
          <cell r="D1240">
            <v>1280254</v>
          </cell>
          <cell r="E1240">
            <v>969358</v>
          </cell>
          <cell r="F1240">
            <v>135658109.20509997</v>
          </cell>
          <cell r="G1240">
            <v>195243625.32340002</v>
          </cell>
          <cell r="H1240">
            <v>123189253</v>
          </cell>
          <cell r="I1240">
            <v>80439498.41929999</v>
          </cell>
          <cell r="J1240">
            <v>52520424</v>
          </cell>
          <cell r="K1240">
            <v>265503</v>
          </cell>
          <cell r="L1240">
            <v>409420</v>
          </cell>
          <cell r="M1240">
            <v>294435</v>
          </cell>
          <cell r="N1240">
            <v>38089825</v>
          </cell>
          <cell r="O1240">
            <v>57372728</v>
          </cell>
          <cell r="P1240">
            <v>40195544</v>
          </cell>
          <cell r="Q1240">
            <v>28921801</v>
          </cell>
          <cell r="R1240">
            <v>13559317</v>
          </cell>
          <cell r="S1240">
            <v>22540124</v>
          </cell>
          <cell r="T1240">
            <v>112128</v>
          </cell>
          <cell r="U1240">
            <v>1836237</v>
          </cell>
          <cell r="V1240">
            <v>42749738</v>
          </cell>
          <cell r="W1240">
            <v>64819</v>
          </cell>
          <cell r="X1240">
            <v>9632579</v>
          </cell>
          <cell r="Y1240">
            <v>230186</v>
          </cell>
          <cell r="Z1240">
            <v>203977</v>
          </cell>
        </row>
        <row r="1241">
          <cell r="A1241" t="str">
            <v>London201604</v>
          </cell>
          <cell r="B1241" t="str">
            <v>London</v>
          </cell>
          <cell r="C1241" t="str">
            <v>201604</v>
          </cell>
          <cell r="D1241">
            <v>1193078</v>
          </cell>
          <cell r="E1241">
            <v>941049</v>
          </cell>
          <cell r="F1241">
            <v>136724517.82980001</v>
          </cell>
          <cell r="G1241">
            <v>193331699.18609998</v>
          </cell>
          <cell r="H1241">
            <v>123357954</v>
          </cell>
          <cell r="I1241">
            <v>82032542.058400005</v>
          </cell>
          <cell r="J1241">
            <v>51094530</v>
          </cell>
          <cell r="K1241">
            <v>256599</v>
          </cell>
          <cell r="L1241">
            <v>417305</v>
          </cell>
          <cell r="M1241">
            <v>267145</v>
          </cell>
          <cell r="N1241">
            <v>38593760</v>
          </cell>
          <cell r="O1241">
            <v>60037091</v>
          </cell>
          <cell r="P1241">
            <v>38093676</v>
          </cell>
          <cell r="Q1241">
            <v>26932109</v>
          </cell>
          <cell r="R1241">
            <v>13170531</v>
          </cell>
          <cell r="S1241">
            <v>20216498</v>
          </cell>
          <cell r="T1241">
            <v>112128</v>
          </cell>
          <cell r="U1241">
            <v>1741643</v>
          </cell>
          <cell r="V1241">
            <v>41325419</v>
          </cell>
          <cell r="W1241">
            <v>68766</v>
          </cell>
          <cell r="X1241">
            <v>8963003</v>
          </cell>
          <cell r="Y1241">
            <v>227683</v>
          </cell>
          <cell r="Z1241">
            <v>191192</v>
          </cell>
        </row>
        <row r="1242">
          <cell r="A1242" t="str">
            <v>London201605</v>
          </cell>
          <cell r="B1242" t="str">
            <v>London</v>
          </cell>
          <cell r="C1242" t="str">
            <v>201605</v>
          </cell>
          <cell r="D1242">
            <v>1225309</v>
          </cell>
          <cell r="E1242">
            <v>1000443</v>
          </cell>
          <cell r="F1242">
            <v>151928141.22539997</v>
          </cell>
          <cell r="G1242">
            <v>211842736.49150002</v>
          </cell>
          <cell r="H1242">
            <v>138810628</v>
          </cell>
          <cell r="I1242">
            <v>96342475.436000019</v>
          </cell>
          <cell r="J1242">
            <v>52404962</v>
          </cell>
          <cell r="K1242">
            <v>253226</v>
          </cell>
          <cell r="L1242">
            <v>421907</v>
          </cell>
          <cell r="M1242">
            <v>325310</v>
          </cell>
          <cell r="N1242">
            <v>41195378</v>
          </cell>
          <cell r="O1242">
            <v>62624288</v>
          </cell>
          <cell r="P1242">
            <v>48108651</v>
          </cell>
          <cell r="Q1242">
            <v>28816470</v>
          </cell>
          <cell r="R1242">
            <v>14027487</v>
          </cell>
          <cell r="S1242">
            <v>22351636</v>
          </cell>
          <cell r="T1242">
            <v>112128</v>
          </cell>
          <cell r="U1242">
            <v>1775542</v>
          </cell>
          <cell r="V1242">
            <v>42468156</v>
          </cell>
          <cell r="W1242">
            <v>67302</v>
          </cell>
          <cell r="X1242">
            <v>9415810</v>
          </cell>
          <cell r="Y1242">
            <v>233664</v>
          </cell>
          <cell r="Z1242">
            <v>207654</v>
          </cell>
        </row>
        <row r="1243">
          <cell r="A1243" t="str">
            <v>London201606</v>
          </cell>
          <cell r="B1243" t="str">
            <v>London</v>
          </cell>
          <cell r="C1243" t="str">
            <v>201606</v>
          </cell>
          <cell r="D1243">
            <v>1241914</v>
          </cell>
          <cell r="E1243">
            <v>1034440</v>
          </cell>
          <cell r="F1243">
            <v>169371235.41790012</v>
          </cell>
          <cell r="G1243">
            <v>232607670.22260007</v>
          </cell>
          <cell r="H1243">
            <v>156902586</v>
          </cell>
          <cell r="I1243">
            <v>112600955.79590002</v>
          </cell>
          <cell r="J1243">
            <v>53306796</v>
          </cell>
          <cell r="K1243">
            <v>243989</v>
          </cell>
          <cell r="L1243">
            <v>468595</v>
          </cell>
          <cell r="M1243">
            <v>321856</v>
          </cell>
          <cell r="N1243">
            <v>43648281</v>
          </cell>
          <cell r="O1243">
            <v>74628255</v>
          </cell>
          <cell r="P1243">
            <v>51094698</v>
          </cell>
          <cell r="Q1243">
            <v>29751997</v>
          </cell>
          <cell r="R1243">
            <v>13497677</v>
          </cell>
          <cell r="S1243">
            <v>25109224</v>
          </cell>
          <cell r="T1243">
            <v>112128</v>
          </cell>
          <cell r="U1243">
            <v>1761459</v>
          </cell>
          <cell r="V1243">
            <v>44301628</v>
          </cell>
          <cell r="W1243">
            <v>85367</v>
          </cell>
          <cell r="X1243">
            <v>11927165</v>
          </cell>
          <cell r="Y1243">
            <v>255796</v>
          </cell>
          <cell r="Z1243">
            <v>204290</v>
          </cell>
        </row>
        <row r="1244">
          <cell r="A1244" t="str">
            <v>London201607</v>
          </cell>
          <cell r="B1244" t="str">
            <v>London</v>
          </cell>
          <cell r="C1244" t="str">
            <v>201607</v>
          </cell>
          <cell r="D1244">
            <v>1218303</v>
          </cell>
          <cell r="E1244">
            <v>1078298</v>
          </cell>
          <cell r="F1244">
            <v>181695106.87060007</v>
          </cell>
          <cell r="G1244">
            <v>237346692.84840003</v>
          </cell>
          <cell r="H1244">
            <v>162197705</v>
          </cell>
          <cell r="I1244">
            <v>118197482.36350001</v>
          </cell>
          <cell r="J1244">
            <v>52588943</v>
          </cell>
          <cell r="K1244">
            <v>277627</v>
          </cell>
          <cell r="L1244">
            <v>431994</v>
          </cell>
          <cell r="M1244">
            <v>368677</v>
          </cell>
          <cell r="N1244">
            <v>51046567</v>
          </cell>
          <cell r="O1244">
            <v>70081105</v>
          </cell>
          <cell r="P1244">
            <v>60567421</v>
          </cell>
          <cell r="Q1244">
            <v>27324682</v>
          </cell>
          <cell r="R1244">
            <v>13050270</v>
          </cell>
          <cell r="S1244">
            <v>15722981</v>
          </cell>
          <cell r="T1244">
            <v>112128</v>
          </cell>
          <cell r="U1244">
            <v>1785066</v>
          </cell>
          <cell r="V1244">
            <v>44000206</v>
          </cell>
          <cell r="W1244">
            <v>57097</v>
          </cell>
          <cell r="X1244">
            <v>7310807</v>
          </cell>
          <cell r="Y1244">
            <v>232508</v>
          </cell>
          <cell r="Z1244">
            <v>241310</v>
          </cell>
        </row>
        <row r="1245">
          <cell r="A1245" t="str">
            <v>London201608</v>
          </cell>
          <cell r="B1245" t="str">
            <v>London</v>
          </cell>
          <cell r="C1245" t="str">
            <v>201608</v>
          </cell>
          <cell r="D1245">
            <v>1218365</v>
          </cell>
          <cell r="E1245">
            <v>1040191</v>
          </cell>
          <cell r="F1245">
            <v>157633688.75930008</v>
          </cell>
          <cell r="G1245">
            <v>200728824.81689996</v>
          </cell>
          <cell r="H1245">
            <v>130078320</v>
          </cell>
          <cell r="I1245">
            <v>87985712.209100023</v>
          </cell>
          <cell r="J1245">
            <v>51476161</v>
          </cell>
          <cell r="K1245">
            <v>278527</v>
          </cell>
          <cell r="L1245">
            <v>347435</v>
          </cell>
          <cell r="M1245">
            <v>414229</v>
          </cell>
          <cell r="N1245">
            <v>45034571</v>
          </cell>
          <cell r="O1245">
            <v>52439595</v>
          </cell>
          <cell r="P1245">
            <v>60159537</v>
          </cell>
          <cell r="Q1245">
            <v>22295571</v>
          </cell>
          <cell r="R1245">
            <v>10018249</v>
          </cell>
          <cell r="S1245">
            <v>6831153</v>
          </cell>
          <cell r="T1245">
            <v>112128</v>
          </cell>
          <cell r="U1245">
            <v>1667825</v>
          </cell>
          <cell r="V1245">
            <v>42092604</v>
          </cell>
          <cell r="W1245">
            <v>34181</v>
          </cell>
          <cell r="X1245">
            <v>3404956</v>
          </cell>
          <cell r="Y1245">
            <v>186239</v>
          </cell>
          <cell r="Z1245">
            <v>271214</v>
          </cell>
        </row>
        <row r="1246">
          <cell r="A1246" t="str">
            <v>London201609</v>
          </cell>
          <cell r="B1246" t="str">
            <v>London</v>
          </cell>
          <cell r="C1246" t="str">
            <v>201609</v>
          </cell>
          <cell r="D1246">
            <v>1241824</v>
          </cell>
          <cell r="E1246">
            <v>1092204</v>
          </cell>
          <cell r="F1246">
            <v>191187267.80869997</v>
          </cell>
          <cell r="G1246">
            <v>255983885.89640009</v>
          </cell>
          <cell r="H1246">
            <v>176585548</v>
          </cell>
          <cell r="I1246">
            <v>131882983.92609999</v>
          </cell>
          <cell r="J1246">
            <v>53820820</v>
          </cell>
          <cell r="K1246">
            <v>259571</v>
          </cell>
          <cell r="L1246">
            <v>490270</v>
          </cell>
          <cell r="M1246">
            <v>342363</v>
          </cell>
          <cell r="N1246">
            <v>50513938</v>
          </cell>
          <cell r="O1246">
            <v>82795978</v>
          </cell>
          <cell r="P1246">
            <v>57877344</v>
          </cell>
          <cell r="Q1246">
            <v>30857983</v>
          </cell>
          <cell r="R1246">
            <v>14016223</v>
          </cell>
          <cell r="S1246">
            <v>24662268</v>
          </cell>
          <cell r="T1246">
            <v>112128</v>
          </cell>
          <cell r="U1246">
            <v>1758926</v>
          </cell>
          <cell r="V1246">
            <v>44702548</v>
          </cell>
          <cell r="W1246">
            <v>90163</v>
          </cell>
          <cell r="X1246">
            <v>11466635</v>
          </cell>
          <cell r="Y1246">
            <v>276271</v>
          </cell>
          <cell r="Z1246">
            <v>214277</v>
          </cell>
        </row>
        <row r="1247">
          <cell r="A1247" t="str">
            <v>London201610</v>
          </cell>
          <cell r="B1247" t="str">
            <v>London</v>
          </cell>
          <cell r="C1247" t="str">
            <v>201610</v>
          </cell>
          <cell r="D1247">
            <v>1221987</v>
          </cell>
          <cell r="E1247">
            <v>1042069</v>
          </cell>
          <cell r="F1247">
            <v>167194755.24269995</v>
          </cell>
          <cell r="G1247">
            <v>233391303.28060007</v>
          </cell>
          <cell r="H1247">
            <v>156047698</v>
          </cell>
          <cell r="I1247">
            <v>112323698.03420001</v>
          </cell>
          <cell r="J1247">
            <v>52985370</v>
          </cell>
          <cell r="K1247">
            <v>254752</v>
          </cell>
          <cell r="L1247">
            <v>465160</v>
          </cell>
          <cell r="M1247">
            <v>321921</v>
          </cell>
          <cell r="N1247">
            <v>44916781</v>
          </cell>
          <cell r="O1247">
            <v>71182710</v>
          </cell>
          <cell r="P1247">
            <v>51095265</v>
          </cell>
          <cell r="Q1247">
            <v>31848100</v>
          </cell>
          <cell r="R1247">
            <v>15508418</v>
          </cell>
          <cell r="S1247">
            <v>26211720</v>
          </cell>
          <cell r="T1247">
            <v>112128</v>
          </cell>
          <cell r="U1247">
            <v>1773838</v>
          </cell>
          <cell r="V1247">
            <v>43724010</v>
          </cell>
          <cell r="W1247">
            <v>78791</v>
          </cell>
          <cell r="X1247">
            <v>10585600</v>
          </cell>
          <cell r="Y1247">
            <v>262713</v>
          </cell>
          <cell r="Z1247">
            <v>218777</v>
          </cell>
        </row>
        <row r="1248">
          <cell r="A1248" t="str">
            <v>London201611</v>
          </cell>
          <cell r="B1248" t="str">
            <v>London</v>
          </cell>
          <cell r="C1248" t="str">
            <v>201611</v>
          </cell>
          <cell r="D1248">
            <v>1187528</v>
          </cell>
          <cell r="E1248">
            <v>1011702</v>
          </cell>
          <cell r="F1248">
            <v>166927927.31080011</v>
          </cell>
          <cell r="G1248">
            <v>241066888.43709993</v>
          </cell>
          <cell r="H1248">
            <v>161194748</v>
          </cell>
          <cell r="I1248">
            <v>115567844.12860005</v>
          </cell>
          <cell r="J1248">
            <v>53907945</v>
          </cell>
          <cell r="K1248">
            <v>247330</v>
          </cell>
          <cell r="L1248">
            <v>467272</v>
          </cell>
          <cell r="M1248">
            <v>296978</v>
          </cell>
          <cell r="N1248">
            <v>44628829</v>
          </cell>
          <cell r="O1248">
            <v>74007420</v>
          </cell>
          <cell r="P1248">
            <v>48291815</v>
          </cell>
          <cell r="Q1248">
            <v>35512139</v>
          </cell>
          <cell r="R1248">
            <v>17833231</v>
          </cell>
          <cell r="S1248">
            <v>33664770</v>
          </cell>
          <cell r="T1248">
            <v>112128</v>
          </cell>
          <cell r="U1248">
            <v>1796435</v>
          </cell>
          <cell r="V1248">
            <v>45626904</v>
          </cell>
          <cell r="W1248">
            <v>86919</v>
          </cell>
          <cell r="X1248">
            <v>12530497</v>
          </cell>
          <cell r="Y1248">
            <v>269236</v>
          </cell>
          <cell r="Z1248">
            <v>205321</v>
          </cell>
        </row>
        <row r="1249">
          <cell r="A1249" t="str">
            <v>London201612</v>
          </cell>
          <cell r="B1249" t="str">
            <v>London</v>
          </cell>
          <cell r="C1249" t="str">
            <v>201612</v>
          </cell>
          <cell r="D1249">
            <v>1297409</v>
          </cell>
          <cell r="E1249">
            <v>1024369</v>
          </cell>
          <cell r="F1249">
            <v>165926983.40340009</v>
          </cell>
          <cell r="G1249">
            <v>241824296.69019997</v>
          </cell>
          <cell r="H1249">
            <v>153694482</v>
          </cell>
          <cell r="I1249">
            <v>110637798.8339</v>
          </cell>
          <cell r="J1249">
            <v>57764676</v>
          </cell>
          <cell r="K1249">
            <v>259659</v>
          </cell>
          <cell r="L1249">
            <v>398612</v>
          </cell>
          <cell r="M1249">
            <v>365893</v>
          </cell>
          <cell r="N1249">
            <v>47761471</v>
          </cell>
          <cell r="O1249">
            <v>59859154</v>
          </cell>
          <cell r="P1249">
            <v>58306149</v>
          </cell>
          <cell r="Q1249">
            <v>37546782</v>
          </cell>
          <cell r="R1249">
            <v>21640536</v>
          </cell>
          <cell r="S1249">
            <v>27626882</v>
          </cell>
          <cell r="T1249">
            <v>112128</v>
          </cell>
          <cell r="U1249">
            <v>1829964</v>
          </cell>
          <cell r="V1249">
            <v>43056676</v>
          </cell>
          <cell r="W1249">
            <v>58826</v>
          </cell>
          <cell r="X1249">
            <v>7898220</v>
          </cell>
          <cell r="Y1249">
            <v>215180</v>
          </cell>
          <cell r="Z1249">
            <v>256434</v>
          </cell>
        </row>
        <row r="1250">
          <cell r="A1250" t="str">
            <v>London Luxury201301</v>
          </cell>
          <cell r="B1250" t="str">
            <v>London Luxury</v>
          </cell>
          <cell r="C1250" t="str">
            <v>201301</v>
          </cell>
          <cell r="D1250">
            <v>239823</v>
          </cell>
          <cell r="E1250">
            <v>159468</v>
          </cell>
          <cell r="F1250">
            <v>32991417</v>
          </cell>
          <cell r="G1250">
            <v>51746086</v>
          </cell>
          <cell r="H1250">
            <v>28849251</v>
          </cell>
          <cell r="I1250">
            <v>15613249.550000001</v>
          </cell>
          <cell r="J1250">
            <v>18342679</v>
          </cell>
          <cell r="K1250">
            <v>23266</v>
          </cell>
          <cell r="L1250">
            <v>72576</v>
          </cell>
          <cell r="M1250">
            <v>63626</v>
          </cell>
          <cell r="N1250">
            <v>5917587</v>
          </cell>
          <cell r="O1250">
            <v>15255971</v>
          </cell>
          <cell r="P1250">
            <v>11816888</v>
          </cell>
          <cell r="Q1250">
            <v>8461755</v>
          </cell>
          <cell r="R1250">
            <v>5018737</v>
          </cell>
          <cell r="S1250">
            <v>6540599</v>
          </cell>
          <cell r="T1250">
            <v>35175</v>
          </cell>
          <cell r="U1250">
            <v>789481</v>
          </cell>
          <cell r="V1250">
            <v>13236001</v>
          </cell>
          <cell r="W1250">
            <v>6929</v>
          </cell>
          <cell r="X1250">
            <v>2043276</v>
          </cell>
          <cell r="Y1250">
            <v>50216</v>
          </cell>
          <cell r="Z1250">
            <v>51642</v>
          </cell>
        </row>
        <row r="1251">
          <cell r="A1251" t="str">
            <v>London Luxury201302</v>
          </cell>
          <cell r="B1251" t="str">
            <v>London Luxury</v>
          </cell>
          <cell r="C1251" t="str">
            <v>201302</v>
          </cell>
          <cell r="D1251">
            <v>221396</v>
          </cell>
          <cell r="E1251">
            <v>164933</v>
          </cell>
          <cell r="F1251">
            <v>35755422</v>
          </cell>
          <cell r="G1251">
            <v>56604569</v>
          </cell>
          <cell r="H1251">
            <v>33141308</v>
          </cell>
          <cell r="I1251">
            <v>19942201.170000002</v>
          </cell>
          <cell r="J1251">
            <v>17942525</v>
          </cell>
          <cell r="K1251">
            <v>24960</v>
          </cell>
          <cell r="L1251">
            <v>79051</v>
          </cell>
          <cell r="M1251">
            <v>60922</v>
          </cell>
          <cell r="N1251">
            <v>6428030</v>
          </cell>
          <cell r="O1251">
            <v>17230401</v>
          </cell>
          <cell r="P1251">
            <v>12096040</v>
          </cell>
          <cell r="Q1251">
            <v>9379306</v>
          </cell>
          <cell r="R1251">
            <v>5759964</v>
          </cell>
          <cell r="S1251">
            <v>7512730</v>
          </cell>
          <cell r="T1251">
            <v>35175</v>
          </cell>
          <cell r="U1251">
            <v>841696</v>
          </cell>
          <cell r="V1251">
            <v>13199106</v>
          </cell>
          <cell r="W1251">
            <v>8896</v>
          </cell>
          <cell r="X1251">
            <v>2472480</v>
          </cell>
          <cell r="Y1251">
            <v>54478</v>
          </cell>
          <cell r="Z1251">
            <v>49524</v>
          </cell>
        </row>
        <row r="1252">
          <cell r="A1252" t="str">
            <v>London Luxury201303</v>
          </cell>
          <cell r="B1252" t="str">
            <v>London Luxury</v>
          </cell>
          <cell r="C1252" t="str">
            <v>201303</v>
          </cell>
          <cell r="D1252">
            <v>250857</v>
          </cell>
          <cell r="E1252">
            <v>192258</v>
          </cell>
          <cell r="F1252">
            <v>41683580</v>
          </cell>
          <cell r="G1252">
            <v>66410568</v>
          </cell>
          <cell r="H1252">
            <v>41092103</v>
          </cell>
          <cell r="I1252">
            <v>26809730.489999998</v>
          </cell>
          <cell r="J1252">
            <v>19114355</v>
          </cell>
          <cell r="K1252">
            <v>26986</v>
          </cell>
          <cell r="L1252">
            <v>90200</v>
          </cell>
          <cell r="M1252">
            <v>75072</v>
          </cell>
          <cell r="N1252">
            <v>6951115</v>
          </cell>
          <cell r="O1252">
            <v>19631168</v>
          </cell>
          <cell r="P1252">
            <v>15019181</v>
          </cell>
          <cell r="Q1252">
            <v>11444289</v>
          </cell>
          <cell r="R1252">
            <v>6506860</v>
          </cell>
          <cell r="S1252">
            <v>9981622</v>
          </cell>
          <cell r="T1252">
            <v>35175</v>
          </cell>
          <cell r="U1252">
            <v>879656</v>
          </cell>
          <cell r="V1252">
            <v>14282372</v>
          </cell>
          <cell r="W1252">
            <v>8161</v>
          </cell>
          <cell r="X1252">
            <v>3231815</v>
          </cell>
          <cell r="Y1252">
            <v>60885</v>
          </cell>
          <cell r="Z1252">
            <v>55741</v>
          </cell>
        </row>
        <row r="1253">
          <cell r="A1253" t="str">
            <v>London Luxury201304</v>
          </cell>
          <cell r="B1253" t="str">
            <v>London Luxury</v>
          </cell>
          <cell r="C1253" t="str">
            <v>201304</v>
          </cell>
          <cell r="D1253">
            <v>234340</v>
          </cell>
          <cell r="E1253">
            <v>185026</v>
          </cell>
          <cell r="F1253">
            <v>42199823</v>
          </cell>
          <cell r="G1253">
            <v>62708834</v>
          </cell>
          <cell r="H1253">
            <v>38064743</v>
          </cell>
          <cell r="I1253">
            <v>24304206.399999999</v>
          </cell>
          <cell r="J1253">
            <v>18581160</v>
          </cell>
          <cell r="K1253">
            <v>27086</v>
          </cell>
          <cell r="L1253">
            <v>89202</v>
          </cell>
          <cell r="M1253">
            <v>68738</v>
          </cell>
          <cell r="N1253">
            <v>7226285</v>
          </cell>
          <cell r="O1253">
            <v>19908808</v>
          </cell>
          <cell r="P1253">
            <v>15063290</v>
          </cell>
          <cell r="Q1253">
            <v>9128320</v>
          </cell>
          <cell r="R1253">
            <v>5462053</v>
          </cell>
          <cell r="S1253">
            <v>7260031</v>
          </cell>
          <cell r="T1253">
            <v>35175</v>
          </cell>
          <cell r="U1253">
            <v>857906</v>
          </cell>
          <cell r="V1253">
            <v>13760536</v>
          </cell>
          <cell r="W1253">
            <v>10524</v>
          </cell>
          <cell r="X1253">
            <v>2510449</v>
          </cell>
          <cell r="Y1253">
            <v>57629</v>
          </cell>
          <cell r="Z1253">
            <v>51872</v>
          </cell>
        </row>
        <row r="1254">
          <cell r="A1254" t="str">
            <v>London Luxury201305</v>
          </cell>
          <cell r="B1254" t="str">
            <v>London Luxury</v>
          </cell>
          <cell r="C1254" t="str">
            <v>201305</v>
          </cell>
          <cell r="D1254">
            <v>240812</v>
          </cell>
          <cell r="E1254">
            <v>199796</v>
          </cell>
          <cell r="F1254">
            <v>51509576</v>
          </cell>
          <cell r="G1254">
            <v>76824037</v>
          </cell>
          <cell r="H1254">
            <v>50071247</v>
          </cell>
          <cell r="I1254">
            <v>35716504.329999998</v>
          </cell>
          <cell r="J1254">
            <v>19253343</v>
          </cell>
          <cell r="K1254">
            <v>30501</v>
          </cell>
          <cell r="L1254">
            <v>97840</v>
          </cell>
          <cell r="M1254">
            <v>71455</v>
          </cell>
          <cell r="N1254">
            <v>9319135</v>
          </cell>
          <cell r="O1254">
            <v>23552076</v>
          </cell>
          <cell r="P1254">
            <v>18637594</v>
          </cell>
          <cell r="Q1254">
            <v>11279658</v>
          </cell>
          <cell r="R1254">
            <v>6919514</v>
          </cell>
          <cell r="S1254">
            <v>10292293</v>
          </cell>
          <cell r="T1254">
            <v>35175</v>
          </cell>
          <cell r="U1254">
            <v>860721</v>
          </cell>
          <cell r="V1254">
            <v>14354745</v>
          </cell>
          <cell r="W1254">
            <v>11783</v>
          </cell>
          <cell r="X1254">
            <v>3445877</v>
          </cell>
          <cell r="Y1254">
            <v>62456</v>
          </cell>
          <cell r="Z1254">
            <v>51133</v>
          </cell>
        </row>
        <row r="1255">
          <cell r="A1255" t="str">
            <v>London Luxury201306</v>
          </cell>
          <cell r="B1255" t="str">
            <v>London Luxury</v>
          </cell>
          <cell r="C1255" t="str">
            <v>201306</v>
          </cell>
          <cell r="D1255">
            <v>247115</v>
          </cell>
          <cell r="E1255">
            <v>221388</v>
          </cell>
          <cell r="F1255">
            <v>62827402</v>
          </cell>
          <cell r="G1255">
            <v>89815949</v>
          </cell>
          <cell r="H1255">
            <v>62035554</v>
          </cell>
          <cell r="I1255">
            <v>46732507</v>
          </cell>
          <cell r="J1255">
            <v>20125322</v>
          </cell>
          <cell r="K1255">
            <v>36085</v>
          </cell>
          <cell r="L1255">
            <v>111908</v>
          </cell>
          <cell r="M1255">
            <v>73395</v>
          </cell>
          <cell r="N1255">
            <v>12354381</v>
          </cell>
          <cell r="O1255">
            <v>29648127</v>
          </cell>
          <cell r="P1255">
            <v>20821157</v>
          </cell>
          <cell r="Q1255">
            <v>12176908</v>
          </cell>
          <cell r="R1255">
            <v>6643638</v>
          </cell>
          <cell r="S1255">
            <v>10618984</v>
          </cell>
          <cell r="T1255">
            <v>35175</v>
          </cell>
          <cell r="U1255">
            <v>891134</v>
          </cell>
          <cell r="V1255">
            <v>15303046</v>
          </cell>
          <cell r="W1255">
            <v>11896</v>
          </cell>
          <cell r="X1255">
            <v>3975155</v>
          </cell>
          <cell r="Y1255">
            <v>73287</v>
          </cell>
          <cell r="Z1255">
            <v>48598</v>
          </cell>
        </row>
        <row r="1256">
          <cell r="A1256" t="str">
            <v>London Luxury201307</v>
          </cell>
          <cell r="B1256" t="str">
            <v>London Luxury</v>
          </cell>
          <cell r="C1256" t="str">
            <v>201307</v>
          </cell>
          <cell r="D1256">
            <v>243633</v>
          </cell>
          <cell r="E1256">
            <v>211635</v>
          </cell>
          <cell r="F1256">
            <v>53040232</v>
          </cell>
          <cell r="G1256">
            <v>73883328</v>
          </cell>
          <cell r="H1256">
            <v>47507240</v>
          </cell>
          <cell r="I1256">
            <v>32763760.710000001</v>
          </cell>
          <cell r="J1256">
            <v>19215144</v>
          </cell>
          <cell r="K1256">
            <v>34710</v>
          </cell>
          <cell r="L1256">
            <v>98906</v>
          </cell>
          <cell r="M1256">
            <v>78019</v>
          </cell>
          <cell r="N1256">
            <v>9807857</v>
          </cell>
          <cell r="O1256">
            <v>23863378</v>
          </cell>
          <cell r="P1256">
            <v>19326336</v>
          </cell>
          <cell r="Q1256">
            <v>9506427</v>
          </cell>
          <cell r="R1256">
            <v>5443091</v>
          </cell>
          <cell r="S1256">
            <v>6253065</v>
          </cell>
          <cell r="T1256">
            <v>35175</v>
          </cell>
          <cell r="U1256">
            <v>823340</v>
          </cell>
          <cell r="V1256">
            <v>14743480</v>
          </cell>
          <cell r="W1256">
            <v>10321</v>
          </cell>
          <cell r="X1256">
            <v>2170640</v>
          </cell>
          <cell r="Y1256">
            <v>59655</v>
          </cell>
          <cell r="Z1256">
            <v>58766</v>
          </cell>
        </row>
        <row r="1257">
          <cell r="A1257" t="str">
            <v>London Luxury201308</v>
          </cell>
          <cell r="B1257" t="str">
            <v>London Luxury</v>
          </cell>
          <cell r="C1257" t="str">
            <v>201308</v>
          </cell>
          <cell r="D1257">
            <v>243633</v>
          </cell>
          <cell r="E1257">
            <v>200844</v>
          </cell>
          <cell r="F1257">
            <v>49047427</v>
          </cell>
          <cell r="G1257">
            <v>66643153</v>
          </cell>
          <cell r="H1257">
            <v>42455853</v>
          </cell>
          <cell r="I1257">
            <v>28472190.32</v>
          </cell>
          <cell r="J1257">
            <v>18653526</v>
          </cell>
          <cell r="K1257">
            <v>28885</v>
          </cell>
          <cell r="L1257">
            <v>87891</v>
          </cell>
          <cell r="M1257">
            <v>84068</v>
          </cell>
          <cell r="N1257">
            <v>8273450</v>
          </cell>
          <cell r="O1257">
            <v>21125865</v>
          </cell>
          <cell r="P1257">
            <v>19703384</v>
          </cell>
          <cell r="Q1257">
            <v>8044789</v>
          </cell>
          <cell r="R1257">
            <v>4298071</v>
          </cell>
          <cell r="S1257">
            <v>3315769</v>
          </cell>
          <cell r="T1257">
            <v>35175</v>
          </cell>
          <cell r="U1257">
            <v>801053</v>
          </cell>
          <cell r="V1257">
            <v>13983663</v>
          </cell>
          <cell r="W1257">
            <v>6792</v>
          </cell>
          <cell r="X1257">
            <v>1566489</v>
          </cell>
          <cell r="Y1257">
            <v>52004</v>
          </cell>
          <cell r="Z1257">
            <v>62447</v>
          </cell>
        </row>
        <row r="1258">
          <cell r="A1258" t="str">
            <v>London Luxury201309</v>
          </cell>
          <cell r="B1258" t="str">
            <v>London Luxury</v>
          </cell>
          <cell r="C1258" t="str">
            <v>201309</v>
          </cell>
          <cell r="D1258">
            <v>252305</v>
          </cell>
          <cell r="E1258">
            <v>220916</v>
          </cell>
          <cell r="F1258">
            <v>58034586</v>
          </cell>
          <cell r="G1258">
            <v>84901123</v>
          </cell>
          <cell r="H1258">
            <v>56222565</v>
          </cell>
          <cell r="I1258">
            <v>40947123.730000004</v>
          </cell>
          <cell r="J1258">
            <v>20283762</v>
          </cell>
          <cell r="K1258">
            <v>35185</v>
          </cell>
          <cell r="L1258">
            <v>115881</v>
          </cell>
          <cell r="M1258">
            <v>69850</v>
          </cell>
          <cell r="N1258">
            <v>10704665</v>
          </cell>
          <cell r="O1258">
            <v>29428819</v>
          </cell>
          <cell r="P1258">
            <v>17894781</v>
          </cell>
          <cell r="Q1258">
            <v>11981390</v>
          </cell>
          <cell r="R1258">
            <v>6845655</v>
          </cell>
          <cell r="S1258">
            <v>10512960</v>
          </cell>
          <cell r="T1258">
            <v>35309</v>
          </cell>
          <cell r="U1258">
            <v>891942</v>
          </cell>
          <cell r="V1258">
            <v>15275443</v>
          </cell>
          <cell r="W1258">
            <v>14180</v>
          </cell>
          <cell r="X1258">
            <v>3660261</v>
          </cell>
          <cell r="Y1258">
            <v>77356</v>
          </cell>
          <cell r="Z1258">
            <v>44947</v>
          </cell>
        </row>
        <row r="1259">
          <cell r="A1259" t="str">
            <v>London Luxury201310</v>
          </cell>
          <cell r="B1259" t="str">
            <v>London Luxury</v>
          </cell>
          <cell r="C1259" t="str">
            <v>201310</v>
          </cell>
          <cell r="D1259">
            <v>248996</v>
          </cell>
          <cell r="E1259">
            <v>217995</v>
          </cell>
          <cell r="F1259">
            <v>58468809</v>
          </cell>
          <cell r="G1259">
            <v>88519487</v>
          </cell>
          <cell r="H1259">
            <v>59058409</v>
          </cell>
          <cell r="I1259">
            <v>43078336.810000002</v>
          </cell>
          <cell r="J1259">
            <v>20858014</v>
          </cell>
          <cell r="K1259">
            <v>35129</v>
          </cell>
          <cell r="L1259">
            <v>113421</v>
          </cell>
          <cell r="M1259">
            <v>69445</v>
          </cell>
          <cell r="N1259">
            <v>10760948</v>
          </cell>
          <cell r="O1259">
            <v>28889588</v>
          </cell>
          <cell r="P1259">
            <v>18790107</v>
          </cell>
          <cell r="Q1259">
            <v>13688843</v>
          </cell>
          <cell r="R1259">
            <v>8189088</v>
          </cell>
          <cell r="S1259">
            <v>12621691</v>
          </cell>
          <cell r="T1259">
            <v>35309</v>
          </cell>
          <cell r="U1259">
            <v>914193</v>
          </cell>
          <cell r="V1259">
            <v>15980071</v>
          </cell>
          <cell r="W1259">
            <v>13744</v>
          </cell>
          <cell r="X1259">
            <v>4008783</v>
          </cell>
          <cell r="Y1259">
            <v>76488</v>
          </cell>
          <cell r="Z1259">
            <v>47088</v>
          </cell>
        </row>
        <row r="1260">
          <cell r="A1260" t="str">
            <v>London Luxury201311</v>
          </cell>
          <cell r="B1260" t="str">
            <v>London Luxury</v>
          </cell>
          <cell r="C1260" t="str">
            <v>201311</v>
          </cell>
          <cell r="D1260">
            <v>242260</v>
          </cell>
          <cell r="E1260">
            <v>200601</v>
          </cell>
          <cell r="F1260">
            <v>49966532</v>
          </cell>
          <cell r="G1260">
            <v>81893894</v>
          </cell>
          <cell r="H1260">
            <v>52816934</v>
          </cell>
          <cell r="I1260">
            <v>37979620.950000003</v>
          </cell>
          <cell r="J1260">
            <v>20502380</v>
          </cell>
          <cell r="K1260">
            <v>30965</v>
          </cell>
          <cell r="L1260">
            <v>103122</v>
          </cell>
          <cell r="M1260">
            <v>66514</v>
          </cell>
          <cell r="N1260">
            <v>8623927</v>
          </cell>
          <cell r="O1260">
            <v>25371661</v>
          </cell>
          <cell r="P1260">
            <v>16608499</v>
          </cell>
          <cell r="Q1260">
            <v>14363166</v>
          </cell>
          <cell r="R1260">
            <v>9328561</v>
          </cell>
          <cell r="S1260">
            <v>14302257</v>
          </cell>
          <cell r="T1260">
            <v>35309</v>
          </cell>
          <cell r="U1260">
            <v>971649</v>
          </cell>
          <cell r="V1260">
            <v>14837314</v>
          </cell>
          <cell r="W1260">
            <v>13091</v>
          </cell>
          <cell r="X1260">
            <v>4130605</v>
          </cell>
          <cell r="Y1260">
            <v>69452</v>
          </cell>
          <cell r="Z1260">
            <v>49452</v>
          </cell>
        </row>
        <row r="1261">
          <cell r="A1261" t="str">
            <v>London Luxury201312</v>
          </cell>
          <cell r="B1261" t="str">
            <v>London Luxury</v>
          </cell>
          <cell r="C1261" t="str">
            <v>201312</v>
          </cell>
          <cell r="D1261">
            <v>260030</v>
          </cell>
          <cell r="E1261">
            <v>193861</v>
          </cell>
          <cell r="F1261">
            <v>45964718</v>
          </cell>
          <cell r="G1261">
            <v>78641154</v>
          </cell>
          <cell r="H1261">
            <v>47192427</v>
          </cell>
          <cell r="I1261">
            <v>40564887.700000003</v>
          </cell>
          <cell r="J1261">
            <v>21913283</v>
          </cell>
          <cell r="K1261">
            <v>31801</v>
          </cell>
          <cell r="L1261">
            <v>87980</v>
          </cell>
          <cell r="M1261">
            <v>74080</v>
          </cell>
          <cell r="N1261">
            <v>8638661</v>
          </cell>
          <cell r="O1261">
            <v>19844456</v>
          </cell>
          <cell r="P1261">
            <v>17448261</v>
          </cell>
          <cell r="Q1261">
            <v>15170126</v>
          </cell>
          <cell r="R1261">
            <v>10616137</v>
          </cell>
          <cell r="S1261">
            <v>12087487</v>
          </cell>
          <cell r="T1261">
            <v>35309</v>
          </cell>
          <cell r="U1261">
            <v>881852</v>
          </cell>
          <cell r="V1261">
            <v>6627540</v>
          </cell>
          <cell r="W1261">
            <v>6954</v>
          </cell>
          <cell r="X1261">
            <v>2364291</v>
          </cell>
          <cell r="Y1261">
            <v>56985</v>
          </cell>
          <cell r="Z1261">
            <v>56426</v>
          </cell>
        </row>
        <row r="1262">
          <cell r="A1262" t="str">
            <v>London Luxury201401</v>
          </cell>
          <cell r="B1262" t="str">
            <v>London Luxury</v>
          </cell>
          <cell r="C1262" t="str">
            <v>201401</v>
          </cell>
          <cell r="D1262">
            <v>255295</v>
          </cell>
          <cell r="E1262">
            <v>164733</v>
          </cell>
          <cell r="F1262">
            <v>35853938.530000001</v>
          </cell>
          <cell r="G1262">
            <v>57193395.460000001</v>
          </cell>
          <cell r="H1262">
            <v>31719543</v>
          </cell>
          <cell r="I1262">
            <v>17227010.48</v>
          </cell>
          <cell r="J1262">
            <v>20042363</v>
          </cell>
          <cell r="K1262">
            <v>24283</v>
          </cell>
          <cell r="L1262">
            <v>80991</v>
          </cell>
          <cell r="M1262">
            <v>59459</v>
          </cell>
          <cell r="N1262">
            <v>6132129</v>
          </cell>
          <cell r="O1262">
            <v>17343410</v>
          </cell>
          <cell r="P1262">
            <v>12359203</v>
          </cell>
          <cell r="Q1262">
            <v>9591634</v>
          </cell>
          <cell r="R1262">
            <v>6008565</v>
          </cell>
          <cell r="S1262">
            <v>6823416</v>
          </cell>
          <cell r="T1262">
            <v>36243</v>
          </cell>
          <cell r="U1262">
            <v>883279</v>
          </cell>
          <cell r="V1262">
            <v>14492532</v>
          </cell>
          <cell r="W1262">
            <v>9753</v>
          </cell>
          <cell r="X1262">
            <v>2350799</v>
          </cell>
          <cell r="Y1262">
            <v>55259</v>
          </cell>
          <cell r="Z1262">
            <v>47068</v>
          </cell>
        </row>
        <row r="1263">
          <cell r="A1263" t="str">
            <v>London Luxury201402</v>
          </cell>
          <cell r="B1263" t="str">
            <v>London Luxury</v>
          </cell>
          <cell r="C1263" t="str">
            <v>201402</v>
          </cell>
          <cell r="D1263">
            <v>236264</v>
          </cell>
          <cell r="E1263">
            <v>174893</v>
          </cell>
          <cell r="F1263">
            <v>38243944.060000002</v>
          </cell>
          <cell r="G1263">
            <v>62192887.060000002</v>
          </cell>
          <cell r="H1263">
            <v>36074607</v>
          </cell>
          <cell r="I1263">
            <v>21132210.02</v>
          </cell>
          <cell r="J1263">
            <v>19805958</v>
          </cell>
          <cell r="K1263">
            <v>23569</v>
          </cell>
          <cell r="L1263">
            <v>88194</v>
          </cell>
          <cell r="M1263">
            <v>63130</v>
          </cell>
          <cell r="N1263">
            <v>6212626</v>
          </cell>
          <cell r="O1263">
            <v>19269183</v>
          </cell>
          <cell r="P1263">
            <v>12748316</v>
          </cell>
          <cell r="Q1263">
            <v>10801084</v>
          </cell>
          <cell r="R1263">
            <v>7042834</v>
          </cell>
          <cell r="S1263">
            <v>8059873</v>
          </cell>
          <cell r="T1263">
            <v>36243</v>
          </cell>
          <cell r="U1263">
            <v>965088</v>
          </cell>
          <cell r="V1263">
            <v>14942395</v>
          </cell>
          <cell r="W1263">
            <v>9440</v>
          </cell>
          <cell r="X1263">
            <v>2480971</v>
          </cell>
          <cell r="Y1263">
            <v>63576</v>
          </cell>
          <cell r="Z1263">
            <v>51361</v>
          </cell>
        </row>
        <row r="1264">
          <cell r="A1264" t="str">
            <v>London Luxury201403</v>
          </cell>
          <cell r="B1264" t="str">
            <v>London Luxury</v>
          </cell>
          <cell r="C1264" t="str">
            <v>201403</v>
          </cell>
          <cell r="D1264">
            <v>267318</v>
          </cell>
          <cell r="E1264">
            <v>208466</v>
          </cell>
          <cell r="F1264">
            <v>46736894.950000003</v>
          </cell>
          <cell r="G1264">
            <v>75812473.359999999</v>
          </cell>
          <cell r="H1264">
            <v>47158768</v>
          </cell>
          <cell r="I1264">
            <v>31217358.899999999</v>
          </cell>
          <cell r="J1264">
            <v>21086161</v>
          </cell>
          <cell r="K1264">
            <v>29035</v>
          </cell>
          <cell r="L1264">
            <v>105106</v>
          </cell>
          <cell r="M1264">
            <v>74325</v>
          </cell>
          <cell r="N1264">
            <v>7454926</v>
          </cell>
          <cell r="O1264">
            <v>23197356</v>
          </cell>
          <cell r="P1264">
            <v>16057792</v>
          </cell>
          <cell r="Q1264">
            <v>12936232</v>
          </cell>
          <cell r="R1264">
            <v>8019513</v>
          </cell>
          <cell r="S1264">
            <v>10954034</v>
          </cell>
          <cell r="T1264">
            <v>36243</v>
          </cell>
          <cell r="U1264">
            <v>1025459</v>
          </cell>
          <cell r="V1264">
            <v>15941411</v>
          </cell>
          <cell r="W1264">
            <v>12370</v>
          </cell>
          <cell r="X1264">
            <v>3626531</v>
          </cell>
          <cell r="Y1264">
            <v>74107</v>
          </cell>
          <cell r="Z1264">
            <v>55553</v>
          </cell>
        </row>
        <row r="1265">
          <cell r="A1265" t="str">
            <v>London Luxury201404</v>
          </cell>
          <cell r="B1265" t="str">
            <v>London Luxury</v>
          </cell>
          <cell r="C1265" t="str">
            <v>201404</v>
          </cell>
          <cell r="D1265">
            <v>250270</v>
          </cell>
          <cell r="E1265">
            <v>199714</v>
          </cell>
          <cell r="F1265">
            <v>46124482.219999999</v>
          </cell>
          <cell r="G1265">
            <v>70247177.939999998</v>
          </cell>
          <cell r="H1265">
            <v>42356319</v>
          </cell>
          <cell r="I1265">
            <v>27320325.48</v>
          </cell>
          <cell r="J1265">
            <v>20799344</v>
          </cell>
          <cell r="K1265">
            <v>28817</v>
          </cell>
          <cell r="L1265">
            <v>95954</v>
          </cell>
          <cell r="M1265">
            <v>74943</v>
          </cell>
          <cell r="N1265">
            <v>7873471</v>
          </cell>
          <cell r="O1265">
            <v>21499917</v>
          </cell>
          <cell r="P1265">
            <v>16734730</v>
          </cell>
          <cell r="Q1265">
            <v>10627496</v>
          </cell>
          <cell r="R1265">
            <v>6556793</v>
          </cell>
          <cell r="S1265">
            <v>7443031</v>
          </cell>
          <cell r="T1265">
            <v>36243</v>
          </cell>
          <cell r="U1265">
            <v>934085</v>
          </cell>
          <cell r="V1265">
            <v>15035994</v>
          </cell>
          <cell r="W1265">
            <v>11613</v>
          </cell>
          <cell r="X1265">
            <v>2670830</v>
          </cell>
          <cell r="Y1265">
            <v>64099</v>
          </cell>
          <cell r="Z1265">
            <v>57585</v>
          </cell>
        </row>
        <row r="1266">
          <cell r="A1266" t="str">
            <v>London Luxury201405</v>
          </cell>
          <cell r="B1266" t="str">
            <v>London Luxury</v>
          </cell>
          <cell r="C1266" t="str">
            <v>201405</v>
          </cell>
          <cell r="D1266">
            <v>257301</v>
          </cell>
          <cell r="E1266">
            <v>214487</v>
          </cell>
          <cell r="F1266">
            <v>52544569.489999995</v>
          </cell>
          <cell r="G1266">
            <v>80522196.020000011</v>
          </cell>
          <cell r="H1266">
            <v>51368155</v>
          </cell>
          <cell r="I1266">
            <v>35704378</v>
          </cell>
          <cell r="J1266">
            <v>21429767</v>
          </cell>
          <cell r="K1266">
            <v>32725</v>
          </cell>
          <cell r="L1266">
            <v>108569</v>
          </cell>
          <cell r="M1266">
            <v>73193</v>
          </cell>
          <cell r="N1266">
            <v>9166977</v>
          </cell>
          <cell r="O1266">
            <v>25350985</v>
          </cell>
          <cell r="P1266">
            <v>18003876</v>
          </cell>
          <cell r="Q1266">
            <v>12577888</v>
          </cell>
          <cell r="R1266">
            <v>7716491</v>
          </cell>
          <cell r="S1266">
            <v>10373148</v>
          </cell>
          <cell r="T1266">
            <v>36243</v>
          </cell>
          <cell r="U1266">
            <v>1004863</v>
          </cell>
          <cell r="V1266">
            <v>15663779</v>
          </cell>
          <cell r="W1266">
            <v>14482</v>
          </cell>
          <cell r="X1266">
            <v>3515280</v>
          </cell>
          <cell r="Y1266">
            <v>71401</v>
          </cell>
          <cell r="Z1266">
            <v>50969</v>
          </cell>
        </row>
        <row r="1267">
          <cell r="A1267" t="str">
            <v>London Luxury201406</v>
          </cell>
          <cell r="B1267" t="str">
            <v>London Luxury</v>
          </cell>
          <cell r="C1267" t="str">
            <v>201406</v>
          </cell>
          <cell r="D1267">
            <v>260350</v>
          </cell>
          <cell r="E1267">
            <v>226469</v>
          </cell>
          <cell r="F1267">
            <v>62289436.939999998</v>
          </cell>
          <cell r="G1267">
            <v>91225067.650000006</v>
          </cell>
          <cell r="H1267">
            <v>61215153</v>
          </cell>
          <cell r="I1267">
            <v>45049250.149999999</v>
          </cell>
          <cell r="J1267">
            <v>21641217</v>
          </cell>
          <cell r="K1267">
            <v>35767</v>
          </cell>
          <cell r="L1267">
            <v>118953</v>
          </cell>
          <cell r="M1267">
            <v>71749</v>
          </cell>
          <cell r="N1267">
            <v>11616704</v>
          </cell>
          <cell r="O1267">
            <v>30491103</v>
          </cell>
          <cell r="P1267">
            <v>20122612</v>
          </cell>
          <cell r="Q1267">
            <v>12635060</v>
          </cell>
          <cell r="R1267">
            <v>7022691</v>
          </cell>
          <cell r="S1267">
            <v>10865566</v>
          </cell>
          <cell r="T1267">
            <v>36243</v>
          </cell>
          <cell r="U1267">
            <v>1011959</v>
          </cell>
          <cell r="V1267">
            <v>16165902</v>
          </cell>
          <cell r="W1267">
            <v>11738</v>
          </cell>
          <cell r="X1267">
            <v>4365734</v>
          </cell>
          <cell r="Y1267">
            <v>82005</v>
          </cell>
          <cell r="Z1267">
            <v>47471</v>
          </cell>
        </row>
        <row r="1268">
          <cell r="A1268" t="str">
            <v>London Luxury201407</v>
          </cell>
          <cell r="B1268" t="str">
            <v>London Luxury</v>
          </cell>
          <cell r="C1268" t="str">
            <v>201407</v>
          </cell>
          <cell r="D1268">
            <v>257301</v>
          </cell>
          <cell r="E1268">
            <v>211010</v>
          </cell>
          <cell r="F1268">
            <v>52401716.039999999</v>
          </cell>
          <cell r="G1268">
            <v>75576874.039999992</v>
          </cell>
          <cell r="H1268">
            <v>47484880</v>
          </cell>
          <cell r="I1268">
            <v>31657731.889999997</v>
          </cell>
          <cell r="J1268">
            <v>20856931</v>
          </cell>
          <cell r="K1268">
            <v>31321</v>
          </cell>
          <cell r="L1268">
            <v>102918</v>
          </cell>
          <cell r="M1268">
            <v>76771</v>
          </cell>
          <cell r="N1268">
            <v>9054355</v>
          </cell>
          <cell r="O1268">
            <v>24498491</v>
          </cell>
          <cell r="P1268">
            <v>18855174</v>
          </cell>
          <cell r="Q1268">
            <v>10361066</v>
          </cell>
          <cell r="R1268">
            <v>6424979</v>
          </cell>
          <cell r="S1268">
            <v>6718217</v>
          </cell>
          <cell r="T1268">
            <v>36243</v>
          </cell>
          <cell r="U1268">
            <v>933344</v>
          </cell>
          <cell r="V1268">
            <v>15827146</v>
          </cell>
          <cell r="W1268">
            <v>8844</v>
          </cell>
          <cell r="X1268">
            <v>2432584</v>
          </cell>
          <cell r="Y1268">
            <v>66625</v>
          </cell>
          <cell r="Z1268">
            <v>58820</v>
          </cell>
        </row>
        <row r="1269">
          <cell r="A1269" t="str">
            <v>London Luxury201408</v>
          </cell>
          <cell r="B1269" t="str">
            <v>London Luxury</v>
          </cell>
          <cell r="C1269" t="str">
            <v>201408</v>
          </cell>
          <cell r="D1269">
            <v>257301</v>
          </cell>
          <cell r="E1269">
            <v>216486</v>
          </cell>
          <cell r="F1269">
            <v>53276041.82</v>
          </cell>
          <cell r="G1269">
            <v>73163052.299999997</v>
          </cell>
          <cell r="H1269">
            <v>46440255</v>
          </cell>
          <cell r="I1269">
            <v>31435415.469999999</v>
          </cell>
          <cell r="J1269">
            <v>20099775</v>
          </cell>
          <cell r="K1269">
            <v>33044</v>
          </cell>
          <cell r="L1269">
            <v>94307</v>
          </cell>
          <cell r="M1269">
            <v>89135</v>
          </cell>
          <cell r="N1269">
            <v>8663837</v>
          </cell>
          <cell r="O1269">
            <v>22661417</v>
          </cell>
          <cell r="P1269">
            <v>21950786</v>
          </cell>
          <cell r="Q1269">
            <v>9175549</v>
          </cell>
          <cell r="R1269">
            <v>5232288</v>
          </cell>
          <cell r="S1269">
            <v>3245037</v>
          </cell>
          <cell r="T1269">
            <v>36243</v>
          </cell>
          <cell r="U1269">
            <v>951855</v>
          </cell>
          <cell r="V1269">
            <v>15004839</v>
          </cell>
          <cell r="W1269">
            <v>7960</v>
          </cell>
          <cell r="X1269">
            <v>1591030</v>
          </cell>
          <cell r="Y1269">
            <v>58501</v>
          </cell>
          <cell r="Z1269">
            <v>66081</v>
          </cell>
        </row>
        <row r="1270">
          <cell r="A1270" t="str">
            <v>London Luxury201409</v>
          </cell>
          <cell r="B1270" t="str">
            <v>London Luxury</v>
          </cell>
          <cell r="C1270" t="str">
            <v>201409</v>
          </cell>
          <cell r="D1270">
            <v>260350</v>
          </cell>
          <cell r="E1270">
            <v>230962</v>
          </cell>
          <cell r="F1270">
            <v>58852435.649999999</v>
          </cell>
          <cell r="G1270">
            <v>88389346.129999995</v>
          </cell>
          <cell r="H1270">
            <v>58116259</v>
          </cell>
          <cell r="I1270">
            <v>42156470.909999996</v>
          </cell>
          <cell r="J1270">
            <v>21389888</v>
          </cell>
          <cell r="K1270">
            <v>35126</v>
          </cell>
          <cell r="L1270">
            <v>119219</v>
          </cell>
          <cell r="M1270">
            <v>76617</v>
          </cell>
          <cell r="N1270">
            <v>10099104</v>
          </cell>
          <cell r="O1270">
            <v>29716415</v>
          </cell>
          <cell r="P1270">
            <v>19036916</v>
          </cell>
          <cell r="Q1270">
            <v>12989587</v>
          </cell>
          <cell r="R1270">
            <v>7527173</v>
          </cell>
          <cell r="S1270">
            <v>12062932</v>
          </cell>
          <cell r="T1270">
            <v>36243</v>
          </cell>
          <cell r="U1270">
            <v>937871</v>
          </cell>
          <cell r="V1270">
            <v>15959787</v>
          </cell>
          <cell r="W1270">
            <v>16264</v>
          </cell>
          <cell r="X1270">
            <v>4727574</v>
          </cell>
          <cell r="Y1270">
            <v>81599</v>
          </cell>
          <cell r="Z1270">
            <v>51671</v>
          </cell>
        </row>
        <row r="1271">
          <cell r="A1271" t="str">
            <v>London Luxury201410</v>
          </cell>
          <cell r="B1271" t="str">
            <v>London Luxury</v>
          </cell>
          <cell r="C1271" t="str">
            <v>201410</v>
          </cell>
          <cell r="D1271">
            <v>257301</v>
          </cell>
          <cell r="E1271">
            <v>219301</v>
          </cell>
          <cell r="F1271">
            <v>58154808.329999998</v>
          </cell>
          <cell r="G1271">
            <v>90849549.289999992</v>
          </cell>
          <cell r="H1271">
            <v>59865146</v>
          </cell>
          <cell r="I1271">
            <v>43541868.799999997</v>
          </cell>
          <cell r="J1271">
            <v>21583793</v>
          </cell>
          <cell r="K1271">
            <v>37727</v>
          </cell>
          <cell r="L1271">
            <v>111369</v>
          </cell>
          <cell r="M1271">
            <v>70205</v>
          </cell>
          <cell r="N1271">
            <v>11236047</v>
          </cell>
          <cell r="O1271">
            <v>28257752</v>
          </cell>
          <cell r="P1271">
            <v>18661008</v>
          </cell>
          <cell r="Q1271">
            <v>14647949</v>
          </cell>
          <cell r="R1271">
            <v>9035794</v>
          </cell>
          <cell r="S1271">
            <v>13620816</v>
          </cell>
          <cell r="T1271">
            <v>36243</v>
          </cell>
          <cell r="U1271">
            <v>1011781</v>
          </cell>
          <cell r="V1271">
            <v>16323274</v>
          </cell>
          <cell r="W1271">
            <v>13484</v>
          </cell>
          <cell r="X1271">
            <v>4679683</v>
          </cell>
          <cell r="Y1271">
            <v>77794</v>
          </cell>
          <cell r="Z1271">
            <v>50541</v>
          </cell>
        </row>
        <row r="1272">
          <cell r="A1272" t="str">
            <v>London Luxury201411</v>
          </cell>
          <cell r="B1272" t="str">
            <v>London Luxury</v>
          </cell>
          <cell r="C1272" t="str">
            <v>201411</v>
          </cell>
          <cell r="D1272">
            <v>250298</v>
          </cell>
          <cell r="E1272">
            <v>201202</v>
          </cell>
          <cell r="F1272">
            <v>50095870.07</v>
          </cell>
          <cell r="G1272">
            <v>84244194.069999993</v>
          </cell>
          <cell r="H1272">
            <v>53547119</v>
          </cell>
          <cell r="I1272">
            <v>37541840.93</v>
          </cell>
          <cell r="J1272">
            <v>21567294</v>
          </cell>
          <cell r="K1272">
            <v>31585</v>
          </cell>
          <cell r="L1272">
            <v>102037</v>
          </cell>
          <cell r="M1272">
            <v>67580</v>
          </cell>
          <cell r="N1272">
            <v>8613362</v>
          </cell>
          <cell r="O1272">
            <v>24817186</v>
          </cell>
          <cell r="P1272">
            <v>16665325</v>
          </cell>
          <cell r="Q1272">
            <v>15804904</v>
          </cell>
          <cell r="R1272">
            <v>9780336</v>
          </cell>
          <cell r="S1272">
            <v>15661710</v>
          </cell>
          <cell r="T1272">
            <v>36243</v>
          </cell>
          <cell r="U1272">
            <v>1070186</v>
          </cell>
          <cell r="V1272">
            <v>16005280</v>
          </cell>
          <cell r="W1272">
            <v>13603</v>
          </cell>
          <cell r="X1272">
            <v>4575018</v>
          </cell>
          <cell r="Y1272">
            <v>71393</v>
          </cell>
          <cell r="Z1272">
            <v>48479</v>
          </cell>
        </row>
        <row r="1273">
          <cell r="A1273" t="str">
            <v>London Luxury201412</v>
          </cell>
          <cell r="B1273" t="str">
            <v>London Luxury</v>
          </cell>
          <cell r="C1273" t="str">
            <v>201412</v>
          </cell>
          <cell r="D1273">
            <v>270323</v>
          </cell>
          <cell r="E1273">
            <v>194984</v>
          </cell>
          <cell r="F1273">
            <v>48067184.310000002</v>
          </cell>
          <cell r="G1273">
            <v>88270272.379999995</v>
          </cell>
          <cell r="H1273">
            <v>53909942</v>
          </cell>
          <cell r="I1273">
            <v>37759095.719999999</v>
          </cell>
          <cell r="J1273">
            <v>22707630</v>
          </cell>
          <cell r="K1273">
            <v>33062</v>
          </cell>
          <cell r="L1273">
            <v>84204</v>
          </cell>
          <cell r="M1273">
            <v>77718</v>
          </cell>
          <cell r="N1273">
            <v>8838847</v>
          </cell>
          <cell r="O1273">
            <v>20410245</v>
          </cell>
          <cell r="P1273">
            <v>18746584</v>
          </cell>
          <cell r="Q1273">
            <v>16854164</v>
          </cell>
          <cell r="R1273">
            <v>11929986</v>
          </cell>
          <cell r="S1273">
            <v>13924391</v>
          </cell>
          <cell r="T1273">
            <v>36243</v>
          </cell>
          <cell r="U1273">
            <v>1013279</v>
          </cell>
          <cell r="V1273">
            <v>16150849</v>
          </cell>
          <cell r="W1273">
            <v>8261</v>
          </cell>
          <cell r="X1273">
            <v>3052067</v>
          </cell>
          <cell r="Y1273">
            <v>56319</v>
          </cell>
          <cell r="Z1273">
            <v>57439</v>
          </cell>
        </row>
        <row r="1274">
          <cell r="A1274" t="str">
            <v>London Luxury201501</v>
          </cell>
          <cell r="B1274" t="str">
            <v>London Luxury</v>
          </cell>
          <cell r="C1274" t="str">
            <v>201501</v>
          </cell>
          <cell r="D1274">
            <v>260345</v>
          </cell>
          <cell r="E1274">
            <v>160811</v>
          </cell>
          <cell r="F1274">
            <v>36484437.009999998</v>
          </cell>
          <cell r="G1274">
            <v>59437806.509999998</v>
          </cell>
          <cell r="H1274">
            <v>32146075</v>
          </cell>
          <cell r="I1274">
            <v>16293027.167000003</v>
          </cell>
          <cell r="J1274">
            <v>21566206</v>
          </cell>
          <cell r="K1274">
            <v>26765</v>
          </cell>
          <cell r="L1274">
            <v>77466</v>
          </cell>
          <cell r="M1274">
            <v>56580</v>
          </cell>
          <cell r="N1274">
            <v>6614456</v>
          </cell>
          <cell r="O1274">
            <v>17480834</v>
          </cell>
          <cell r="P1274">
            <v>13118834</v>
          </cell>
          <cell r="Q1274">
            <v>10724194</v>
          </cell>
          <cell r="R1274">
            <v>6415028</v>
          </cell>
          <cell r="S1274">
            <v>7348661</v>
          </cell>
          <cell r="T1274">
            <v>36460</v>
          </cell>
          <cell r="U1274">
            <v>956980</v>
          </cell>
          <cell r="V1274">
            <v>16004066</v>
          </cell>
          <cell r="W1274">
            <v>10122</v>
          </cell>
          <cell r="X1274">
            <v>2591235</v>
          </cell>
          <cell r="Y1274">
            <v>54737</v>
          </cell>
          <cell r="Z1274">
            <v>41850</v>
          </cell>
        </row>
        <row r="1275">
          <cell r="A1275" t="str">
            <v>London Luxury201502</v>
          </cell>
          <cell r="B1275" t="str">
            <v>London Luxury</v>
          </cell>
          <cell r="C1275" t="str">
            <v>201502</v>
          </cell>
          <cell r="D1275">
            <v>241724</v>
          </cell>
          <cell r="E1275">
            <v>166356</v>
          </cell>
          <cell r="F1275">
            <v>37710250.07</v>
          </cell>
          <cell r="G1275">
            <v>62854947.090000004</v>
          </cell>
          <cell r="H1275">
            <v>35104032</v>
          </cell>
          <cell r="I1275">
            <v>19481074.98</v>
          </cell>
          <cell r="J1275">
            <v>21558031</v>
          </cell>
          <cell r="K1275">
            <v>28789</v>
          </cell>
          <cell r="L1275">
            <v>83713</v>
          </cell>
          <cell r="M1275">
            <v>53854</v>
          </cell>
          <cell r="N1275">
            <v>7196746</v>
          </cell>
          <cell r="O1275">
            <v>19205264</v>
          </cell>
          <cell r="P1275">
            <v>11313490</v>
          </cell>
          <cell r="Q1275">
            <v>11656376</v>
          </cell>
          <cell r="R1275">
            <v>7195772</v>
          </cell>
          <cell r="S1275">
            <v>8552785</v>
          </cell>
          <cell r="T1275">
            <v>36460</v>
          </cell>
          <cell r="U1275">
            <v>1060097</v>
          </cell>
          <cell r="V1275">
            <v>15711753</v>
          </cell>
          <cell r="W1275">
            <v>7653</v>
          </cell>
          <cell r="X1275">
            <v>2898787</v>
          </cell>
          <cell r="Y1275">
            <v>63922</v>
          </cell>
          <cell r="Z1275">
            <v>37395</v>
          </cell>
        </row>
        <row r="1276">
          <cell r="A1276" t="str">
            <v>London Luxury201503</v>
          </cell>
          <cell r="B1276" t="str">
            <v>London Luxury</v>
          </cell>
          <cell r="C1276" t="str">
            <v>201503</v>
          </cell>
          <cell r="D1276">
            <v>273336</v>
          </cell>
          <cell r="E1276">
            <v>196047</v>
          </cell>
          <cell r="F1276">
            <v>46848357.410000004</v>
          </cell>
          <cell r="G1276">
            <v>81118797.819999993</v>
          </cell>
          <cell r="H1276">
            <v>50557275</v>
          </cell>
          <cell r="I1276">
            <v>33148099.830000002</v>
          </cell>
          <cell r="J1276">
            <v>22563862</v>
          </cell>
          <cell r="K1276">
            <v>31095</v>
          </cell>
          <cell r="L1276">
            <v>103524</v>
          </cell>
          <cell r="M1276">
            <v>61428</v>
          </cell>
          <cell r="N1276">
            <v>8114090</v>
          </cell>
          <cell r="O1276">
            <v>24661248</v>
          </cell>
          <cell r="P1276">
            <v>14073284</v>
          </cell>
          <cell r="Q1276">
            <v>14160553</v>
          </cell>
          <cell r="R1276">
            <v>7867630</v>
          </cell>
          <cell r="S1276">
            <v>12281630</v>
          </cell>
          <cell r="T1276">
            <v>36460</v>
          </cell>
          <cell r="U1276">
            <v>1108765</v>
          </cell>
          <cell r="V1276">
            <v>17502305</v>
          </cell>
          <cell r="W1276">
            <v>10641</v>
          </cell>
          <cell r="X1276">
            <v>4500084</v>
          </cell>
          <cell r="Y1276">
            <v>77882</v>
          </cell>
          <cell r="Z1276">
            <v>40489</v>
          </cell>
        </row>
        <row r="1277">
          <cell r="A1277" t="str">
            <v>London Luxury201504</v>
          </cell>
          <cell r="B1277" t="str">
            <v>London Luxury</v>
          </cell>
          <cell r="C1277" t="str">
            <v>201504</v>
          </cell>
          <cell r="D1277">
            <v>256238</v>
          </cell>
          <cell r="E1277">
            <v>183436</v>
          </cell>
          <cell r="F1277">
            <v>43818724.640000008</v>
          </cell>
          <cell r="G1277">
            <v>69745215.25999999</v>
          </cell>
          <cell r="H1277">
            <v>40743076</v>
          </cell>
          <cell r="I1277">
            <v>24465036.690000001</v>
          </cell>
          <cell r="J1277">
            <v>21952277</v>
          </cell>
          <cell r="K1277">
            <v>32863</v>
          </cell>
          <cell r="L1277">
            <v>92057</v>
          </cell>
          <cell r="M1277">
            <v>58516</v>
          </cell>
          <cell r="N1277">
            <v>8555986</v>
          </cell>
          <cell r="O1277">
            <v>21331860</v>
          </cell>
          <cell r="P1277">
            <v>13931084</v>
          </cell>
          <cell r="Q1277">
            <v>11131751</v>
          </cell>
          <cell r="R1277">
            <v>6812471</v>
          </cell>
          <cell r="S1277">
            <v>7922576</v>
          </cell>
          <cell r="T1277">
            <v>36460</v>
          </cell>
          <cell r="U1277">
            <v>1071245</v>
          </cell>
          <cell r="V1277">
            <v>16353104</v>
          </cell>
          <cell r="W1277">
            <v>6682</v>
          </cell>
          <cell r="X1277">
            <v>2865717</v>
          </cell>
          <cell r="Y1277">
            <v>67872</v>
          </cell>
          <cell r="Z1277">
            <v>40646</v>
          </cell>
        </row>
        <row r="1278">
          <cell r="A1278" t="str">
            <v>London Luxury201505</v>
          </cell>
          <cell r="B1278" t="str">
            <v>London Luxury</v>
          </cell>
          <cell r="C1278" t="str">
            <v>201505</v>
          </cell>
          <cell r="D1278">
            <v>263346</v>
          </cell>
          <cell r="E1278">
            <v>202306</v>
          </cell>
          <cell r="F1278">
            <v>52188112.409999996</v>
          </cell>
          <cell r="G1278">
            <v>83326241.440000013</v>
          </cell>
          <cell r="H1278">
            <v>52761579</v>
          </cell>
          <cell r="I1278">
            <v>35815106.189999998</v>
          </cell>
          <cell r="J1278">
            <v>22885850</v>
          </cell>
          <cell r="K1278">
            <v>36354</v>
          </cell>
          <cell r="L1278">
            <v>102626</v>
          </cell>
          <cell r="M1278">
            <v>63326</v>
          </cell>
          <cell r="N1278">
            <v>10307286</v>
          </cell>
          <cell r="O1278">
            <v>25210084</v>
          </cell>
          <cell r="P1278">
            <v>16671451</v>
          </cell>
          <cell r="Q1278">
            <v>13672855</v>
          </cell>
          <cell r="R1278">
            <v>7983817</v>
          </cell>
          <cell r="S1278">
            <v>11058294</v>
          </cell>
          <cell r="T1278">
            <v>36460</v>
          </cell>
          <cell r="U1278">
            <v>1094932</v>
          </cell>
          <cell r="V1278">
            <v>16989501</v>
          </cell>
          <cell r="W1278">
            <v>12142</v>
          </cell>
          <cell r="X1278">
            <v>3764000</v>
          </cell>
          <cell r="Y1278">
            <v>70035</v>
          </cell>
          <cell r="Z1278">
            <v>40839</v>
          </cell>
        </row>
        <row r="1279">
          <cell r="A1279" t="str">
            <v>London Luxury201506</v>
          </cell>
          <cell r="B1279" t="str">
            <v>London Luxury</v>
          </cell>
          <cell r="C1279" t="str">
            <v>201506</v>
          </cell>
          <cell r="D1279">
            <v>266200</v>
          </cell>
          <cell r="E1279">
            <v>218191</v>
          </cell>
          <cell r="F1279">
            <v>60269177.660000004</v>
          </cell>
          <cell r="G1279">
            <v>92547309.469999999</v>
          </cell>
          <cell r="H1279">
            <v>60475861</v>
          </cell>
          <cell r="I1279">
            <v>43019919.240000002</v>
          </cell>
          <cell r="J1279">
            <v>23423702</v>
          </cell>
          <cell r="K1279">
            <v>36358</v>
          </cell>
          <cell r="L1279">
            <v>119768</v>
          </cell>
          <cell r="M1279">
            <v>62065</v>
          </cell>
          <cell r="N1279">
            <v>11658499</v>
          </cell>
          <cell r="O1279">
            <v>30586532</v>
          </cell>
          <cell r="P1279">
            <v>18144607</v>
          </cell>
          <cell r="Q1279">
            <v>14039547</v>
          </cell>
          <cell r="R1279">
            <v>7581646</v>
          </cell>
          <cell r="S1279">
            <v>11793620</v>
          </cell>
          <cell r="T1279">
            <v>36460</v>
          </cell>
          <cell r="U1279">
            <v>1075878</v>
          </cell>
          <cell r="V1279">
            <v>17500906</v>
          </cell>
          <cell r="W1279">
            <v>15475</v>
          </cell>
          <cell r="X1279">
            <v>4714711</v>
          </cell>
          <cell r="Y1279">
            <v>81443</v>
          </cell>
          <cell r="Z1279">
            <v>46393</v>
          </cell>
        </row>
        <row r="1280">
          <cell r="A1280" t="str">
            <v>London Luxury201507</v>
          </cell>
          <cell r="B1280" t="str">
            <v>London Luxury</v>
          </cell>
          <cell r="C1280" t="str">
            <v>201507</v>
          </cell>
          <cell r="D1280">
            <v>263346</v>
          </cell>
          <cell r="E1280">
            <v>215111</v>
          </cell>
          <cell r="F1280">
            <v>58599724.810000002</v>
          </cell>
          <cell r="G1280">
            <v>85206370.769999981</v>
          </cell>
          <cell r="H1280">
            <v>54653592</v>
          </cell>
          <cell r="I1280">
            <v>37271031.959999993</v>
          </cell>
          <cell r="J1280">
            <v>22800147</v>
          </cell>
          <cell r="K1280">
            <v>35039</v>
          </cell>
          <cell r="L1280">
            <v>106830</v>
          </cell>
          <cell r="M1280">
            <v>73242</v>
          </cell>
          <cell r="N1280">
            <v>11054948</v>
          </cell>
          <cell r="O1280">
            <v>26563835</v>
          </cell>
          <cell r="P1280">
            <v>20907711</v>
          </cell>
          <cell r="Q1280">
            <v>11815583</v>
          </cell>
          <cell r="R1280">
            <v>6650167</v>
          </cell>
          <cell r="S1280">
            <v>6499853</v>
          </cell>
          <cell r="T1280">
            <v>36460</v>
          </cell>
          <cell r="U1280">
            <v>1033800</v>
          </cell>
          <cell r="V1280">
            <v>17424598</v>
          </cell>
          <cell r="W1280">
            <v>9963</v>
          </cell>
          <cell r="X1280">
            <v>2554297</v>
          </cell>
          <cell r="Y1280">
            <v>71761</v>
          </cell>
          <cell r="Z1280">
            <v>54029</v>
          </cell>
        </row>
        <row r="1281">
          <cell r="A1281" t="str">
            <v>London Luxury201508</v>
          </cell>
          <cell r="B1281" t="str">
            <v>London Luxury</v>
          </cell>
          <cell r="C1281" t="str">
            <v>201508</v>
          </cell>
          <cell r="D1281">
            <v>263346</v>
          </cell>
          <cell r="E1281">
            <v>211464</v>
          </cell>
          <cell r="F1281">
            <v>56771764.629999995</v>
          </cell>
          <cell r="G1281">
            <v>79095856.969999999</v>
          </cell>
          <cell r="H1281">
            <v>50741639</v>
          </cell>
          <cell r="I1281">
            <v>33488970.760000005</v>
          </cell>
          <cell r="J1281">
            <v>21993063</v>
          </cell>
          <cell r="K1281">
            <v>35095</v>
          </cell>
          <cell r="L1281">
            <v>99174</v>
          </cell>
          <cell r="M1281">
            <v>77195</v>
          </cell>
          <cell r="N1281">
            <v>10219246</v>
          </cell>
          <cell r="O1281">
            <v>25155877</v>
          </cell>
          <cell r="P1281">
            <v>21394946</v>
          </cell>
          <cell r="Q1281">
            <v>10061650</v>
          </cell>
          <cell r="R1281">
            <v>5323502</v>
          </cell>
          <cell r="S1281">
            <v>3226194</v>
          </cell>
          <cell r="T1281">
            <v>36460</v>
          </cell>
          <cell r="U1281">
            <v>979800</v>
          </cell>
          <cell r="V1281">
            <v>17288016</v>
          </cell>
          <cell r="W1281">
            <v>12141</v>
          </cell>
          <cell r="X1281">
            <v>1617093</v>
          </cell>
          <cell r="Y1281">
            <v>62369</v>
          </cell>
          <cell r="Z1281">
            <v>59801</v>
          </cell>
        </row>
        <row r="1282">
          <cell r="A1282" t="str">
            <v>London Luxury201509</v>
          </cell>
          <cell r="B1282" t="str">
            <v>London Luxury</v>
          </cell>
          <cell r="C1282" t="str">
            <v>201509</v>
          </cell>
          <cell r="D1282">
            <v>266200</v>
          </cell>
          <cell r="E1282">
            <v>223439</v>
          </cell>
          <cell r="F1282">
            <v>62547901.479999997</v>
          </cell>
          <cell r="G1282">
            <v>94217369.859999999</v>
          </cell>
          <cell r="H1282">
            <v>61695833</v>
          </cell>
          <cell r="I1282">
            <v>43493790.400000006</v>
          </cell>
          <cell r="J1282">
            <v>23763571</v>
          </cell>
          <cell r="K1282">
            <v>38421</v>
          </cell>
          <cell r="L1282">
            <v>118167</v>
          </cell>
          <cell r="M1282">
            <v>66851</v>
          </cell>
          <cell r="N1282">
            <v>12560415</v>
          </cell>
          <cell r="O1282">
            <v>31073709</v>
          </cell>
          <cell r="P1282">
            <v>18974605</v>
          </cell>
          <cell r="Q1282">
            <v>14168839</v>
          </cell>
          <cell r="R1282">
            <v>7888875</v>
          </cell>
          <cell r="S1282">
            <v>11595368</v>
          </cell>
          <cell r="T1282">
            <v>36460</v>
          </cell>
          <cell r="U1282">
            <v>1058626</v>
          </cell>
          <cell r="V1282">
            <v>18246574</v>
          </cell>
          <cell r="W1282">
            <v>16327</v>
          </cell>
          <cell r="X1282">
            <v>4460330</v>
          </cell>
          <cell r="Y1282">
            <v>81858</v>
          </cell>
          <cell r="Z1282">
            <v>48833</v>
          </cell>
        </row>
        <row r="1283">
          <cell r="A1283" t="str">
            <v>London Luxury201510</v>
          </cell>
          <cell r="B1283" t="str">
            <v>London Luxury</v>
          </cell>
          <cell r="C1283" t="str">
            <v>201510</v>
          </cell>
          <cell r="D1283">
            <v>263346</v>
          </cell>
          <cell r="E1283">
            <v>219671</v>
          </cell>
          <cell r="F1283">
            <v>63343450.749999993</v>
          </cell>
          <cell r="G1283">
            <v>99188965.12000002</v>
          </cell>
          <cell r="H1283">
            <v>65634504</v>
          </cell>
          <cell r="I1283">
            <v>47527272.822000004</v>
          </cell>
          <cell r="J1283">
            <v>23386085</v>
          </cell>
          <cell r="K1283">
            <v>37661</v>
          </cell>
          <cell r="L1283">
            <v>120035</v>
          </cell>
          <cell r="M1283">
            <v>61975</v>
          </cell>
          <cell r="N1283">
            <v>12540913</v>
          </cell>
          <cell r="O1283">
            <v>31610002</v>
          </cell>
          <cell r="P1283">
            <v>19192537</v>
          </cell>
          <cell r="Q1283">
            <v>16175277</v>
          </cell>
          <cell r="R1283">
            <v>9842743</v>
          </cell>
          <cell r="S1283">
            <v>13943867</v>
          </cell>
          <cell r="T1283">
            <v>36460</v>
          </cell>
          <cell r="U1283">
            <v>1126921</v>
          </cell>
          <cell r="V1283">
            <v>18154485</v>
          </cell>
          <cell r="W1283">
            <v>20610</v>
          </cell>
          <cell r="X1283">
            <v>4488173</v>
          </cell>
          <cell r="Y1283">
            <v>80480</v>
          </cell>
          <cell r="Z1283">
            <v>46265</v>
          </cell>
        </row>
        <row r="1284">
          <cell r="A1284" t="str">
            <v>London Luxury201511</v>
          </cell>
          <cell r="B1284" t="str">
            <v>London Luxury</v>
          </cell>
          <cell r="C1284" t="str">
            <v>201511</v>
          </cell>
          <cell r="D1284">
            <v>256148</v>
          </cell>
          <cell r="E1284">
            <v>196531</v>
          </cell>
          <cell r="F1284">
            <v>52657190.079999998</v>
          </cell>
          <cell r="G1284">
            <v>89281000.179999992</v>
          </cell>
          <cell r="H1284">
            <v>55774873</v>
          </cell>
          <cell r="I1284">
            <v>37900620.020000003</v>
          </cell>
          <cell r="J1284">
            <v>23764331</v>
          </cell>
          <cell r="K1284">
            <v>35529</v>
          </cell>
          <cell r="L1284">
            <v>108071</v>
          </cell>
          <cell r="M1284">
            <v>52931</v>
          </cell>
          <cell r="N1284">
            <v>10587244</v>
          </cell>
          <cell r="O1284">
            <v>27142036</v>
          </cell>
          <cell r="P1284">
            <v>14927895</v>
          </cell>
          <cell r="Q1284">
            <v>17193287</v>
          </cell>
          <cell r="R1284">
            <v>10298246</v>
          </cell>
          <cell r="S1284">
            <v>17046614</v>
          </cell>
          <cell r="T1284">
            <v>36460</v>
          </cell>
          <cell r="U1284">
            <v>1099696</v>
          </cell>
          <cell r="V1284">
            <v>17919462</v>
          </cell>
          <cell r="W1284">
            <v>19262</v>
          </cell>
          <cell r="X1284">
            <v>5121447</v>
          </cell>
          <cell r="Y1284">
            <v>71475</v>
          </cell>
          <cell r="Z1284">
            <v>42780</v>
          </cell>
        </row>
        <row r="1285">
          <cell r="A1285" t="str">
            <v>London Luxury201512</v>
          </cell>
          <cell r="B1285" t="str">
            <v>London Luxury</v>
          </cell>
          <cell r="C1285" t="str">
            <v>201512</v>
          </cell>
          <cell r="D1285">
            <v>277358</v>
          </cell>
          <cell r="E1285">
            <v>194734</v>
          </cell>
          <cell r="F1285">
            <v>48047757.909999996</v>
          </cell>
          <cell r="G1285">
            <v>89051877.010000005</v>
          </cell>
          <cell r="H1285">
            <v>53822229</v>
          </cell>
          <cell r="I1285">
            <v>37936240.400000006</v>
          </cell>
          <cell r="J1285">
            <v>24378783</v>
          </cell>
          <cell r="K1285">
            <v>36042</v>
          </cell>
          <cell r="L1285">
            <v>91466</v>
          </cell>
          <cell r="M1285">
            <v>67226</v>
          </cell>
          <cell r="N1285">
            <v>10148671</v>
          </cell>
          <cell r="O1285">
            <v>20686800</v>
          </cell>
          <cell r="P1285">
            <v>17212286</v>
          </cell>
          <cell r="Q1285">
            <v>17957723</v>
          </cell>
          <cell r="R1285">
            <v>12445877</v>
          </cell>
          <cell r="S1285">
            <v>14076196</v>
          </cell>
          <cell r="T1285">
            <v>36460</v>
          </cell>
          <cell r="U1285">
            <v>1054222</v>
          </cell>
          <cell r="V1285">
            <v>15932045</v>
          </cell>
          <cell r="W1285">
            <v>14776</v>
          </cell>
          <cell r="X1285">
            <v>3260774</v>
          </cell>
          <cell r="Y1285">
            <v>56533</v>
          </cell>
          <cell r="Z1285">
            <v>58556</v>
          </cell>
        </row>
        <row r="1286">
          <cell r="A1286" t="str">
            <v>London Luxury201601</v>
          </cell>
          <cell r="B1286" t="str">
            <v>London Luxury</v>
          </cell>
          <cell r="C1286" t="str">
            <v>201601</v>
          </cell>
          <cell r="D1286">
            <v>259386</v>
          </cell>
          <cell r="E1286">
            <v>157255</v>
          </cell>
          <cell r="F1286">
            <v>35785903.07</v>
          </cell>
          <cell r="G1286">
            <v>58704743.650000006</v>
          </cell>
          <cell r="H1286">
            <v>31556118</v>
          </cell>
          <cell r="I1286">
            <v>15376059.910000004</v>
          </cell>
          <cell r="J1286">
            <v>21900904</v>
          </cell>
          <cell r="K1286">
            <v>27141</v>
          </cell>
          <cell r="L1286">
            <v>74878</v>
          </cell>
          <cell r="M1286">
            <v>55236</v>
          </cell>
          <cell r="N1286">
            <v>7020481</v>
          </cell>
          <cell r="O1286">
            <v>16010688</v>
          </cell>
          <cell r="P1286">
            <v>12754732</v>
          </cell>
          <cell r="Q1286">
            <v>10794174</v>
          </cell>
          <cell r="R1286">
            <v>6565822</v>
          </cell>
          <cell r="S1286">
            <v>7481638</v>
          </cell>
          <cell r="T1286">
            <v>36460</v>
          </cell>
          <cell r="U1286">
            <v>1012337</v>
          </cell>
          <cell r="V1286">
            <v>16180052</v>
          </cell>
          <cell r="W1286">
            <v>12313</v>
          </cell>
          <cell r="X1286">
            <v>2391851</v>
          </cell>
          <cell r="Y1286">
            <v>51202</v>
          </cell>
          <cell r="Z1286">
            <v>47327</v>
          </cell>
        </row>
        <row r="1287">
          <cell r="A1287" t="str">
            <v>London Luxury201602</v>
          </cell>
          <cell r="B1287" t="str">
            <v>London Luxury</v>
          </cell>
          <cell r="C1287" t="str">
            <v>201602</v>
          </cell>
          <cell r="D1287">
            <v>248950</v>
          </cell>
          <cell r="E1287">
            <v>172174</v>
          </cell>
          <cell r="F1287">
            <v>39462880.70000001</v>
          </cell>
          <cell r="G1287">
            <v>65699904.010000013</v>
          </cell>
          <cell r="H1287">
            <v>37570015</v>
          </cell>
          <cell r="I1287">
            <v>21090577.998800002</v>
          </cell>
          <cell r="J1287">
            <v>21602719</v>
          </cell>
          <cell r="K1287">
            <v>29979</v>
          </cell>
          <cell r="L1287">
            <v>83843</v>
          </cell>
          <cell r="M1287">
            <v>58352</v>
          </cell>
          <cell r="N1287">
            <v>7624049</v>
          </cell>
          <cell r="O1287">
            <v>18529882</v>
          </cell>
          <cell r="P1287">
            <v>13308944</v>
          </cell>
          <cell r="Q1287">
            <v>12188616</v>
          </cell>
          <cell r="R1287">
            <v>7653144</v>
          </cell>
          <cell r="S1287">
            <v>9207638</v>
          </cell>
          <cell r="T1287">
            <v>36460</v>
          </cell>
          <cell r="U1287">
            <v>1066919</v>
          </cell>
          <cell r="V1287">
            <v>16479439</v>
          </cell>
          <cell r="W1287">
            <v>13615</v>
          </cell>
          <cell r="X1287">
            <v>2997847</v>
          </cell>
          <cell r="Y1287">
            <v>58256</v>
          </cell>
          <cell r="Z1287">
            <v>49934</v>
          </cell>
        </row>
        <row r="1288">
          <cell r="A1288" t="str">
            <v>London Luxury201603</v>
          </cell>
          <cell r="B1288" t="str">
            <v>London Luxury</v>
          </cell>
          <cell r="C1288" t="str">
            <v>201603</v>
          </cell>
          <cell r="D1288">
            <v>273398</v>
          </cell>
          <cell r="E1288">
            <v>195008</v>
          </cell>
          <cell r="F1288">
            <v>45983904.07</v>
          </cell>
          <cell r="G1288">
            <v>74945488.150000006</v>
          </cell>
          <cell r="H1288">
            <v>44382050</v>
          </cell>
          <cell r="I1288">
            <v>27206213.539999995</v>
          </cell>
          <cell r="J1288">
            <v>22963973</v>
          </cell>
          <cell r="K1288">
            <v>36115</v>
          </cell>
          <cell r="L1288">
            <v>87966</v>
          </cell>
          <cell r="M1288">
            <v>70927</v>
          </cell>
          <cell r="N1288">
            <v>9361519</v>
          </cell>
          <cell r="O1288">
            <v>19753583</v>
          </cell>
          <cell r="P1288">
            <v>16868798</v>
          </cell>
          <cell r="Q1288">
            <v>13487044</v>
          </cell>
          <cell r="R1288">
            <v>7914818</v>
          </cell>
          <cell r="S1288">
            <v>10813999</v>
          </cell>
          <cell r="T1288">
            <v>36460</v>
          </cell>
          <cell r="U1288">
            <v>1124225</v>
          </cell>
          <cell r="V1288">
            <v>17175843</v>
          </cell>
          <cell r="W1288">
            <v>15532</v>
          </cell>
          <cell r="X1288">
            <v>3777440</v>
          </cell>
          <cell r="Y1288">
            <v>57810</v>
          </cell>
          <cell r="Z1288">
            <v>58827</v>
          </cell>
        </row>
        <row r="1289">
          <cell r="A1289" t="str">
            <v>London Luxury201604</v>
          </cell>
          <cell r="B1289" t="str">
            <v>London Luxury</v>
          </cell>
          <cell r="C1289" t="str">
            <v>201604</v>
          </cell>
          <cell r="D1289">
            <v>256238</v>
          </cell>
          <cell r="E1289">
            <v>190182</v>
          </cell>
          <cell r="F1289">
            <v>45758752.670000002</v>
          </cell>
          <cell r="G1289">
            <v>72749094.349999994</v>
          </cell>
          <cell r="H1289">
            <v>43133124</v>
          </cell>
          <cell r="I1289">
            <v>26385936.669999998</v>
          </cell>
          <cell r="J1289">
            <v>22532510</v>
          </cell>
          <cell r="K1289">
            <v>40289</v>
          </cell>
          <cell r="L1289">
            <v>91145</v>
          </cell>
          <cell r="M1289">
            <v>58748</v>
          </cell>
          <cell r="N1289">
            <v>10074215</v>
          </cell>
          <cell r="O1289">
            <v>20723451</v>
          </cell>
          <cell r="P1289">
            <v>14961089</v>
          </cell>
          <cell r="Q1289">
            <v>12345769</v>
          </cell>
          <cell r="R1289">
            <v>7509195</v>
          </cell>
          <cell r="S1289">
            <v>9598089</v>
          </cell>
          <cell r="T1289">
            <v>36460</v>
          </cell>
          <cell r="U1289">
            <v>1057054</v>
          </cell>
          <cell r="V1289">
            <v>16747187</v>
          </cell>
          <cell r="W1289">
            <v>14001</v>
          </cell>
          <cell r="X1289">
            <v>3472782</v>
          </cell>
          <cell r="Y1289">
            <v>62183</v>
          </cell>
          <cell r="Z1289">
            <v>49699</v>
          </cell>
        </row>
        <row r="1290">
          <cell r="A1290" t="str">
            <v>London Luxury201605</v>
          </cell>
          <cell r="B1290" t="str">
            <v>London Luxury</v>
          </cell>
          <cell r="C1290" t="str">
            <v>201605</v>
          </cell>
          <cell r="D1290">
            <v>263625</v>
          </cell>
          <cell r="E1290">
            <v>206256</v>
          </cell>
          <cell r="F1290">
            <v>52118248.419999994</v>
          </cell>
          <cell r="G1290">
            <v>80965486.129999995</v>
          </cell>
          <cell r="H1290">
            <v>50121753</v>
          </cell>
          <cell r="I1290">
            <v>32914897.500000004</v>
          </cell>
          <cell r="J1290">
            <v>22999331</v>
          </cell>
          <cell r="K1290">
            <v>44153</v>
          </cell>
          <cell r="L1290">
            <v>95646</v>
          </cell>
          <cell r="M1290">
            <v>66457</v>
          </cell>
          <cell r="N1290">
            <v>11632927</v>
          </cell>
          <cell r="O1290">
            <v>22374590</v>
          </cell>
          <cell r="P1290">
            <v>18110733</v>
          </cell>
          <cell r="Q1290">
            <v>13370231</v>
          </cell>
          <cell r="R1290">
            <v>8005781</v>
          </cell>
          <cell r="S1290">
            <v>10977722</v>
          </cell>
          <cell r="T1290">
            <v>36460</v>
          </cell>
          <cell r="U1290">
            <v>1092889</v>
          </cell>
          <cell r="V1290">
            <v>17206853</v>
          </cell>
          <cell r="W1290">
            <v>15523</v>
          </cell>
          <cell r="X1290">
            <v>3730324</v>
          </cell>
          <cell r="Y1290">
            <v>62311</v>
          </cell>
          <cell r="Z1290">
            <v>52349</v>
          </cell>
        </row>
        <row r="1291">
          <cell r="A1291" t="str">
            <v>London Luxury201606</v>
          </cell>
          <cell r="B1291" t="str">
            <v>London Luxury</v>
          </cell>
          <cell r="C1291" t="str">
            <v>201606</v>
          </cell>
          <cell r="D1291">
            <v>266440</v>
          </cell>
          <cell r="E1291">
            <v>213140</v>
          </cell>
          <cell r="F1291">
            <v>56022311.690000005</v>
          </cell>
          <cell r="G1291">
            <v>85168159.590000018</v>
          </cell>
          <cell r="H1291">
            <v>53693255</v>
          </cell>
          <cell r="I1291">
            <v>36173327.920000009</v>
          </cell>
          <cell r="J1291">
            <v>23185227</v>
          </cell>
          <cell r="K1291">
            <v>42985</v>
          </cell>
          <cell r="L1291">
            <v>102125</v>
          </cell>
          <cell r="M1291">
            <v>68030</v>
          </cell>
          <cell r="N1291">
            <v>12497240</v>
          </cell>
          <cell r="O1291">
            <v>24880806</v>
          </cell>
          <cell r="P1291">
            <v>18644261</v>
          </cell>
          <cell r="Q1291">
            <v>13142059</v>
          </cell>
          <cell r="R1291">
            <v>7451355</v>
          </cell>
          <cell r="S1291">
            <v>11378365</v>
          </cell>
          <cell r="T1291">
            <v>36460</v>
          </cell>
          <cell r="U1291">
            <v>1044959</v>
          </cell>
          <cell r="V1291">
            <v>17519925</v>
          </cell>
          <cell r="W1291">
            <v>13619</v>
          </cell>
          <cell r="X1291">
            <v>4663171</v>
          </cell>
          <cell r="Y1291">
            <v>68862</v>
          </cell>
          <cell r="Z1291">
            <v>52855</v>
          </cell>
        </row>
        <row r="1292">
          <cell r="A1292" t="str">
            <v>London Luxury201607</v>
          </cell>
          <cell r="B1292" t="str">
            <v>London Luxury</v>
          </cell>
          <cell r="C1292" t="str">
            <v>201607</v>
          </cell>
          <cell r="D1292">
            <v>263315</v>
          </cell>
          <cell r="E1292">
            <v>229237</v>
          </cell>
          <cell r="F1292">
            <v>67790114.280000001</v>
          </cell>
          <cell r="G1292">
            <v>94503532.579999998</v>
          </cell>
          <cell r="H1292">
            <v>62610314</v>
          </cell>
          <cell r="I1292">
            <v>44450255.359999999</v>
          </cell>
          <cell r="J1292">
            <v>22890909</v>
          </cell>
          <cell r="K1292">
            <v>48554</v>
          </cell>
          <cell r="L1292">
            <v>105283</v>
          </cell>
          <cell r="M1292">
            <v>75400</v>
          </cell>
          <cell r="N1292">
            <v>15233035</v>
          </cell>
          <cell r="O1292">
            <v>29160665</v>
          </cell>
          <cell r="P1292">
            <v>23396413</v>
          </cell>
          <cell r="Q1292">
            <v>12282434</v>
          </cell>
          <cell r="R1292">
            <v>7333315</v>
          </cell>
          <cell r="S1292">
            <v>7359238</v>
          </cell>
          <cell r="T1292">
            <v>36460</v>
          </cell>
          <cell r="U1292">
            <v>1059346</v>
          </cell>
          <cell r="V1292">
            <v>18160048</v>
          </cell>
          <cell r="W1292">
            <v>16671</v>
          </cell>
          <cell r="X1292">
            <v>3035872</v>
          </cell>
          <cell r="Y1292">
            <v>66464</v>
          </cell>
          <cell r="Z1292">
            <v>61737</v>
          </cell>
        </row>
        <row r="1293">
          <cell r="A1293" t="str">
            <v>London Luxury201608</v>
          </cell>
          <cell r="B1293" t="str">
            <v>London Luxury</v>
          </cell>
          <cell r="C1293" t="str">
            <v>201608</v>
          </cell>
          <cell r="D1293">
            <v>263315</v>
          </cell>
          <cell r="E1293">
            <v>223528</v>
          </cell>
          <cell r="F1293">
            <v>60977472.980000004</v>
          </cell>
          <cell r="G1293">
            <v>81916326.890000015</v>
          </cell>
          <cell r="H1293">
            <v>52079665</v>
          </cell>
          <cell r="I1293">
            <v>34604374.659999996</v>
          </cell>
          <cell r="J1293">
            <v>22536891</v>
          </cell>
          <cell r="K1293">
            <v>49967</v>
          </cell>
          <cell r="L1293">
            <v>90604</v>
          </cell>
          <cell r="M1293">
            <v>82957</v>
          </cell>
          <cell r="N1293">
            <v>13764130</v>
          </cell>
          <cell r="O1293">
            <v>24289014</v>
          </cell>
          <cell r="P1293">
            <v>22924332</v>
          </cell>
          <cell r="Q1293">
            <v>10148450</v>
          </cell>
          <cell r="R1293">
            <v>5525491</v>
          </cell>
          <cell r="S1293">
            <v>3266952</v>
          </cell>
          <cell r="T1293">
            <v>36460</v>
          </cell>
          <cell r="U1293">
            <v>967548</v>
          </cell>
          <cell r="V1293">
            <v>17475297</v>
          </cell>
          <cell r="W1293">
            <v>11601</v>
          </cell>
          <cell r="X1293">
            <v>1395882</v>
          </cell>
          <cell r="Y1293">
            <v>56852</v>
          </cell>
          <cell r="Z1293">
            <v>66131</v>
          </cell>
        </row>
        <row r="1294">
          <cell r="A1294" t="str">
            <v>London Luxury201609</v>
          </cell>
          <cell r="B1294" t="str">
            <v>London Luxury</v>
          </cell>
          <cell r="C1294" t="str">
            <v>201609</v>
          </cell>
          <cell r="D1294">
            <v>266170</v>
          </cell>
          <cell r="E1294">
            <v>239172</v>
          </cell>
          <cell r="F1294">
            <v>67833278.379999995</v>
          </cell>
          <cell r="G1294">
            <v>98314069.229999974</v>
          </cell>
          <cell r="H1294">
            <v>64824633</v>
          </cell>
          <cell r="I1294">
            <v>46678034.409999996</v>
          </cell>
          <cell r="J1294">
            <v>23624140</v>
          </cell>
          <cell r="K1294">
            <v>49061</v>
          </cell>
          <cell r="L1294">
            <v>111355</v>
          </cell>
          <cell r="M1294">
            <v>78756</v>
          </cell>
          <cell r="N1294">
            <v>15417330</v>
          </cell>
          <cell r="O1294">
            <v>29326896</v>
          </cell>
          <cell r="P1294">
            <v>23089045</v>
          </cell>
          <cell r="Q1294">
            <v>14274387</v>
          </cell>
          <cell r="R1294">
            <v>8022939</v>
          </cell>
          <cell r="S1294">
            <v>10966350</v>
          </cell>
          <cell r="T1294">
            <v>36460</v>
          </cell>
          <cell r="U1294">
            <v>1038408</v>
          </cell>
          <cell r="V1294">
            <v>18146594</v>
          </cell>
          <cell r="W1294">
            <v>16240</v>
          </cell>
          <cell r="X1294">
            <v>4126965</v>
          </cell>
          <cell r="Y1294">
            <v>76683</v>
          </cell>
          <cell r="Z1294">
            <v>60645</v>
          </cell>
        </row>
        <row r="1295">
          <cell r="A1295" t="str">
            <v>London Luxury201610</v>
          </cell>
          <cell r="B1295" t="str">
            <v>London Luxury</v>
          </cell>
          <cell r="C1295" t="str">
            <v>201610</v>
          </cell>
          <cell r="D1295">
            <v>263346</v>
          </cell>
          <cell r="E1295">
            <v>220937</v>
          </cell>
          <cell r="F1295">
            <v>57889024.109999999</v>
          </cell>
          <cell r="G1295">
            <v>90103885.089999989</v>
          </cell>
          <cell r="H1295">
            <v>56926682</v>
          </cell>
          <cell r="I1295">
            <v>39218214.159999996</v>
          </cell>
          <cell r="J1295">
            <v>23456725</v>
          </cell>
          <cell r="K1295">
            <v>46773</v>
          </cell>
          <cell r="L1295">
            <v>105774</v>
          </cell>
          <cell r="M1295">
            <v>68390</v>
          </cell>
          <cell r="N1295">
            <v>13261430</v>
          </cell>
          <cell r="O1295">
            <v>25823294</v>
          </cell>
          <cell r="P1295">
            <v>18804305</v>
          </cell>
          <cell r="Q1295">
            <v>15112232</v>
          </cell>
          <cell r="R1295">
            <v>9377524</v>
          </cell>
          <cell r="S1295">
            <v>12714133</v>
          </cell>
          <cell r="T1295">
            <v>36460</v>
          </cell>
          <cell r="U1295">
            <v>1088021</v>
          </cell>
          <cell r="V1295">
            <v>17708469</v>
          </cell>
          <cell r="W1295">
            <v>19158</v>
          </cell>
          <cell r="X1295">
            <v>3860727</v>
          </cell>
          <cell r="Y1295">
            <v>69831</v>
          </cell>
          <cell r="Z1295">
            <v>55202</v>
          </cell>
        </row>
        <row r="1296">
          <cell r="A1296" t="str">
            <v>London Luxury201611</v>
          </cell>
          <cell r="B1296" t="str">
            <v>London Luxury</v>
          </cell>
          <cell r="C1296" t="str">
            <v>201611</v>
          </cell>
          <cell r="D1296">
            <v>256298</v>
          </cell>
          <cell r="E1296">
            <v>216750</v>
          </cell>
          <cell r="F1296">
            <v>58673400.149999991</v>
          </cell>
          <cell r="G1296">
            <v>96070625.150000006</v>
          </cell>
          <cell r="H1296">
            <v>60978467</v>
          </cell>
          <cell r="I1296">
            <v>42463120.309999995</v>
          </cell>
          <cell r="J1296">
            <v>23944572</v>
          </cell>
          <cell r="K1296">
            <v>44779</v>
          </cell>
          <cell r="L1296">
            <v>107884</v>
          </cell>
          <cell r="M1296">
            <v>64088</v>
          </cell>
          <cell r="N1296">
            <v>13162551</v>
          </cell>
          <cell r="O1296">
            <v>27290702</v>
          </cell>
          <cell r="P1296">
            <v>18220143</v>
          </cell>
          <cell r="Q1296">
            <v>17765826</v>
          </cell>
          <cell r="R1296">
            <v>10828379</v>
          </cell>
          <cell r="S1296">
            <v>17160093</v>
          </cell>
          <cell r="T1296">
            <v>36460</v>
          </cell>
          <cell r="U1296">
            <v>1134189</v>
          </cell>
          <cell r="V1296">
            <v>18515349</v>
          </cell>
          <cell r="W1296">
            <v>20517</v>
          </cell>
          <cell r="X1296">
            <v>4913585</v>
          </cell>
          <cell r="Y1296">
            <v>70375</v>
          </cell>
          <cell r="Z1296">
            <v>52885</v>
          </cell>
        </row>
        <row r="1297">
          <cell r="A1297" t="str">
            <v>London Luxury201612</v>
          </cell>
          <cell r="B1297" t="str">
            <v>London Luxury</v>
          </cell>
          <cell r="C1297" t="str">
            <v>201612</v>
          </cell>
          <cell r="D1297">
            <v>279741</v>
          </cell>
          <cell r="E1297">
            <v>228701</v>
          </cell>
          <cell r="F1297">
            <v>63737032.249999993</v>
          </cell>
          <cell r="G1297">
            <v>103637798.66000003</v>
          </cell>
          <cell r="H1297">
            <v>64396481</v>
          </cell>
          <cell r="I1297">
            <v>46259122.839999996</v>
          </cell>
          <cell r="J1297">
            <v>26044917</v>
          </cell>
          <cell r="K1297">
            <v>53278</v>
          </cell>
          <cell r="L1297">
            <v>96228</v>
          </cell>
          <cell r="M1297">
            <v>79195</v>
          </cell>
          <cell r="N1297">
            <v>16290214</v>
          </cell>
          <cell r="O1297">
            <v>24272734</v>
          </cell>
          <cell r="P1297">
            <v>23174085</v>
          </cell>
          <cell r="Q1297">
            <v>19204171</v>
          </cell>
          <cell r="R1297">
            <v>13147289</v>
          </cell>
          <cell r="S1297">
            <v>14412836</v>
          </cell>
          <cell r="T1297">
            <v>36460</v>
          </cell>
          <cell r="U1297">
            <v>1174634</v>
          </cell>
          <cell r="V1297">
            <v>18137360</v>
          </cell>
          <cell r="W1297">
            <v>13741</v>
          </cell>
          <cell r="X1297">
            <v>3251104</v>
          </cell>
          <cell r="Y1297">
            <v>60188</v>
          </cell>
          <cell r="Z1297">
            <v>68941</v>
          </cell>
        </row>
        <row r="1298">
          <cell r="A1298" t="str">
            <v>Madrid201301</v>
          </cell>
          <cell r="B1298" t="str">
            <v>Madrid</v>
          </cell>
          <cell r="C1298" t="str">
            <v>201301</v>
          </cell>
          <cell r="D1298">
            <v>73005</v>
          </cell>
          <cell r="E1298">
            <v>37940</v>
          </cell>
          <cell r="F1298">
            <v>4785824</v>
          </cell>
          <cell r="G1298">
            <v>7449245</v>
          </cell>
          <cell r="H1298">
            <v>3107302</v>
          </cell>
          <cell r="I1298">
            <v>891334</v>
          </cell>
          <cell r="J1298">
            <v>3732747</v>
          </cell>
          <cell r="K1298">
            <v>2612</v>
          </cell>
          <cell r="L1298">
            <v>28610</v>
          </cell>
          <cell r="M1298">
            <v>6718</v>
          </cell>
          <cell r="N1298">
            <v>473358</v>
          </cell>
          <cell r="O1298">
            <v>3444708</v>
          </cell>
          <cell r="P1298">
            <v>867756</v>
          </cell>
          <cell r="Q1298">
            <v>1492004</v>
          </cell>
          <cell r="R1298">
            <v>402765</v>
          </cell>
          <cell r="S1298">
            <v>916993</v>
          </cell>
          <cell r="T1298">
            <v>7568</v>
          </cell>
          <cell r="U1298">
            <v>3916</v>
          </cell>
          <cell r="V1298">
            <v>2215968</v>
          </cell>
          <cell r="W1298">
            <v>4143</v>
          </cell>
          <cell r="X1298">
            <v>313581</v>
          </cell>
          <cell r="Y1298">
            <v>4029</v>
          </cell>
          <cell r="Z1298">
            <v>6353</v>
          </cell>
        </row>
        <row r="1299">
          <cell r="A1299" t="str">
            <v>Madrid201302</v>
          </cell>
          <cell r="B1299" t="str">
            <v>Madrid</v>
          </cell>
          <cell r="C1299" t="str">
            <v>201302</v>
          </cell>
          <cell r="D1299">
            <v>65940</v>
          </cell>
          <cell r="E1299">
            <v>39764</v>
          </cell>
          <cell r="F1299">
            <v>5406660</v>
          </cell>
          <cell r="G1299">
            <v>8064534</v>
          </cell>
          <cell r="H1299">
            <v>3753177</v>
          </cell>
          <cell r="I1299">
            <v>1545130</v>
          </cell>
          <cell r="J1299">
            <v>3656931</v>
          </cell>
          <cell r="K1299">
            <v>2350</v>
          </cell>
          <cell r="L1299">
            <v>31762</v>
          </cell>
          <cell r="M1299">
            <v>5652</v>
          </cell>
          <cell r="N1299">
            <v>450584</v>
          </cell>
          <cell r="O1299">
            <v>4108709</v>
          </cell>
          <cell r="P1299">
            <v>847371</v>
          </cell>
          <cell r="Q1299">
            <v>1499699</v>
          </cell>
          <cell r="R1299">
            <v>416809</v>
          </cell>
          <cell r="S1299">
            <v>943431</v>
          </cell>
          <cell r="T1299">
            <v>7568</v>
          </cell>
          <cell r="U1299">
            <v>3824</v>
          </cell>
          <cell r="V1299">
            <v>2208049</v>
          </cell>
          <cell r="W1299">
            <v>4044</v>
          </cell>
          <cell r="X1299">
            <v>311891</v>
          </cell>
          <cell r="Y1299">
            <v>5422</v>
          </cell>
          <cell r="Z1299">
            <v>5145</v>
          </cell>
        </row>
        <row r="1300">
          <cell r="A1300" t="str">
            <v>Madrid201303</v>
          </cell>
          <cell r="B1300" t="str">
            <v>Madrid</v>
          </cell>
          <cell r="C1300" t="str">
            <v>201303</v>
          </cell>
          <cell r="D1300">
            <v>73005</v>
          </cell>
          <cell r="E1300">
            <v>42249</v>
          </cell>
          <cell r="F1300">
            <v>5465494</v>
          </cell>
          <cell r="G1300">
            <v>8316519</v>
          </cell>
          <cell r="H1300">
            <v>3824639</v>
          </cell>
          <cell r="I1300">
            <v>1783702</v>
          </cell>
          <cell r="J1300">
            <v>3624919</v>
          </cell>
          <cell r="K1300">
            <v>2664</v>
          </cell>
          <cell r="L1300">
            <v>30664</v>
          </cell>
          <cell r="M1300">
            <v>8921</v>
          </cell>
          <cell r="N1300">
            <v>455873</v>
          </cell>
          <cell r="O1300">
            <v>3721950</v>
          </cell>
          <cell r="P1300">
            <v>1287669</v>
          </cell>
          <cell r="Q1300">
            <v>1672989</v>
          </cell>
          <cell r="R1300">
            <v>450101</v>
          </cell>
          <cell r="S1300">
            <v>1018267</v>
          </cell>
          <cell r="T1300">
            <v>7568</v>
          </cell>
          <cell r="U1300">
            <v>3053</v>
          </cell>
          <cell r="V1300">
            <v>2040937</v>
          </cell>
          <cell r="W1300">
            <v>3308</v>
          </cell>
          <cell r="X1300">
            <v>287129</v>
          </cell>
          <cell r="Y1300">
            <v>4544</v>
          </cell>
          <cell r="Z1300">
            <v>8048</v>
          </cell>
        </row>
        <row r="1301">
          <cell r="A1301" t="str">
            <v>Madrid201304</v>
          </cell>
          <cell r="B1301" t="str">
            <v>Madrid</v>
          </cell>
          <cell r="C1301" t="str">
            <v>201304</v>
          </cell>
          <cell r="D1301">
            <v>70650</v>
          </cell>
          <cell r="E1301">
            <v>48854</v>
          </cell>
          <cell r="F1301">
            <v>6461283</v>
          </cell>
          <cell r="G1301">
            <v>9796238</v>
          </cell>
          <cell r="H1301">
            <v>5079599</v>
          </cell>
          <cell r="I1301">
            <v>2867730</v>
          </cell>
          <cell r="J1301">
            <v>3854405</v>
          </cell>
          <cell r="K1301">
            <v>3014</v>
          </cell>
          <cell r="L1301">
            <v>36813</v>
          </cell>
          <cell r="M1301">
            <v>9027</v>
          </cell>
          <cell r="N1301">
            <v>517074</v>
          </cell>
          <cell r="O1301">
            <v>4623990</v>
          </cell>
          <cell r="P1301">
            <v>1320219</v>
          </cell>
          <cell r="Q1301">
            <v>1930175</v>
          </cell>
          <cell r="R1301">
            <v>577158</v>
          </cell>
          <cell r="S1301">
            <v>1255850</v>
          </cell>
          <cell r="T1301">
            <v>7568</v>
          </cell>
          <cell r="U1301">
            <v>2127</v>
          </cell>
          <cell r="V1301">
            <v>2211867</v>
          </cell>
          <cell r="W1301">
            <v>5099</v>
          </cell>
          <cell r="X1301">
            <v>372030</v>
          </cell>
          <cell r="Y1301">
            <v>4790</v>
          </cell>
          <cell r="Z1301">
            <v>7417</v>
          </cell>
        </row>
        <row r="1302">
          <cell r="A1302" t="str">
            <v>Madrid201305</v>
          </cell>
          <cell r="B1302" t="str">
            <v>Madrid</v>
          </cell>
          <cell r="C1302" t="str">
            <v>201305</v>
          </cell>
          <cell r="D1302">
            <v>73005</v>
          </cell>
          <cell r="E1302">
            <v>53769</v>
          </cell>
          <cell r="F1302">
            <v>6986843</v>
          </cell>
          <cell r="G1302">
            <v>10549837</v>
          </cell>
          <cell r="H1302">
            <v>5612406</v>
          </cell>
          <cell r="I1302">
            <v>3432880</v>
          </cell>
          <cell r="J1302">
            <v>3866101</v>
          </cell>
          <cell r="K1302">
            <v>3031</v>
          </cell>
          <cell r="L1302">
            <v>41772</v>
          </cell>
          <cell r="M1302">
            <v>8966</v>
          </cell>
          <cell r="N1302">
            <v>528264</v>
          </cell>
          <cell r="O1302">
            <v>4992346</v>
          </cell>
          <cell r="P1302">
            <v>1466234</v>
          </cell>
          <cell r="Q1302">
            <v>2093064</v>
          </cell>
          <cell r="R1302">
            <v>584995</v>
          </cell>
          <cell r="S1302">
            <v>1325887</v>
          </cell>
          <cell r="T1302">
            <v>7568</v>
          </cell>
          <cell r="U1302">
            <v>2859</v>
          </cell>
          <cell r="V1302">
            <v>2179527</v>
          </cell>
          <cell r="W1302">
            <v>5190</v>
          </cell>
          <cell r="X1302">
            <v>373383</v>
          </cell>
          <cell r="Y1302">
            <v>5442</v>
          </cell>
          <cell r="Z1302">
            <v>7299</v>
          </cell>
        </row>
        <row r="1303">
          <cell r="A1303" t="str">
            <v>Madrid201306</v>
          </cell>
          <cell r="B1303" t="str">
            <v>Madrid</v>
          </cell>
          <cell r="C1303" t="str">
            <v>201306</v>
          </cell>
          <cell r="D1303">
            <v>70650</v>
          </cell>
          <cell r="E1303">
            <v>55260</v>
          </cell>
          <cell r="F1303">
            <v>8336044</v>
          </cell>
          <cell r="G1303">
            <v>12244777</v>
          </cell>
          <cell r="H1303">
            <v>6968799</v>
          </cell>
          <cell r="I1303">
            <v>4708926</v>
          </cell>
          <cell r="J1303">
            <v>3945494</v>
          </cell>
          <cell r="K1303">
            <v>3139</v>
          </cell>
          <cell r="L1303">
            <v>44126</v>
          </cell>
          <cell r="M1303">
            <v>7995</v>
          </cell>
          <cell r="N1303">
            <v>592636</v>
          </cell>
          <cell r="O1303">
            <v>6356828</v>
          </cell>
          <cell r="P1303">
            <v>1386580</v>
          </cell>
          <cell r="Q1303">
            <v>2238444</v>
          </cell>
          <cell r="R1303">
            <v>656880</v>
          </cell>
          <cell r="S1303">
            <v>1670481</v>
          </cell>
          <cell r="T1303">
            <v>7568</v>
          </cell>
          <cell r="U1303">
            <v>4192</v>
          </cell>
          <cell r="V1303">
            <v>2259874</v>
          </cell>
          <cell r="W1303">
            <v>8897</v>
          </cell>
          <cell r="X1303">
            <v>496444</v>
          </cell>
          <cell r="Y1303">
            <v>5211</v>
          </cell>
          <cell r="Z1303">
            <v>6312</v>
          </cell>
        </row>
        <row r="1304">
          <cell r="A1304" t="str">
            <v>Madrid201307</v>
          </cell>
          <cell r="B1304" t="str">
            <v>Madrid</v>
          </cell>
          <cell r="C1304" t="str">
            <v>201307</v>
          </cell>
          <cell r="D1304">
            <v>73005</v>
          </cell>
          <cell r="E1304">
            <v>46160</v>
          </cell>
          <cell r="F1304">
            <v>5339136</v>
          </cell>
          <cell r="G1304">
            <v>7777161</v>
          </cell>
          <cell r="H1304">
            <v>3418395</v>
          </cell>
          <cell r="I1304">
            <v>1284451</v>
          </cell>
          <cell r="J1304">
            <v>3655063</v>
          </cell>
          <cell r="K1304">
            <v>2809</v>
          </cell>
          <cell r="L1304">
            <v>32330</v>
          </cell>
          <cell r="M1304">
            <v>11021</v>
          </cell>
          <cell r="N1304">
            <v>461480</v>
          </cell>
          <cell r="O1304">
            <v>3443993</v>
          </cell>
          <cell r="P1304">
            <v>1433663</v>
          </cell>
          <cell r="Q1304">
            <v>1433578</v>
          </cell>
          <cell r="R1304">
            <v>383496</v>
          </cell>
          <cell r="S1304">
            <v>626106</v>
          </cell>
          <cell r="T1304">
            <v>7568</v>
          </cell>
          <cell r="U1304">
            <v>3831</v>
          </cell>
          <cell r="V1304">
            <v>2133945</v>
          </cell>
          <cell r="W1304">
            <v>1887</v>
          </cell>
          <cell r="X1304">
            <v>171500</v>
          </cell>
          <cell r="Y1304">
            <v>4641</v>
          </cell>
          <cell r="Z1304">
            <v>9905</v>
          </cell>
        </row>
        <row r="1305">
          <cell r="A1305" t="str">
            <v>Madrid201308</v>
          </cell>
          <cell r="B1305" t="str">
            <v>Madrid</v>
          </cell>
          <cell r="C1305" t="str">
            <v>201308</v>
          </cell>
          <cell r="D1305">
            <v>73005</v>
          </cell>
          <cell r="E1305">
            <v>31319</v>
          </cell>
          <cell r="F1305">
            <v>3286732</v>
          </cell>
          <cell r="G1305">
            <v>4602147</v>
          </cell>
          <cell r="H1305">
            <v>1226395</v>
          </cell>
          <cell r="I1305">
            <v>-499997</v>
          </cell>
          <cell r="J1305">
            <v>3007465</v>
          </cell>
          <cell r="K1305">
            <v>1879</v>
          </cell>
          <cell r="L1305">
            <v>19424</v>
          </cell>
          <cell r="M1305">
            <v>10016</v>
          </cell>
          <cell r="N1305">
            <v>271166</v>
          </cell>
          <cell r="O1305">
            <v>1801680</v>
          </cell>
          <cell r="P1305">
            <v>1213886</v>
          </cell>
          <cell r="Q1305">
            <v>765522</v>
          </cell>
          <cell r="R1305">
            <v>207115</v>
          </cell>
          <cell r="S1305">
            <v>189821</v>
          </cell>
          <cell r="T1305">
            <v>7568</v>
          </cell>
          <cell r="U1305">
            <v>1892</v>
          </cell>
          <cell r="V1305">
            <v>1726393</v>
          </cell>
          <cell r="W1305">
            <v>721</v>
          </cell>
          <cell r="X1305">
            <v>54054</v>
          </cell>
          <cell r="Y1305">
            <v>2325</v>
          </cell>
          <cell r="Z1305">
            <v>8971</v>
          </cell>
        </row>
        <row r="1306">
          <cell r="A1306" t="str">
            <v>Madrid201309</v>
          </cell>
          <cell r="B1306" t="str">
            <v>Madrid</v>
          </cell>
          <cell r="C1306" t="str">
            <v>201309</v>
          </cell>
          <cell r="D1306">
            <v>70650</v>
          </cell>
          <cell r="E1306">
            <v>51579</v>
          </cell>
          <cell r="F1306">
            <v>6545924</v>
          </cell>
          <cell r="G1306">
            <v>9834165</v>
          </cell>
          <cell r="H1306">
            <v>5203058</v>
          </cell>
          <cell r="I1306">
            <v>2947974</v>
          </cell>
          <cell r="J1306">
            <v>3690282</v>
          </cell>
          <cell r="K1306">
            <v>2960</v>
          </cell>
          <cell r="L1306">
            <v>39323</v>
          </cell>
          <cell r="M1306">
            <v>9296</v>
          </cell>
          <cell r="N1306">
            <v>548661</v>
          </cell>
          <cell r="O1306">
            <v>4631815</v>
          </cell>
          <cell r="P1306">
            <v>1365450</v>
          </cell>
          <cell r="Q1306">
            <v>1964017</v>
          </cell>
          <cell r="R1306">
            <v>551444</v>
          </cell>
          <cell r="S1306">
            <v>1333900</v>
          </cell>
          <cell r="T1306">
            <v>7568</v>
          </cell>
          <cell r="U1306">
            <v>4417</v>
          </cell>
          <cell r="V1306">
            <v>2255084</v>
          </cell>
          <cell r="W1306">
            <v>4375</v>
          </cell>
          <cell r="X1306">
            <v>322393</v>
          </cell>
          <cell r="Y1306">
            <v>5261</v>
          </cell>
          <cell r="Z1306">
            <v>7343</v>
          </cell>
        </row>
        <row r="1307">
          <cell r="A1307" t="str">
            <v>Madrid201310</v>
          </cell>
          <cell r="B1307" t="str">
            <v>Madrid</v>
          </cell>
          <cell r="C1307" t="str">
            <v>201310</v>
          </cell>
          <cell r="D1307">
            <v>73005</v>
          </cell>
          <cell r="E1307">
            <v>57654</v>
          </cell>
          <cell r="F1307">
            <v>7725183</v>
          </cell>
          <cell r="G1307">
            <v>11689700</v>
          </cell>
          <cell r="H1307">
            <v>6560052</v>
          </cell>
          <cell r="I1307">
            <v>4141116</v>
          </cell>
          <cell r="J1307">
            <v>3973517</v>
          </cell>
          <cell r="K1307">
            <v>2807</v>
          </cell>
          <cell r="L1307">
            <v>45672</v>
          </cell>
          <cell r="M1307">
            <v>9175</v>
          </cell>
          <cell r="N1307">
            <v>550057</v>
          </cell>
          <cell r="O1307">
            <v>5665760</v>
          </cell>
          <cell r="P1307">
            <v>1509365</v>
          </cell>
          <cell r="Q1307">
            <v>2351026</v>
          </cell>
          <cell r="R1307">
            <v>626104</v>
          </cell>
          <cell r="S1307">
            <v>1697027</v>
          </cell>
          <cell r="T1307">
            <v>7568</v>
          </cell>
          <cell r="U1307">
            <v>4138</v>
          </cell>
          <cell r="V1307">
            <v>2418935</v>
          </cell>
          <cell r="W1307">
            <v>7405</v>
          </cell>
          <cell r="X1307">
            <v>449583</v>
          </cell>
          <cell r="Y1307">
            <v>5517</v>
          </cell>
          <cell r="Z1307">
            <v>7057</v>
          </cell>
        </row>
        <row r="1308">
          <cell r="A1308" t="str">
            <v>Madrid201311</v>
          </cell>
          <cell r="B1308" t="str">
            <v>Madrid</v>
          </cell>
          <cell r="C1308" t="str">
            <v>201311</v>
          </cell>
          <cell r="D1308">
            <v>70650</v>
          </cell>
          <cell r="E1308">
            <v>45973</v>
          </cell>
          <cell r="F1308">
            <v>5737718</v>
          </cell>
          <cell r="G1308">
            <v>9254836</v>
          </cell>
          <cell r="H1308">
            <v>4558024</v>
          </cell>
          <cell r="I1308">
            <v>1955884</v>
          </cell>
          <cell r="J1308">
            <v>3806464</v>
          </cell>
          <cell r="K1308">
            <v>2324</v>
          </cell>
          <cell r="L1308">
            <v>36225</v>
          </cell>
          <cell r="M1308">
            <v>7424</v>
          </cell>
          <cell r="N1308">
            <v>412716</v>
          </cell>
          <cell r="O1308">
            <v>4238222</v>
          </cell>
          <cell r="P1308">
            <v>1086777</v>
          </cell>
          <cell r="Q1308">
            <v>2066696</v>
          </cell>
          <cell r="R1308">
            <v>526825</v>
          </cell>
          <cell r="S1308">
            <v>1682938</v>
          </cell>
          <cell r="T1308">
            <v>7568</v>
          </cell>
          <cell r="U1308">
            <v>3280</v>
          </cell>
          <cell r="V1308">
            <v>2602142</v>
          </cell>
          <cell r="W1308">
            <v>4009</v>
          </cell>
          <cell r="X1308">
            <v>488512</v>
          </cell>
          <cell r="Y1308">
            <v>4645</v>
          </cell>
          <cell r="Z1308">
            <v>6060</v>
          </cell>
        </row>
        <row r="1309">
          <cell r="A1309" t="str">
            <v>Madrid201312</v>
          </cell>
          <cell r="B1309" t="str">
            <v>Madrid</v>
          </cell>
          <cell r="C1309" t="str">
            <v>201312</v>
          </cell>
          <cell r="D1309">
            <v>73005</v>
          </cell>
          <cell r="E1309">
            <v>41120</v>
          </cell>
          <cell r="F1309">
            <v>4928414</v>
          </cell>
          <cell r="G1309">
            <v>8899347</v>
          </cell>
          <cell r="H1309">
            <v>3954245</v>
          </cell>
          <cell r="I1309">
            <v>2034074</v>
          </cell>
          <cell r="J1309">
            <v>3566415</v>
          </cell>
          <cell r="K1309">
            <v>2300</v>
          </cell>
          <cell r="L1309">
            <v>30432</v>
          </cell>
          <cell r="M1309">
            <v>8388</v>
          </cell>
          <cell r="N1309">
            <v>412329</v>
          </cell>
          <cell r="O1309">
            <v>3372261</v>
          </cell>
          <cell r="P1309">
            <v>1143825</v>
          </cell>
          <cell r="Q1309">
            <v>2355792</v>
          </cell>
          <cell r="R1309">
            <v>835455</v>
          </cell>
          <cell r="S1309">
            <v>2126199</v>
          </cell>
          <cell r="T1309">
            <v>7568</v>
          </cell>
          <cell r="U1309">
            <v>2606</v>
          </cell>
          <cell r="V1309">
            <v>1920171</v>
          </cell>
          <cell r="W1309">
            <v>3933</v>
          </cell>
          <cell r="X1309">
            <v>326104</v>
          </cell>
          <cell r="Y1309">
            <v>3867</v>
          </cell>
          <cell r="Z1309">
            <v>7528</v>
          </cell>
        </row>
        <row r="1310">
          <cell r="A1310" t="str">
            <v>Madrid201401</v>
          </cell>
          <cell r="B1310" t="str">
            <v>Madrid</v>
          </cell>
          <cell r="C1310" t="str">
            <v>201401</v>
          </cell>
          <cell r="D1310">
            <v>73005</v>
          </cell>
          <cell r="E1310">
            <v>37985</v>
          </cell>
          <cell r="F1310">
            <v>4600830</v>
          </cell>
          <cell r="G1310">
            <v>7278786</v>
          </cell>
          <cell r="H1310">
            <v>3038383</v>
          </cell>
          <cell r="I1310">
            <v>939583</v>
          </cell>
          <cell r="J1310">
            <v>3609778</v>
          </cell>
          <cell r="K1310">
            <v>2072</v>
          </cell>
          <cell r="L1310">
            <v>29375</v>
          </cell>
          <cell r="M1310">
            <v>6538</v>
          </cell>
          <cell r="N1310">
            <v>380063</v>
          </cell>
          <cell r="O1310">
            <v>3349033</v>
          </cell>
          <cell r="P1310">
            <v>871734</v>
          </cell>
          <cell r="Q1310">
            <v>1533690</v>
          </cell>
          <cell r="R1310">
            <v>445655</v>
          </cell>
          <cell r="S1310">
            <v>1055290</v>
          </cell>
          <cell r="T1310">
            <v>7568</v>
          </cell>
          <cell r="U1310">
            <v>1641</v>
          </cell>
          <cell r="V1310">
            <v>2098801</v>
          </cell>
          <cell r="W1310">
            <v>4004</v>
          </cell>
          <cell r="X1310">
            <v>304945</v>
          </cell>
          <cell r="Y1310">
            <v>4176</v>
          </cell>
          <cell r="Z1310">
            <v>5924</v>
          </cell>
        </row>
        <row r="1311">
          <cell r="A1311" t="str">
            <v>Madrid201402</v>
          </cell>
          <cell r="B1311" t="str">
            <v>Madrid</v>
          </cell>
          <cell r="C1311" t="str">
            <v>201402</v>
          </cell>
          <cell r="D1311">
            <v>65940</v>
          </cell>
          <cell r="E1311">
            <v>42473</v>
          </cell>
          <cell r="F1311">
            <v>5364276</v>
          </cell>
          <cell r="G1311">
            <v>8426155</v>
          </cell>
          <cell r="H1311">
            <v>3867936</v>
          </cell>
          <cell r="I1311">
            <v>1738217</v>
          </cell>
          <cell r="J1311">
            <v>3783473</v>
          </cell>
          <cell r="K1311">
            <v>2360</v>
          </cell>
          <cell r="L1311">
            <v>34764</v>
          </cell>
          <cell r="M1311">
            <v>5349</v>
          </cell>
          <cell r="N1311">
            <v>400246</v>
          </cell>
          <cell r="O1311">
            <v>4197056</v>
          </cell>
          <cell r="P1311">
            <v>766973</v>
          </cell>
          <cell r="Q1311">
            <v>1721125</v>
          </cell>
          <cell r="R1311">
            <v>411585</v>
          </cell>
          <cell r="S1311">
            <v>1311128</v>
          </cell>
          <cell r="T1311">
            <v>7568</v>
          </cell>
          <cell r="U1311">
            <v>2411</v>
          </cell>
          <cell r="V1311">
            <v>2129718</v>
          </cell>
          <cell r="W1311">
            <v>5951</v>
          </cell>
          <cell r="X1311">
            <v>451277</v>
          </cell>
          <cell r="Y1311">
            <v>5239</v>
          </cell>
          <cell r="Z1311">
            <v>4641</v>
          </cell>
        </row>
        <row r="1312">
          <cell r="A1312" t="str">
            <v>Madrid201403</v>
          </cell>
          <cell r="B1312" t="str">
            <v>Madrid</v>
          </cell>
          <cell r="C1312" t="str">
            <v>201403</v>
          </cell>
          <cell r="D1312">
            <v>73005</v>
          </cell>
          <cell r="E1312">
            <v>50139</v>
          </cell>
          <cell r="F1312">
            <v>6567008</v>
          </cell>
          <cell r="G1312">
            <v>9853285</v>
          </cell>
          <cell r="H1312">
            <v>5223261</v>
          </cell>
          <cell r="I1312">
            <v>2940918</v>
          </cell>
          <cell r="J1312">
            <v>3919524</v>
          </cell>
          <cell r="K1312">
            <v>3014</v>
          </cell>
          <cell r="L1312">
            <v>39212</v>
          </cell>
          <cell r="M1312">
            <v>7913</v>
          </cell>
          <cell r="N1312">
            <v>555313</v>
          </cell>
          <cell r="O1312">
            <v>4806737</v>
          </cell>
          <cell r="P1312">
            <v>1204958</v>
          </cell>
          <cell r="Q1312">
            <v>1894439</v>
          </cell>
          <cell r="R1312">
            <v>522725</v>
          </cell>
          <cell r="S1312">
            <v>1279148</v>
          </cell>
          <cell r="T1312">
            <v>7568</v>
          </cell>
          <cell r="U1312">
            <v>4138</v>
          </cell>
          <cell r="V1312">
            <v>2282343</v>
          </cell>
          <cell r="W1312">
            <v>3460</v>
          </cell>
          <cell r="X1312">
            <v>383890</v>
          </cell>
          <cell r="Y1312">
            <v>6109</v>
          </cell>
          <cell r="Z1312">
            <v>6840</v>
          </cell>
        </row>
        <row r="1313">
          <cell r="A1313" t="str">
            <v>Madrid201404</v>
          </cell>
          <cell r="B1313" t="str">
            <v>Madrid</v>
          </cell>
          <cell r="C1313" t="str">
            <v>201404</v>
          </cell>
          <cell r="D1313">
            <v>70650</v>
          </cell>
          <cell r="E1313">
            <v>48885</v>
          </cell>
          <cell r="F1313">
            <v>6288592</v>
          </cell>
          <cell r="G1313">
            <v>9271173</v>
          </cell>
          <cell r="H1313">
            <v>4676605</v>
          </cell>
          <cell r="I1313">
            <v>2656458</v>
          </cell>
          <cell r="J1313">
            <v>3555681</v>
          </cell>
          <cell r="K1313">
            <v>2554</v>
          </cell>
          <cell r="L1313">
            <v>36990</v>
          </cell>
          <cell r="M1313">
            <v>9341</v>
          </cell>
          <cell r="N1313">
            <v>451049</v>
          </cell>
          <cell r="O1313">
            <v>4436234</v>
          </cell>
          <cell r="P1313">
            <v>1401311</v>
          </cell>
          <cell r="Q1313">
            <v>1723768</v>
          </cell>
          <cell r="R1313">
            <v>444881</v>
          </cell>
          <cell r="S1313">
            <v>1093884</v>
          </cell>
          <cell r="T1313">
            <v>7568</v>
          </cell>
          <cell r="U1313">
            <v>3792</v>
          </cell>
          <cell r="V1313">
            <v>2020146</v>
          </cell>
          <cell r="W1313">
            <v>4281</v>
          </cell>
          <cell r="X1313">
            <v>359888</v>
          </cell>
          <cell r="Y1313">
            <v>4716</v>
          </cell>
          <cell r="Z1313">
            <v>7555</v>
          </cell>
        </row>
        <row r="1314">
          <cell r="A1314" t="str">
            <v>Madrid201405</v>
          </cell>
          <cell r="B1314" t="str">
            <v>Madrid</v>
          </cell>
          <cell r="C1314" t="str">
            <v>201405</v>
          </cell>
          <cell r="D1314">
            <v>74493</v>
          </cell>
          <cell r="E1314">
            <v>58395</v>
          </cell>
          <cell r="F1314">
            <v>8159161</v>
          </cell>
          <cell r="G1314">
            <v>12105453</v>
          </cell>
          <cell r="H1314">
            <v>6977475</v>
          </cell>
          <cell r="I1314">
            <v>4619084</v>
          </cell>
          <cell r="J1314">
            <v>4000112</v>
          </cell>
          <cell r="K1314">
            <v>3047</v>
          </cell>
          <cell r="L1314">
            <v>46061</v>
          </cell>
          <cell r="M1314">
            <v>9287</v>
          </cell>
          <cell r="N1314">
            <v>577247</v>
          </cell>
          <cell r="O1314">
            <v>6054751</v>
          </cell>
          <cell r="P1314">
            <v>1527165</v>
          </cell>
          <cell r="Q1314">
            <v>2281103</v>
          </cell>
          <cell r="R1314">
            <v>618753</v>
          </cell>
          <cell r="S1314">
            <v>1686769</v>
          </cell>
          <cell r="T1314">
            <v>7568</v>
          </cell>
          <cell r="U1314">
            <v>3727</v>
          </cell>
          <cell r="V1314">
            <v>2358392</v>
          </cell>
          <cell r="W1314">
            <v>8304</v>
          </cell>
          <cell r="X1314">
            <v>512115</v>
          </cell>
          <cell r="Y1314">
            <v>5820</v>
          </cell>
          <cell r="Z1314">
            <v>7132</v>
          </cell>
        </row>
        <row r="1315">
          <cell r="A1315" t="str">
            <v>Madrid201406</v>
          </cell>
          <cell r="B1315" t="str">
            <v>Madrid</v>
          </cell>
          <cell r="C1315" t="str">
            <v>201406</v>
          </cell>
          <cell r="D1315">
            <v>72090</v>
          </cell>
          <cell r="E1315">
            <v>53019</v>
          </cell>
          <cell r="F1315">
            <v>7153691.0899999999</v>
          </cell>
          <cell r="G1315">
            <v>10982165.1</v>
          </cell>
          <cell r="H1315">
            <v>6114205</v>
          </cell>
          <cell r="I1315">
            <v>3867807.1799999997</v>
          </cell>
          <cell r="J1315">
            <v>3765393</v>
          </cell>
          <cell r="K1315">
            <v>3132</v>
          </cell>
          <cell r="L1315">
            <v>40688</v>
          </cell>
          <cell r="M1315">
            <v>9199</v>
          </cell>
          <cell r="N1315">
            <v>567916</v>
          </cell>
          <cell r="O1315">
            <v>5168645</v>
          </cell>
          <cell r="P1315">
            <v>1417130</v>
          </cell>
          <cell r="Q1315">
            <v>2137482</v>
          </cell>
          <cell r="R1315">
            <v>713678</v>
          </cell>
          <cell r="S1315">
            <v>1783175</v>
          </cell>
          <cell r="T1315">
            <v>7568</v>
          </cell>
          <cell r="U1315">
            <v>4139</v>
          </cell>
          <cell r="V1315">
            <v>2246398</v>
          </cell>
          <cell r="W1315">
            <v>5285</v>
          </cell>
          <cell r="X1315">
            <v>494863</v>
          </cell>
          <cell r="Y1315">
            <v>5623</v>
          </cell>
          <cell r="Z1315">
            <v>6623</v>
          </cell>
        </row>
        <row r="1316">
          <cell r="A1316" t="str">
            <v>Madrid201407</v>
          </cell>
          <cell r="B1316" t="str">
            <v>Madrid</v>
          </cell>
          <cell r="C1316" t="str">
            <v>201407</v>
          </cell>
          <cell r="D1316">
            <v>74493</v>
          </cell>
          <cell r="E1316">
            <v>49151</v>
          </cell>
          <cell r="F1316">
            <v>5837843.6200000001</v>
          </cell>
          <cell r="G1316">
            <v>8484679.0199999996</v>
          </cell>
          <cell r="H1316">
            <v>3998637</v>
          </cell>
          <cell r="I1316">
            <v>1851752.76</v>
          </cell>
          <cell r="J1316">
            <v>3568420</v>
          </cell>
          <cell r="K1316">
            <v>3075</v>
          </cell>
          <cell r="L1316">
            <v>35167</v>
          </cell>
          <cell r="M1316">
            <v>10909</v>
          </cell>
          <cell r="N1316">
            <v>509253</v>
          </cell>
          <cell r="O1316">
            <v>3781797</v>
          </cell>
          <cell r="P1316">
            <v>1546795</v>
          </cell>
          <cell r="Q1316">
            <v>1445678</v>
          </cell>
          <cell r="R1316">
            <v>470686</v>
          </cell>
          <cell r="S1316">
            <v>791305</v>
          </cell>
          <cell r="T1316">
            <v>7568</v>
          </cell>
          <cell r="U1316">
            <v>2485</v>
          </cell>
          <cell r="V1316">
            <v>2146886</v>
          </cell>
          <cell r="W1316">
            <v>2030</v>
          </cell>
          <cell r="X1316">
            <v>271554</v>
          </cell>
          <cell r="Y1316">
            <v>5717</v>
          </cell>
          <cell r="Z1316">
            <v>9013</v>
          </cell>
        </row>
        <row r="1317">
          <cell r="A1317" t="str">
            <v>Madrid201408</v>
          </cell>
          <cell r="B1317" t="str">
            <v>Madrid</v>
          </cell>
          <cell r="C1317" t="str">
            <v>201408</v>
          </cell>
          <cell r="D1317">
            <v>74493</v>
          </cell>
          <cell r="E1317">
            <v>33373</v>
          </cell>
          <cell r="F1317">
            <v>3669494.63</v>
          </cell>
          <cell r="G1317">
            <v>5096341.57</v>
          </cell>
          <cell r="H1317">
            <v>1614845</v>
          </cell>
          <cell r="I1317">
            <v>-212406.72000000003</v>
          </cell>
          <cell r="J1317">
            <v>3063233</v>
          </cell>
          <cell r="K1317">
            <v>2002</v>
          </cell>
          <cell r="L1317">
            <v>22047</v>
          </cell>
          <cell r="M1317">
            <v>9324</v>
          </cell>
          <cell r="N1317">
            <v>309628</v>
          </cell>
          <cell r="O1317">
            <v>2146515</v>
          </cell>
          <cell r="P1317">
            <v>1213352</v>
          </cell>
          <cell r="Q1317">
            <v>792683</v>
          </cell>
          <cell r="R1317">
            <v>263145</v>
          </cell>
          <cell r="S1317">
            <v>239307</v>
          </cell>
          <cell r="T1317">
            <v>7568</v>
          </cell>
          <cell r="U1317">
            <v>1547</v>
          </cell>
          <cell r="V1317">
            <v>1827251</v>
          </cell>
          <cell r="W1317">
            <v>1454</v>
          </cell>
          <cell r="X1317">
            <v>66010</v>
          </cell>
          <cell r="Y1317">
            <v>2920</v>
          </cell>
          <cell r="Z1317">
            <v>8191</v>
          </cell>
        </row>
        <row r="1318">
          <cell r="A1318" t="str">
            <v>Madrid201409</v>
          </cell>
          <cell r="B1318" t="str">
            <v>Madrid</v>
          </cell>
          <cell r="C1318" t="str">
            <v>201409</v>
          </cell>
          <cell r="D1318">
            <v>72090</v>
          </cell>
          <cell r="E1318">
            <v>59529</v>
          </cell>
          <cell r="F1318">
            <v>9368067.1699999999</v>
          </cell>
          <cell r="G1318">
            <v>13183804.68</v>
          </cell>
          <cell r="H1318">
            <v>8020834</v>
          </cell>
          <cell r="I1318">
            <v>5437086.9100000001</v>
          </cell>
          <cell r="J1318">
            <v>3867967</v>
          </cell>
          <cell r="K1318">
            <v>2989</v>
          </cell>
          <cell r="L1318">
            <v>48272</v>
          </cell>
          <cell r="M1318">
            <v>8268</v>
          </cell>
          <cell r="N1318">
            <v>744048</v>
          </cell>
          <cell r="O1318">
            <v>7115459</v>
          </cell>
          <cell r="P1318">
            <v>1508559</v>
          </cell>
          <cell r="Q1318">
            <v>2132282</v>
          </cell>
          <cell r="R1318">
            <v>681748</v>
          </cell>
          <cell r="S1318">
            <v>1625472</v>
          </cell>
          <cell r="T1318">
            <v>7568</v>
          </cell>
          <cell r="U1318">
            <v>3979</v>
          </cell>
          <cell r="V1318">
            <v>2583748</v>
          </cell>
          <cell r="W1318">
            <v>7891</v>
          </cell>
          <cell r="X1318">
            <v>455181</v>
          </cell>
          <cell r="Y1318">
            <v>6940</v>
          </cell>
          <cell r="Z1318">
            <v>5644</v>
          </cell>
        </row>
        <row r="1319">
          <cell r="A1319" t="str">
            <v>Madrid201410</v>
          </cell>
          <cell r="B1319" t="str">
            <v>Madrid</v>
          </cell>
          <cell r="C1319" t="str">
            <v>201410</v>
          </cell>
          <cell r="D1319">
            <v>74493</v>
          </cell>
          <cell r="E1319">
            <v>60655</v>
          </cell>
          <cell r="F1319">
            <v>8719308.5300000012</v>
          </cell>
          <cell r="G1319">
            <v>12764828.799999999</v>
          </cell>
          <cell r="H1319">
            <v>7450046</v>
          </cell>
          <cell r="I1319">
            <v>4718674.37</v>
          </cell>
          <cell r="J1319">
            <v>4040099</v>
          </cell>
          <cell r="K1319">
            <v>3817</v>
          </cell>
          <cell r="L1319">
            <v>46414</v>
          </cell>
          <cell r="M1319">
            <v>10424</v>
          </cell>
          <cell r="N1319">
            <v>805667</v>
          </cell>
          <cell r="O1319">
            <v>6094373</v>
          </cell>
          <cell r="P1319">
            <v>1819268</v>
          </cell>
          <cell r="Q1319">
            <v>2240554</v>
          </cell>
          <cell r="R1319">
            <v>754625</v>
          </cell>
          <cell r="S1319">
            <v>1833258</v>
          </cell>
          <cell r="T1319">
            <v>7568</v>
          </cell>
          <cell r="U1319">
            <v>4122</v>
          </cell>
          <cell r="V1319">
            <v>2731372</v>
          </cell>
          <cell r="W1319">
            <v>5286</v>
          </cell>
          <cell r="X1319">
            <v>550424</v>
          </cell>
          <cell r="Y1319">
            <v>6449</v>
          </cell>
          <cell r="Z1319">
            <v>7459</v>
          </cell>
        </row>
        <row r="1320">
          <cell r="A1320" t="str">
            <v>Madrid201411</v>
          </cell>
          <cell r="B1320" t="str">
            <v>Madrid</v>
          </cell>
          <cell r="C1320" t="str">
            <v>201411</v>
          </cell>
          <cell r="D1320">
            <v>72090</v>
          </cell>
          <cell r="E1320">
            <v>46415</v>
          </cell>
          <cell r="F1320">
            <v>6035882.0099999998</v>
          </cell>
          <cell r="G1320">
            <v>9460765.9900000002</v>
          </cell>
          <cell r="H1320">
            <v>4714766</v>
          </cell>
          <cell r="I1320">
            <v>2292424.58</v>
          </cell>
          <cell r="J1320">
            <v>3876161</v>
          </cell>
          <cell r="K1320">
            <v>2667</v>
          </cell>
          <cell r="L1320">
            <v>37058</v>
          </cell>
          <cell r="M1320">
            <v>6690</v>
          </cell>
          <cell r="N1320">
            <v>481043</v>
          </cell>
          <cell r="O1320">
            <v>4538965</v>
          </cell>
          <cell r="P1320">
            <v>1015875</v>
          </cell>
          <cell r="Q1320">
            <v>1878307</v>
          </cell>
          <cell r="R1320">
            <v>617677</v>
          </cell>
          <cell r="S1320">
            <v>1642181</v>
          </cell>
          <cell r="T1320">
            <v>7568</v>
          </cell>
          <cell r="U1320">
            <v>2940</v>
          </cell>
          <cell r="V1320">
            <v>2422342</v>
          </cell>
          <cell r="W1320">
            <v>5074</v>
          </cell>
          <cell r="X1320">
            <v>499812</v>
          </cell>
          <cell r="Y1320">
            <v>4697</v>
          </cell>
          <cell r="Z1320">
            <v>5337</v>
          </cell>
        </row>
        <row r="1321">
          <cell r="A1321" t="str">
            <v>Madrid201412</v>
          </cell>
          <cell r="B1321" t="str">
            <v>Madrid</v>
          </cell>
          <cell r="C1321" t="str">
            <v>201412</v>
          </cell>
          <cell r="D1321">
            <v>74493</v>
          </cell>
          <cell r="E1321">
            <v>42671</v>
          </cell>
          <cell r="F1321">
            <v>5111813.41</v>
          </cell>
          <cell r="G1321">
            <v>8874313.370000001</v>
          </cell>
          <cell r="H1321">
            <v>3968949</v>
          </cell>
          <cell r="I1321">
            <v>2021023.5899999999</v>
          </cell>
          <cell r="J1321">
            <v>3668388</v>
          </cell>
          <cell r="K1321">
            <v>2228</v>
          </cell>
          <cell r="L1321">
            <v>31175</v>
          </cell>
          <cell r="M1321">
            <v>9268</v>
          </cell>
          <cell r="N1321">
            <v>401964</v>
          </cell>
          <cell r="O1321">
            <v>3390342</v>
          </cell>
          <cell r="P1321">
            <v>1319507</v>
          </cell>
          <cell r="Q1321">
            <v>2194415</v>
          </cell>
          <cell r="R1321">
            <v>796747</v>
          </cell>
          <cell r="S1321">
            <v>1940697</v>
          </cell>
          <cell r="T1321">
            <v>7568</v>
          </cell>
          <cell r="U1321">
            <v>3588</v>
          </cell>
          <cell r="V1321">
            <v>1947924</v>
          </cell>
          <cell r="W1321">
            <v>1720</v>
          </cell>
          <cell r="X1321">
            <v>305949</v>
          </cell>
          <cell r="Y1321">
            <v>4456</v>
          </cell>
          <cell r="Z1321">
            <v>7981</v>
          </cell>
        </row>
        <row r="1322">
          <cell r="A1322" t="str">
            <v>Madrid201501</v>
          </cell>
          <cell r="B1322" t="str">
            <v>Madrid</v>
          </cell>
          <cell r="C1322" t="str">
            <v>201501</v>
          </cell>
          <cell r="D1322">
            <v>74493</v>
          </cell>
          <cell r="E1322">
            <v>41769</v>
          </cell>
          <cell r="F1322">
            <v>5143917.29</v>
          </cell>
          <cell r="G1322">
            <v>7875388.8600000003</v>
          </cell>
          <cell r="H1322">
            <v>3395057</v>
          </cell>
          <cell r="I1322">
            <v>1262367.2100000002</v>
          </cell>
          <cell r="J1322">
            <v>3706109</v>
          </cell>
          <cell r="K1322">
            <v>2730</v>
          </cell>
          <cell r="L1322">
            <v>31886</v>
          </cell>
          <cell r="M1322">
            <v>7153</v>
          </cell>
          <cell r="N1322">
            <v>479994</v>
          </cell>
          <cell r="O1322">
            <v>3729692</v>
          </cell>
          <cell r="P1322">
            <v>934231</v>
          </cell>
          <cell r="Q1322">
            <v>1520991</v>
          </cell>
          <cell r="R1322">
            <v>453356</v>
          </cell>
          <cell r="S1322">
            <v>1076866</v>
          </cell>
          <cell r="T1322">
            <v>7568</v>
          </cell>
          <cell r="U1322">
            <v>0</v>
          </cell>
          <cell r="V1322">
            <v>2230850</v>
          </cell>
          <cell r="W1322">
            <v>4021</v>
          </cell>
          <cell r="X1322">
            <v>373881</v>
          </cell>
          <cell r="Y1322">
            <v>4716</v>
          </cell>
          <cell r="Z1322">
            <v>5792</v>
          </cell>
        </row>
        <row r="1323">
          <cell r="A1323" t="str">
            <v>Madrid201502</v>
          </cell>
          <cell r="B1323" t="str">
            <v>Madrid</v>
          </cell>
          <cell r="C1323" t="str">
            <v>201502</v>
          </cell>
          <cell r="D1323">
            <v>67284</v>
          </cell>
          <cell r="E1323">
            <v>42564</v>
          </cell>
          <cell r="F1323">
            <v>5470755.9900000002</v>
          </cell>
          <cell r="G1323">
            <v>8491483.25</v>
          </cell>
          <cell r="H1323">
            <v>4039854</v>
          </cell>
          <cell r="I1323">
            <v>1810964.5999999999</v>
          </cell>
          <cell r="J1323">
            <v>3768914</v>
          </cell>
          <cell r="K1323">
            <v>2484</v>
          </cell>
          <cell r="L1323">
            <v>34516</v>
          </cell>
          <cell r="M1323">
            <v>5564</v>
          </cell>
          <cell r="N1323">
            <v>423508</v>
          </cell>
          <cell r="O1323">
            <v>4246608</v>
          </cell>
          <cell r="P1323">
            <v>800640</v>
          </cell>
          <cell r="Q1323">
            <v>1703556</v>
          </cell>
          <cell r="R1323">
            <v>496140</v>
          </cell>
          <cell r="S1323">
            <v>1340515</v>
          </cell>
          <cell r="T1323">
            <v>7568</v>
          </cell>
          <cell r="U1323">
            <v>0</v>
          </cell>
          <cell r="V1323">
            <v>2228890</v>
          </cell>
          <cell r="W1323">
            <v>3339</v>
          </cell>
          <cell r="X1323">
            <v>429919</v>
          </cell>
          <cell r="Y1323">
            <v>6160</v>
          </cell>
          <cell r="Z1323">
            <v>4471</v>
          </cell>
        </row>
        <row r="1324">
          <cell r="A1324" t="str">
            <v>Madrid201503</v>
          </cell>
          <cell r="B1324" t="str">
            <v>Madrid</v>
          </cell>
          <cell r="C1324" t="str">
            <v>201503</v>
          </cell>
          <cell r="D1324">
            <v>74493</v>
          </cell>
          <cell r="E1324">
            <v>53692</v>
          </cell>
          <cell r="F1324">
            <v>7813102.3100000005</v>
          </cell>
          <cell r="G1324">
            <v>11489863.309999999</v>
          </cell>
          <cell r="H1324">
            <v>6545075</v>
          </cell>
          <cell r="I1324">
            <v>4087636.74</v>
          </cell>
          <cell r="J1324">
            <v>3950107</v>
          </cell>
          <cell r="K1324">
            <v>3026</v>
          </cell>
          <cell r="L1324">
            <v>44185</v>
          </cell>
          <cell r="M1324">
            <v>6481</v>
          </cell>
          <cell r="N1324">
            <v>583621</v>
          </cell>
          <cell r="O1324">
            <v>6099949</v>
          </cell>
          <cell r="P1324">
            <v>1129534</v>
          </cell>
          <cell r="Q1324">
            <v>2004138</v>
          </cell>
          <cell r="R1324">
            <v>656372</v>
          </cell>
          <cell r="S1324">
            <v>1663153</v>
          </cell>
          <cell r="T1324">
            <v>7568</v>
          </cell>
          <cell r="U1324">
            <v>0</v>
          </cell>
          <cell r="V1324">
            <v>2457435</v>
          </cell>
          <cell r="W1324">
            <v>7871</v>
          </cell>
          <cell r="X1324">
            <v>565657</v>
          </cell>
          <cell r="Y1324">
            <v>6836</v>
          </cell>
          <cell r="Z1324">
            <v>5536</v>
          </cell>
        </row>
        <row r="1325">
          <cell r="A1325" t="str">
            <v>Madrid201504</v>
          </cell>
          <cell r="B1325" t="str">
            <v>Madrid</v>
          </cell>
          <cell r="C1325" t="str">
            <v>201504</v>
          </cell>
          <cell r="D1325">
            <v>72090</v>
          </cell>
          <cell r="E1325">
            <v>54821</v>
          </cell>
          <cell r="F1325">
            <v>7371018.629999999</v>
          </cell>
          <cell r="G1325">
            <v>10797075.489999998</v>
          </cell>
          <cell r="H1325">
            <v>5879756</v>
          </cell>
          <cell r="I1325">
            <v>3533875.0100000002</v>
          </cell>
          <cell r="J1325">
            <v>3863686</v>
          </cell>
          <cell r="K1325">
            <v>3138</v>
          </cell>
          <cell r="L1325">
            <v>42892</v>
          </cell>
          <cell r="M1325">
            <v>8791</v>
          </cell>
          <cell r="N1325">
            <v>590237</v>
          </cell>
          <cell r="O1325">
            <v>5367656</v>
          </cell>
          <cell r="P1325">
            <v>1413127</v>
          </cell>
          <cell r="Q1325">
            <v>1915485</v>
          </cell>
          <cell r="R1325">
            <v>591693</v>
          </cell>
          <cell r="S1325">
            <v>1389806</v>
          </cell>
          <cell r="T1325">
            <v>7568</v>
          </cell>
          <cell r="U1325">
            <v>0</v>
          </cell>
          <cell r="V1325">
            <v>2345878</v>
          </cell>
          <cell r="W1325">
            <v>3641</v>
          </cell>
          <cell r="X1325">
            <v>458678</v>
          </cell>
          <cell r="Y1325">
            <v>6893</v>
          </cell>
          <cell r="Z1325">
            <v>6881</v>
          </cell>
        </row>
        <row r="1326">
          <cell r="A1326" t="str">
            <v>Madrid201505</v>
          </cell>
          <cell r="B1326" t="str">
            <v>Madrid</v>
          </cell>
          <cell r="C1326" t="str">
            <v>201505</v>
          </cell>
          <cell r="D1326">
            <v>74493</v>
          </cell>
          <cell r="E1326">
            <v>64494</v>
          </cell>
          <cell r="F1326">
            <v>9359836.0999999996</v>
          </cell>
          <cell r="G1326">
            <v>13411172.200000001</v>
          </cell>
          <cell r="H1326">
            <v>7967837</v>
          </cell>
          <cell r="I1326">
            <v>5444736.4499999993</v>
          </cell>
          <cell r="J1326">
            <v>4191893</v>
          </cell>
          <cell r="K1326">
            <v>3277</v>
          </cell>
          <cell r="L1326">
            <v>50763</v>
          </cell>
          <cell r="M1326">
            <v>10454</v>
          </cell>
          <cell r="N1326">
            <v>722925</v>
          </cell>
          <cell r="O1326">
            <v>6811538</v>
          </cell>
          <cell r="P1326">
            <v>1825373</v>
          </cell>
          <cell r="Q1326">
            <v>2277273</v>
          </cell>
          <cell r="R1326">
            <v>736943</v>
          </cell>
          <cell r="S1326">
            <v>1727751</v>
          </cell>
          <cell r="T1326">
            <v>7568</v>
          </cell>
          <cell r="U1326">
            <v>0</v>
          </cell>
          <cell r="V1326">
            <v>2523099</v>
          </cell>
          <cell r="W1326">
            <v>5637</v>
          </cell>
          <cell r="X1326">
            <v>570522</v>
          </cell>
          <cell r="Y1326">
            <v>7884</v>
          </cell>
          <cell r="Z1326">
            <v>7200</v>
          </cell>
        </row>
        <row r="1327">
          <cell r="A1327" t="str">
            <v>Madrid201506</v>
          </cell>
          <cell r="B1327" t="str">
            <v>Madrid</v>
          </cell>
          <cell r="C1327" t="str">
            <v>201506</v>
          </cell>
          <cell r="D1327">
            <v>72090</v>
          </cell>
          <cell r="E1327">
            <v>57289</v>
          </cell>
          <cell r="F1327">
            <v>8455040.4800000004</v>
          </cell>
          <cell r="G1327">
            <v>12378107.959999999</v>
          </cell>
          <cell r="H1327">
            <v>7178475</v>
          </cell>
          <cell r="I1327">
            <v>4790379.25</v>
          </cell>
          <cell r="J1327">
            <v>3991671</v>
          </cell>
          <cell r="K1327">
            <v>3078</v>
          </cell>
          <cell r="L1327">
            <v>45397</v>
          </cell>
          <cell r="M1327">
            <v>8814</v>
          </cell>
          <cell r="N1327">
            <v>605658</v>
          </cell>
          <cell r="O1327">
            <v>6201681</v>
          </cell>
          <cell r="P1327">
            <v>1647701</v>
          </cell>
          <cell r="Q1327">
            <v>2117514</v>
          </cell>
          <cell r="R1327">
            <v>746228</v>
          </cell>
          <cell r="S1327">
            <v>1729897</v>
          </cell>
          <cell r="T1327">
            <v>7568</v>
          </cell>
          <cell r="U1327">
            <v>0</v>
          </cell>
          <cell r="V1327">
            <v>2388095</v>
          </cell>
          <cell r="W1327">
            <v>5634</v>
          </cell>
          <cell r="X1327">
            <v>541793</v>
          </cell>
          <cell r="Y1327">
            <v>7890</v>
          </cell>
          <cell r="Z1327">
            <v>5917</v>
          </cell>
        </row>
        <row r="1328">
          <cell r="A1328" t="str">
            <v>Madrid201507</v>
          </cell>
          <cell r="B1328" t="str">
            <v>Madrid</v>
          </cell>
          <cell r="C1328" t="str">
            <v>201507</v>
          </cell>
          <cell r="D1328">
            <v>74493</v>
          </cell>
          <cell r="E1328">
            <v>52747</v>
          </cell>
          <cell r="F1328">
            <v>6949143.8399999999</v>
          </cell>
          <cell r="G1328">
            <v>9875985.2300000004</v>
          </cell>
          <cell r="H1328">
            <v>5082337</v>
          </cell>
          <cell r="I1328">
            <v>2744672.62</v>
          </cell>
          <cell r="J1328">
            <v>3865619</v>
          </cell>
          <cell r="K1328">
            <v>3325</v>
          </cell>
          <cell r="L1328">
            <v>37800</v>
          </cell>
          <cell r="M1328">
            <v>11622</v>
          </cell>
          <cell r="N1328">
            <v>595999</v>
          </cell>
          <cell r="O1328">
            <v>4578876</v>
          </cell>
          <cell r="P1328">
            <v>1774268</v>
          </cell>
          <cell r="Q1328">
            <v>1583612</v>
          </cell>
          <cell r="R1328">
            <v>547364</v>
          </cell>
          <cell r="S1328">
            <v>884257</v>
          </cell>
          <cell r="T1328">
            <v>7568</v>
          </cell>
          <cell r="U1328">
            <v>0</v>
          </cell>
          <cell r="V1328">
            <v>2337661</v>
          </cell>
          <cell r="W1328">
            <v>1844</v>
          </cell>
          <cell r="X1328">
            <v>293431</v>
          </cell>
          <cell r="Y1328">
            <v>7377</v>
          </cell>
          <cell r="Z1328">
            <v>8876</v>
          </cell>
        </row>
        <row r="1329">
          <cell r="A1329" t="str">
            <v>Madrid201508</v>
          </cell>
          <cell r="B1329" t="str">
            <v>Madrid</v>
          </cell>
          <cell r="C1329" t="str">
            <v>201508</v>
          </cell>
          <cell r="D1329">
            <v>74493</v>
          </cell>
          <cell r="E1329">
            <v>37194</v>
          </cell>
          <cell r="F1329">
            <v>4433598.6100000003</v>
          </cell>
          <cell r="G1329">
            <v>6137258.790000001</v>
          </cell>
          <cell r="H1329">
            <v>2222587</v>
          </cell>
          <cell r="I1329">
            <v>292714.99000000005</v>
          </cell>
          <cell r="J1329">
            <v>3447100</v>
          </cell>
          <cell r="K1329">
            <v>2385</v>
          </cell>
          <cell r="L1329">
            <v>25171</v>
          </cell>
          <cell r="M1329">
            <v>9638</v>
          </cell>
          <cell r="N1329">
            <v>399120</v>
          </cell>
          <cell r="O1329">
            <v>2737255</v>
          </cell>
          <cell r="P1329">
            <v>1297224</v>
          </cell>
          <cell r="Q1329">
            <v>975706</v>
          </cell>
          <cell r="R1329">
            <v>285000</v>
          </cell>
          <cell r="S1329">
            <v>319988</v>
          </cell>
          <cell r="T1329">
            <v>7568</v>
          </cell>
          <cell r="U1329">
            <v>0</v>
          </cell>
          <cell r="V1329">
            <v>1929867</v>
          </cell>
          <cell r="W1329">
            <v>1562</v>
          </cell>
          <cell r="X1329">
            <v>113204</v>
          </cell>
          <cell r="Y1329">
            <v>4145</v>
          </cell>
          <cell r="Z1329">
            <v>7836</v>
          </cell>
        </row>
        <row r="1330">
          <cell r="A1330" t="str">
            <v>Madrid201509</v>
          </cell>
          <cell r="B1330" t="str">
            <v>Madrid</v>
          </cell>
          <cell r="C1330" t="str">
            <v>201509</v>
          </cell>
          <cell r="D1330">
            <v>72090</v>
          </cell>
          <cell r="E1330">
            <v>61417</v>
          </cell>
          <cell r="F1330">
            <v>8826868.5100000016</v>
          </cell>
          <cell r="G1330">
            <v>12817616.700000001</v>
          </cell>
          <cell r="H1330">
            <v>7437473</v>
          </cell>
          <cell r="I1330">
            <v>4992745.68</v>
          </cell>
          <cell r="J1330">
            <v>4180145</v>
          </cell>
          <cell r="K1330">
            <v>2861</v>
          </cell>
          <cell r="L1330">
            <v>49235</v>
          </cell>
          <cell r="M1330">
            <v>9321</v>
          </cell>
          <cell r="N1330">
            <v>596716</v>
          </cell>
          <cell r="O1330">
            <v>6629804</v>
          </cell>
          <cell r="P1330">
            <v>1600348</v>
          </cell>
          <cell r="Q1330">
            <v>2272161</v>
          </cell>
          <cell r="R1330">
            <v>778856</v>
          </cell>
          <cell r="S1330">
            <v>1929152</v>
          </cell>
          <cell r="T1330">
            <v>7568</v>
          </cell>
          <cell r="U1330">
            <v>0</v>
          </cell>
          <cell r="V1330">
            <v>2444728</v>
          </cell>
          <cell r="W1330">
            <v>6605</v>
          </cell>
          <cell r="X1330">
            <v>482516</v>
          </cell>
          <cell r="Y1330">
            <v>7277</v>
          </cell>
          <cell r="Z1330">
            <v>5973</v>
          </cell>
        </row>
        <row r="1331">
          <cell r="A1331" t="str">
            <v>Madrid201510</v>
          </cell>
          <cell r="B1331" t="str">
            <v>Madrid</v>
          </cell>
          <cell r="C1331" t="str">
            <v>201510</v>
          </cell>
          <cell r="D1331">
            <v>74493</v>
          </cell>
          <cell r="E1331">
            <v>65306</v>
          </cell>
          <cell r="F1331">
            <v>10877030.49</v>
          </cell>
          <cell r="G1331">
            <v>15410074.73</v>
          </cell>
          <cell r="H1331">
            <v>9590254</v>
          </cell>
          <cell r="I1331">
            <v>6880925.9299999997</v>
          </cell>
          <cell r="J1331">
            <v>4337989</v>
          </cell>
          <cell r="K1331">
            <v>3357</v>
          </cell>
          <cell r="L1331">
            <v>52454</v>
          </cell>
          <cell r="M1331">
            <v>9495</v>
          </cell>
          <cell r="N1331">
            <v>890984</v>
          </cell>
          <cell r="O1331">
            <v>8122825</v>
          </cell>
          <cell r="P1331">
            <v>1863223</v>
          </cell>
          <cell r="Q1331">
            <v>2449010</v>
          </cell>
          <cell r="R1331">
            <v>838480</v>
          </cell>
          <cell r="S1331">
            <v>2171335</v>
          </cell>
          <cell r="T1331">
            <v>7568</v>
          </cell>
          <cell r="U1331">
            <v>0</v>
          </cell>
          <cell r="V1331">
            <v>2709325</v>
          </cell>
          <cell r="W1331">
            <v>5671</v>
          </cell>
          <cell r="X1331">
            <v>728727</v>
          </cell>
          <cell r="Y1331">
            <v>9229</v>
          </cell>
          <cell r="Z1331">
            <v>5859</v>
          </cell>
        </row>
        <row r="1332">
          <cell r="A1332" t="str">
            <v>Madrid201511</v>
          </cell>
          <cell r="B1332" t="str">
            <v>Madrid</v>
          </cell>
          <cell r="C1332" t="str">
            <v>201511</v>
          </cell>
          <cell r="D1332">
            <v>72090</v>
          </cell>
          <cell r="E1332">
            <v>52775</v>
          </cell>
          <cell r="F1332">
            <v>7702925.1200000001</v>
          </cell>
          <cell r="G1332">
            <v>11735040.440000001</v>
          </cell>
          <cell r="H1332">
            <v>6405654</v>
          </cell>
          <cell r="I1332">
            <v>3957751.4099999997</v>
          </cell>
          <cell r="J1332">
            <v>4218196</v>
          </cell>
          <cell r="K1332">
            <v>2618</v>
          </cell>
          <cell r="L1332">
            <v>44029</v>
          </cell>
          <cell r="M1332">
            <v>6128</v>
          </cell>
          <cell r="N1332">
            <v>587595</v>
          </cell>
          <cell r="O1332">
            <v>6036191</v>
          </cell>
          <cell r="P1332">
            <v>1079138</v>
          </cell>
          <cell r="Q1332">
            <v>2194455</v>
          </cell>
          <cell r="R1332">
            <v>730673</v>
          </cell>
          <cell r="S1332">
            <v>2060924</v>
          </cell>
          <cell r="T1332">
            <v>7568</v>
          </cell>
          <cell r="U1332">
            <v>0</v>
          </cell>
          <cell r="V1332">
            <v>2447900</v>
          </cell>
          <cell r="W1332">
            <v>5565</v>
          </cell>
          <cell r="X1332">
            <v>665459</v>
          </cell>
          <cell r="Y1332">
            <v>7334</v>
          </cell>
          <cell r="Z1332">
            <v>4655</v>
          </cell>
        </row>
        <row r="1333">
          <cell r="A1333" t="str">
            <v>Madrid201512</v>
          </cell>
          <cell r="B1333" t="str">
            <v>Madrid</v>
          </cell>
          <cell r="C1333" t="str">
            <v>201512</v>
          </cell>
          <cell r="D1333">
            <v>74493</v>
          </cell>
          <cell r="E1333">
            <v>41706</v>
          </cell>
          <cell r="F1333">
            <v>5670286.2100000009</v>
          </cell>
          <cell r="G1333">
            <v>9441472.7599999998</v>
          </cell>
          <cell r="H1333">
            <v>4274786</v>
          </cell>
          <cell r="I1333">
            <v>2339101.1100000003</v>
          </cell>
          <cell r="J1333">
            <v>3977421</v>
          </cell>
          <cell r="K1333">
            <v>2491</v>
          </cell>
          <cell r="L1333">
            <v>31833</v>
          </cell>
          <cell r="M1333">
            <v>7382</v>
          </cell>
          <cell r="N1333">
            <v>466605</v>
          </cell>
          <cell r="O1333">
            <v>3945314</v>
          </cell>
          <cell r="P1333">
            <v>1258369</v>
          </cell>
          <cell r="Q1333">
            <v>2155392</v>
          </cell>
          <cell r="R1333">
            <v>832045</v>
          </cell>
          <cell r="S1333">
            <v>1929113</v>
          </cell>
          <cell r="T1333">
            <v>7568</v>
          </cell>
          <cell r="U1333">
            <v>0</v>
          </cell>
          <cell r="V1333">
            <v>1935685</v>
          </cell>
          <cell r="W1333">
            <v>808</v>
          </cell>
          <cell r="X1333">
            <v>300719</v>
          </cell>
          <cell r="Y1333">
            <v>6173</v>
          </cell>
          <cell r="Z1333">
            <v>6067</v>
          </cell>
        </row>
        <row r="1334">
          <cell r="A1334" t="str">
            <v>Madrid201601</v>
          </cell>
          <cell r="B1334" t="str">
            <v>Madrid</v>
          </cell>
          <cell r="C1334" t="str">
            <v>201601</v>
          </cell>
          <cell r="D1334">
            <v>74493</v>
          </cell>
          <cell r="E1334">
            <v>39384</v>
          </cell>
          <cell r="F1334">
            <v>5457344.5899999989</v>
          </cell>
          <cell r="G1334">
            <v>8077547.0499999989</v>
          </cell>
          <cell r="H1334">
            <v>3586659</v>
          </cell>
          <cell r="I1334">
            <v>1360336.36</v>
          </cell>
          <cell r="J1334">
            <v>3801350</v>
          </cell>
          <cell r="K1334">
            <v>2353</v>
          </cell>
          <cell r="L1334">
            <v>30008</v>
          </cell>
          <cell r="M1334">
            <v>7023</v>
          </cell>
          <cell r="N1334">
            <v>471166</v>
          </cell>
          <cell r="O1334">
            <v>3842611</v>
          </cell>
          <cell r="P1334">
            <v>1143569</v>
          </cell>
          <cell r="Q1334">
            <v>1439491</v>
          </cell>
          <cell r="R1334">
            <v>465089</v>
          </cell>
          <cell r="S1334">
            <v>986761</v>
          </cell>
          <cell r="T1334">
            <v>7568</v>
          </cell>
          <cell r="U1334">
            <v>0</v>
          </cell>
          <cell r="V1334">
            <v>2226328</v>
          </cell>
          <cell r="W1334">
            <v>3214</v>
          </cell>
          <cell r="X1334">
            <v>360058</v>
          </cell>
          <cell r="Y1334">
            <v>5117</v>
          </cell>
          <cell r="Z1334">
            <v>6139</v>
          </cell>
        </row>
        <row r="1335">
          <cell r="A1335" t="str">
            <v>Madrid201602</v>
          </cell>
          <cell r="B1335" t="str">
            <v>Madrid</v>
          </cell>
          <cell r="C1335" t="str">
            <v>201602</v>
          </cell>
          <cell r="D1335">
            <v>69687</v>
          </cell>
          <cell r="E1335">
            <v>45354</v>
          </cell>
          <cell r="F1335">
            <v>6328342.9399999995</v>
          </cell>
          <cell r="G1335">
            <v>9321944.620000001</v>
          </cell>
          <cell r="H1335">
            <v>4693304</v>
          </cell>
          <cell r="I1335">
            <v>2345110.09</v>
          </cell>
          <cell r="J1335">
            <v>3875080</v>
          </cell>
          <cell r="K1335">
            <v>2405</v>
          </cell>
          <cell r="L1335">
            <v>36774</v>
          </cell>
          <cell r="M1335">
            <v>6175</v>
          </cell>
          <cell r="N1335">
            <v>481068</v>
          </cell>
          <cell r="O1335">
            <v>4848731</v>
          </cell>
          <cell r="P1335">
            <v>998545</v>
          </cell>
          <cell r="Q1335">
            <v>1662936</v>
          </cell>
          <cell r="R1335">
            <v>498745</v>
          </cell>
          <cell r="S1335">
            <v>1238203</v>
          </cell>
          <cell r="T1335">
            <v>7568</v>
          </cell>
          <cell r="U1335">
            <v>0</v>
          </cell>
          <cell r="V1335">
            <v>2348193</v>
          </cell>
          <cell r="W1335">
            <v>4135</v>
          </cell>
          <cell r="X1335">
            <v>468445</v>
          </cell>
          <cell r="Y1335">
            <v>6742</v>
          </cell>
          <cell r="Z1335">
            <v>4669</v>
          </cell>
        </row>
        <row r="1336">
          <cell r="A1336" t="str">
            <v>Madrid201603</v>
          </cell>
          <cell r="B1336" t="str">
            <v>Madrid</v>
          </cell>
          <cell r="C1336" t="str">
            <v>201603</v>
          </cell>
          <cell r="D1336">
            <v>74493</v>
          </cell>
          <cell r="E1336">
            <v>50030</v>
          </cell>
          <cell r="F1336">
            <v>7160428.75</v>
          </cell>
          <cell r="G1336">
            <v>10348772.780000001</v>
          </cell>
          <cell r="H1336">
            <v>5399373</v>
          </cell>
          <cell r="I1336">
            <v>3108998.36</v>
          </cell>
          <cell r="J1336">
            <v>3907970</v>
          </cell>
          <cell r="K1336">
            <v>16986</v>
          </cell>
          <cell r="L1336">
            <v>25397</v>
          </cell>
          <cell r="M1336">
            <v>7647</v>
          </cell>
          <cell r="N1336">
            <v>2539142</v>
          </cell>
          <cell r="O1336">
            <v>3315913</v>
          </cell>
          <cell r="P1336">
            <v>1305374</v>
          </cell>
          <cell r="Q1336">
            <v>1899394</v>
          </cell>
          <cell r="R1336">
            <v>436023</v>
          </cell>
          <cell r="S1336">
            <v>1235258</v>
          </cell>
          <cell r="T1336">
            <v>7568</v>
          </cell>
          <cell r="U1336">
            <v>0</v>
          </cell>
          <cell r="V1336">
            <v>2290372</v>
          </cell>
          <cell r="W1336">
            <v>4125</v>
          </cell>
          <cell r="X1336">
            <v>433976</v>
          </cell>
          <cell r="Y1336">
            <v>6532</v>
          </cell>
          <cell r="Z1336">
            <v>6458</v>
          </cell>
        </row>
        <row r="1337">
          <cell r="A1337" t="str">
            <v>Madrid201604</v>
          </cell>
          <cell r="B1337" t="str">
            <v>Madrid</v>
          </cell>
          <cell r="C1337" t="str">
            <v>201604</v>
          </cell>
          <cell r="D1337">
            <v>72090</v>
          </cell>
          <cell r="E1337">
            <v>55143</v>
          </cell>
          <cell r="F1337">
            <v>7863463.5599999996</v>
          </cell>
          <cell r="G1337">
            <v>11437030.869999999</v>
          </cell>
          <cell r="H1337">
            <v>6461048</v>
          </cell>
          <cell r="I1337">
            <v>4258795.09</v>
          </cell>
          <cell r="J1337">
            <v>3949534</v>
          </cell>
          <cell r="K1337">
            <v>19094</v>
          </cell>
          <cell r="L1337">
            <v>27675</v>
          </cell>
          <cell r="M1337">
            <v>8374</v>
          </cell>
          <cell r="N1337">
            <v>2726607</v>
          </cell>
          <cell r="O1337">
            <v>3598730</v>
          </cell>
          <cell r="P1337">
            <v>1538126</v>
          </cell>
          <cell r="Q1337">
            <v>1968368</v>
          </cell>
          <cell r="R1337">
            <v>622302</v>
          </cell>
          <cell r="S1337">
            <v>1579567</v>
          </cell>
          <cell r="T1337">
            <v>7568</v>
          </cell>
          <cell r="U1337">
            <v>0</v>
          </cell>
          <cell r="V1337">
            <v>2202250</v>
          </cell>
          <cell r="W1337">
            <v>5571</v>
          </cell>
          <cell r="X1337">
            <v>586817</v>
          </cell>
          <cell r="Y1337">
            <v>6496</v>
          </cell>
          <cell r="Z1337">
            <v>6056</v>
          </cell>
        </row>
        <row r="1338">
          <cell r="A1338" t="str">
            <v>Madrid201605</v>
          </cell>
          <cell r="B1338" t="str">
            <v>Madrid</v>
          </cell>
          <cell r="C1338" t="str">
            <v>201605</v>
          </cell>
          <cell r="D1338">
            <v>74493</v>
          </cell>
          <cell r="E1338">
            <v>61688</v>
          </cell>
          <cell r="F1338">
            <v>9592462.7599999998</v>
          </cell>
          <cell r="G1338">
            <v>13940593.610000001</v>
          </cell>
          <cell r="H1338">
            <v>8526452</v>
          </cell>
          <cell r="I1338">
            <v>6170699.1199999992</v>
          </cell>
          <cell r="J1338">
            <v>4108720</v>
          </cell>
          <cell r="K1338">
            <v>20077</v>
          </cell>
          <cell r="L1338">
            <v>32436</v>
          </cell>
          <cell r="M1338">
            <v>9175</v>
          </cell>
          <cell r="N1338">
            <v>3044908</v>
          </cell>
          <cell r="O1338">
            <v>4761233</v>
          </cell>
          <cell r="P1338">
            <v>1786321</v>
          </cell>
          <cell r="Q1338">
            <v>2590955</v>
          </cell>
          <cell r="R1338">
            <v>647312</v>
          </cell>
          <cell r="S1338">
            <v>1946838</v>
          </cell>
          <cell r="T1338">
            <v>7568</v>
          </cell>
          <cell r="U1338">
            <v>0</v>
          </cell>
          <cell r="V1338">
            <v>2355751</v>
          </cell>
          <cell r="W1338">
            <v>6972</v>
          </cell>
          <cell r="X1338">
            <v>662737</v>
          </cell>
          <cell r="Y1338">
            <v>6906</v>
          </cell>
          <cell r="Z1338">
            <v>6067</v>
          </cell>
        </row>
        <row r="1339">
          <cell r="A1339" t="str">
            <v>Madrid201606</v>
          </cell>
          <cell r="B1339" t="str">
            <v>Madrid</v>
          </cell>
          <cell r="C1339" t="str">
            <v>201606</v>
          </cell>
          <cell r="D1339">
            <v>72090</v>
          </cell>
          <cell r="E1339">
            <v>57767</v>
          </cell>
          <cell r="F1339">
            <v>8624863.8300000001</v>
          </cell>
          <cell r="G1339">
            <v>13097905.720000001</v>
          </cell>
          <cell r="H1339">
            <v>7585593</v>
          </cell>
          <cell r="I1339">
            <v>5262820.4200000009</v>
          </cell>
          <cell r="J1339">
            <v>4131867</v>
          </cell>
          <cell r="K1339">
            <v>18414</v>
          </cell>
          <cell r="L1339">
            <v>31396</v>
          </cell>
          <cell r="M1339">
            <v>7957</v>
          </cell>
          <cell r="N1339">
            <v>2716781</v>
          </cell>
          <cell r="O1339">
            <v>4370334</v>
          </cell>
          <cell r="P1339">
            <v>1537751</v>
          </cell>
          <cell r="Q1339">
            <v>2611382</v>
          </cell>
          <cell r="R1339">
            <v>654039</v>
          </cell>
          <cell r="S1339">
            <v>2132449</v>
          </cell>
          <cell r="T1339">
            <v>7568</v>
          </cell>
          <cell r="U1339">
            <v>0</v>
          </cell>
          <cell r="V1339">
            <v>2322771</v>
          </cell>
          <cell r="W1339">
            <v>5565</v>
          </cell>
          <cell r="X1339">
            <v>717228</v>
          </cell>
          <cell r="Y1339">
            <v>7819</v>
          </cell>
          <cell r="Z1339">
            <v>5350</v>
          </cell>
        </row>
        <row r="1340">
          <cell r="A1340" t="str">
            <v>Madrid201607</v>
          </cell>
          <cell r="B1340" t="str">
            <v>Madrid</v>
          </cell>
          <cell r="C1340" t="str">
            <v>201607</v>
          </cell>
          <cell r="D1340">
            <v>74493</v>
          </cell>
          <cell r="E1340">
            <v>49126</v>
          </cell>
          <cell r="F1340">
            <v>6742957.6099999994</v>
          </cell>
          <cell r="G1340">
            <v>9363607.8900000006</v>
          </cell>
          <cell r="H1340">
            <v>4761960</v>
          </cell>
          <cell r="I1340">
            <v>2463486.1400000006</v>
          </cell>
          <cell r="J1340">
            <v>3789599</v>
          </cell>
          <cell r="K1340">
            <v>14329</v>
          </cell>
          <cell r="L1340">
            <v>23359</v>
          </cell>
          <cell r="M1340">
            <v>11438</v>
          </cell>
          <cell r="N1340">
            <v>1928972</v>
          </cell>
          <cell r="O1340">
            <v>2957582</v>
          </cell>
          <cell r="P1340">
            <v>1856402</v>
          </cell>
          <cell r="Q1340">
            <v>1539778</v>
          </cell>
          <cell r="R1340">
            <v>380773</v>
          </cell>
          <cell r="S1340">
            <v>582272</v>
          </cell>
          <cell r="T1340">
            <v>7568</v>
          </cell>
          <cell r="U1340">
            <v>0</v>
          </cell>
          <cell r="V1340">
            <v>2298472</v>
          </cell>
          <cell r="W1340">
            <v>2039</v>
          </cell>
          <cell r="X1340">
            <v>208425</v>
          </cell>
          <cell r="Y1340">
            <v>6417</v>
          </cell>
          <cell r="Z1340">
            <v>9254</v>
          </cell>
        </row>
        <row r="1341">
          <cell r="A1341" t="str">
            <v>Madrid201608</v>
          </cell>
          <cell r="B1341" t="str">
            <v>Madrid</v>
          </cell>
          <cell r="C1341" t="str">
            <v>201608</v>
          </cell>
          <cell r="D1341">
            <v>74493</v>
          </cell>
          <cell r="E1341">
            <v>37180</v>
          </cell>
          <cell r="F1341">
            <v>4660311.67</v>
          </cell>
          <cell r="G1341">
            <v>6464071.4500000002</v>
          </cell>
          <cell r="H1341">
            <v>2623073</v>
          </cell>
          <cell r="I1341">
            <v>710308.03</v>
          </cell>
          <cell r="J1341">
            <v>3309286</v>
          </cell>
          <cell r="K1341">
            <v>9915</v>
          </cell>
          <cell r="L1341">
            <v>17863</v>
          </cell>
          <cell r="M1341">
            <v>9402</v>
          </cell>
          <cell r="N1341">
            <v>1210614</v>
          </cell>
          <cell r="O1341">
            <v>2154074</v>
          </cell>
          <cell r="P1341">
            <v>1295625</v>
          </cell>
          <cell r="Q1341">
            <v>1020512</v>
          </cell>
          <cell r="R1341">
            <v>298921</v>
          </cell>
          <cell r="S1341">
            <v>392065</v>
          </cell>
          <cell r="T1341">
            <v>7568</v>
          </cell>
          <cell r="U1341">
            <v>0</v>
          </cell>
          <cell r="V1341">
            <v>1912766</v>
          </cell>
          <cell r="W1341">
            <v>3623</v>
          </cell>
          <cell r="X1341">
            <v>106555</v>
          </cell>
          <cell r="Y1341">
            <v>3221</v>
          </cell>
          <cell r="Z1341">
            <v>7383</v>
          </cell>
        </row>
        <row r="1342">
          <cell r="A1342" t="str">
            <v>Madrid201609</v>
          </cell>
          <cell r="B1342" t="str">
            <v>Madrid</v>
          </cell>
          <cell r="C1342" t="str">
            <v>201609</v>
          </cell>
          <cell r="D1342">
            <v>72090</v>
          </cell>
          <cell r="E1342">
            <v>61848</v>
          </cell>
          <cell r="F1342">
            <v>9295477.7699999996</v>
          </cell>
          <cell r="G1342">
            <v>13218119.720000001</v>
          </cell>
          <cell r="H1342">
            <v>7920893</v>
          </cell>
          <cell r="I1342">
            <v>5671833.9099999992</v>
          </cell>
          <cell r="J1342">
            <v>4006798</v>
          </cell>
          <cell r="K1342">
            <v>19860</v>
          </cell>
          <cell r="L1342">
            <v>31416</v>
          </cell>
          <cell r="M1342">
            <v>10572</v>
          </cell>
          <cell r="N1342">
            <v>2970353</v>
          </cell>
          <cell r="O1342">
            <v>4332465</v>
          </cell>
          <cell r="P1342">
            <v>1992660</v>
          </cell>
          <cell r="Q1342">
            <v>2382966</v>
          </cell>
          <cell r="R1342">
            <v>587298</v>
          </cell>
          <cell r="S1342">
            <v>1720306</v>
          </cell>
          <cell r="T1342">
            <v>7568</v>
          </cell>
          <cell r="U1342">
            <v>0</v>
          </cell>
          <cell r="V1342">
            <v>2249058</v>
          </cell>
          <cell r="W1342">
            <v>4651</v>
          </cell>
          <cell r="X1342">
            <v>529282</v>
          </cell>
          <cell r="Y1342">
            <v>7217</v>
          </cell>
          <cell r="Z1342">
            <v>6956</v>
          </cell>
        </row>
        <row r="1343">
          <cell r="A1343" t="str">
            <v>Madrid201610</v>
          </cell>
          <cell r="B1343" t="str">
            <v>Madrid</v>
          </cell>
          <cell r="C1343" t="str">
            <v>201610</v>
          </cell>
          <cell r="D1343">
            <v>74555</v>
          </cell>
          <cell r="E1343">
            <v>63101</v>
          </cell>
          <cell r="F1343">
            <v>9520533.2300000004</v>
          </cell>
          <cell r="G1343">
            <v>13865456.559999999</v>
          </cell>
          <cell r="H1343">
            <v>8465449</v>
          </cell>
          <cell r="I1343">
            <v>5946183.0299999993</v>
          </cell>
          <cell r="J1343">
            <v>4212106</v>
          </cell>
          <cell r="K1343">
            <v>20417</v>
          </cell>
          <cell r="L1343">
            <v>33172</v>
          </cell>
          <cell r="M1343">
            <v>9512</v>
          </cell>
          <cell r="N1343">
            <v>3067804</v>
          </cell>
          <cell r="O1343">
            <v>4679477</v>
          </cell>
          <cell r="P1343">
            <v>1773252</v>
          </cell>
          <cell r="Q1343">
            <v>2530313</v>
          </cell>
          <cell r="R1343">
            <v>646239</v>
          </cell>
          <cell r="S1343">
            <v>2071714</v>
          </cell>
          <cell r="T1343">
            <v>7568</v>
          </cell>
          <cell r="U1343">
            <v>0</v>
          </cell>
          <cell r="V1343">
            <v>2519267</v>
          </cell>
          <cell r="W1343">
            <v>5675</v>
          </cell>
          <cell r="X1343">
            <v>722630</v>
          </cell>
          <cell r="Y1343">
            <v>7229</v>
          </cell>
          <cell r="Z1343">
            <v>6146</v>
          </cell>
        </row>
        <row r="1344">
          <cell r="A1344" t="str">
            <v>Madrid201611</v>
          </cell>
          <cell r="B1344" t="str">
            <v>Madrid</v>
          </cell>
          <cell r="C1344" t="str">
            <v>201611</v>
          </cell>
          <cell r="D1344">
            <v>72120</v>
          </cell>
          <cell r="E1344">
            <v>52768</v>
          </cell>
          <cell r="F1344">
            <v>7063531.6400000006</v>
          </cell>
          <cell r="G1344">
            <v>10891561.689999999</v>
          </cell>
          <cell r="H1344">
            <v>5888645</v>
          </cell>
          <cell r="I1344">
            <v>3754141.27</v>
          </cell>
          <cell r="J1344">
            <v>3908174</v>
          </cell>
          <cell r="K1344">
            <v>18328</v>
          </cell>
          <cell r="L1344">
            <v>13833</v>
          </cell>
          <cell r="M1344">
            <v>7350</v>
          </cell>
          <cell r="N1344">
            <v>2543669</v>
          </cell>
          <cell r="O1344">
            <v>2424269</v>
          </cell>
          <cell r="P1344">
            <v>1171871</v>
          </cell>
          <cell r="Q1344">
            <v>2093055</v>
          </cell>
          <cell r="R1344">
            <v>690796</v>
          </cell>
          <cell r="S1344">
            <v>1927569</v>
          </cell>
          <cell r="T1344">
            <v>7568</v>
          </cell>
          <cell r="U1344">
            <v>0</v>
          </cell>
          <cell r="V1344">
            <v>2134503</v>
          </cell>
          <cell r="W1344">
            <v>3441</v>
          </cell>
          <cell r="X1344">
            <v>647134</v>
          </cell>
          <cell r="Y1344">
            <v>7238</v>
          </cell>
          <cell r="Z1344">
            <v>5494</v>
          </cell>
        </row>
        <row r="1345">
          <cell r="A1345" t="str">
            <v>Madrid201612</v>
          </cell>
          <cell r="B1345" t="str">
            <v>Madrid</v>
          </cell>
          <cell r="C1345" t="str">
            <v>201612</v>
          </cell>
          <cell r="D1345">
            <v>74524</v>
          </cell>
          <cell r="E1345">
            <v>44370</v>
          </cell>
          <cell r="F1345">
            <v>5620986.1799999997</v>
          </cell>
          <cell r="G1345">
            <v>9400419.209999999</v>
          </cell>
          <cell r="H1345">
            <v>4739494</v>
          </cell>
          <cell r="I1345">
            <v>2800109.86</v>
          </cell>
          <cell r="J1345">
            <v>3532790</v>
          </cell>
          <cell r="K1345">
            <v>13933</v>
          </cell>
          <cell r="L1345">
            <v>10401</v>
          </cell>
          <cell r="M1345">
            <v>8471</v>
          </cell>
          <cell r="N1345">
            <v>1838878</v>
          </cell>
          <cell r="O1345">
            <v>1713379</v>
          </cell>
          <cell r="P1345">
            <v>1356146</v>
          </cell>
          <cell r="Q1345">
            <v>2241000</v>
          </cell>
          <cell r="R1345">
            <v>805744</v>
          </cell>
          <cell r="S1345">
            <v>1942977</v>
          </cell>
          <cell r="T1345">
            <v>7568</v>
          </cell>
          <cell r="U1345">
            <v>0</v>
          </cell>
          <cell r="V1345">
            <v>1939383</v>
          </cell>
          <cell r="W1345">
            <v>3110</v>
          </cell>
          <cell r="X1345">
            <v>328481</v>
          </cell>
          <cell r="Y1345">
            <v>4174</v>
          </cell>
          <cell r="Z1345">
            <v>6972</v>
          </cell>
        </row>
        <row r="1346">
          <cell r="A1346" t="str">
            <v>Manchester201301</v>
          </cell>
          <cell r="B1346" t="str">
            <v>Manchester</v>
          </cell>
          <cell r="C1346" t="str">
            <v>201301</v>
          </cell>
          <cell r="D1346">
            <v>106506</v>
          </cell>
          <cell r="E1346">
            <v>72288</v>
          </cell>
          <cell r="F1346">
            <v>4952905</v>
          </cell>
          <cell r="G1346">
            <v>7914055</v>
          </cell>
          <cell r="H1346">
            <v>4044850</v>
          </cell>
          <cell r="I1346">
            <v>1792116.6</v>
          </cell>
          <cell r="J1346">
            <v>2578195</v>
          </cell>
          <cell r="K1346">
            <v>12953</v>
          </cell>
          <cell r="L1346">
            <v>35844</v>
          </cell>
          <cell r="M1346">
            <v>23491</v>
          </cell>
          <cell r="N1346">
            <v>1046208</v>
          </cell>
          <cell r="O1346">
            <v>2314234</v>
          </cell>
          <cell r="P1346">
            <v>1592464</v>
          </cell>
          <cell r="Q1346">
            <v>1468954</v>
          </cell>
          <cell r="R1346">
            <v>804166</v>
          </cell>
          <cell r="S1346">
            <v>859710</v>
          </cell>
          <cell r="T1346">
            <v>13085</v>
          </cell>
          <cell r="U1346">
            <v>42567</v>
          </cell>
          <cell r="V1346">
            <v>2252733</v>
          </cell>
          <cell r="W1346">
            <v>6527</v>
          </cell>
          <cell r="X1346">
            <v>380213</v>
          </cell>
          <cell r="Y1346">
            <v>19378</v>
          </cell>
          <cell r="Z1346">
            <v>20074</v>
          </cell>
        </row>
        <row r="1347">
          <cell r="A1347" t="str">
            <v>Manchester201302</v>
          </cell>
          <cell r="B1347" t="str">
            <v>Manchester</v>
          </cell>
          <cell r="C1347" t="str">
            <v>201302</v>
          </cell>
          <cell r="D1347">
            <v>101640</v>
          </cell>
          <cell r="E1347">
            <v>80946</v>
          </cell>
          <cell r="F1347">
            <v>5922244</v>
          </cell>
          <cell r="G1347">
            <v>9404618</v>
          </cell>
          <cell r="H1347">
            <v>5254770</v>
          </cell>
          <cell r="I1347">
            <v>2879586.4299999997</v>
          </cell>
          <cell r="J1347">
            <v>2696398</v>
          </cell>
          <cell r="K1347">
            <v>14935</v>
          </cell>
          <cell r="L1347">
            <v>40553</v>
          </cell>
          <cell r="M1347">
            <v>25458</v>
          </cell>
          <cell r="N1347">
            <v>1250611</v>
          </cell>
          <cell r="O1347">
            <v>2783540</v>
          </cell>
          <cell r="P1347">
            <v>1888092</v>
          </cell>
          <cell r="Q1347">
            <v>1691023</v>
          </cell>
          <cell r="R1347">
            <v>957467</v>
          </cell>
          <cell r="S1347">
            <v>1110687</v>
          </cell>
          <cell r="T1347">
            <v>13085</v>
          </cell>
          <cell r="U1347">
            <v>58182</v>
          </cell>
          <cell r="V1347">
            <v>2375185</v>
          </cell>
          <cell r="W1347">
            <v>8212</v>
          </cell>
          <cell r="X1347">
            <v>490632</v>
          </cell>
          <cell r="Y1347">
            <v>21178</v>
          </cell>
          <cell r="Z1347">
            <v>21181</v>
          </cell>
        </row>
        <row r="1348">
          <cell r="A1348" t="str">
            <v>Manchester201303</v>
          </cell>
          <cell r="B1348" t="str">
            <v>Manchester</v>
          </cell>
          <cell r="C1348" t="str">
            <v>201303</v>
          </cell>
          <cell r="D1348">
            <v>112388</v>
          </cell>
          <cell r="E1348">
            <v>90270</v>
          </cell>
          <cell r="F1348">
            <v>6805139</v>
          </cell>
          <cell r="G1348">
            <v>11004429</v>
          </cell>
          <cell r="H1348">
            <v>6325358</v>
          </cell>
          <cell r="I1348">
            <v>3671553.9</v>
          </cell>
          <cell r="J1348">
            <v>2948574</v>
          </cell>
          <cell r="K1348">
            <v>16592</v>
          </cell>
          <cell r="L1348">
            <v>43514</v>
          </cell>
          <cell r="M1348">
            <v>30164</v>
          </cell>
          <cell r="N1348">
            <v>1525698</v>
          </cell>
          <cell r="O1348">
            <v>3052529</v>
          </cell>
          <cell r="P1348">
            <v>2226913</v>
          </cell>
          <cell r="Q1348">
            <v>2041238</v>
          </cell>
          <cell r="R1348">
            <v>1110480</v>
          </cell>
          <cell r="S1348">
            <v>1428477</v>
          </cell>
          <cell r="T1348">
            <v>13085</v>
          </cell>
          <cell r="U1348">
            <v>75821</v>
          </cell>
          <cell r="V1348">
            <v>2653804</v>
          </cell>
          <cell r="W1348">
            <v>8755</v>
          </cell>
          <cell r="X1348">
            <v>629295</v>
          </cell>
          <cell r="Y1348">
            <v>22606</v>
          </cell>
          <cell r="Z1348">
            <v>24225</v>
          </cell>
        </row>
        <row r="1349">
          <cell r="A1349" t="str">
            <v>Manchester201304</v>
          </cell>
          <cell r="B1349" t="str">
            <v>Manchester</v>
          </cell>
          <cell r="C1349" t="str">
            <v>201304</v>
          </cell>
          <cell r="D1349">
            <v>104330</v>
          </cell>
          <cell r="E1349">
            <v>80786</v>
          </cell>
          <cell r="F1349">
            <v>5991732</v>
          </cell>
          <cell r="G1349">
            <v>9553794</v>
          </cell>
          <cell r="H1349">
            <v>5269354</v>
          </cell>
          <cell r="I1349">
            <v>2939162.5700000003</v>
          </cell>
          <cell r="J1349">
            <v>2761595</v>
          </cell>
          <cell r="K1349">
            <v>14812</v>
          </cell>
          <cell r="L1349">
            <v>37544</v>
          </cell>
          <cell r="M1349">
            <v>28430</v>
          </cell>
          <cell r="N1349">
            <v>1271047</v>
          </cell>
          <cell r="O1349">
            <v>2607311</v>
          </cell>
          <cell r="P1349">
            <v>2113378</v>
          </cell>
          <cell r="Q1349">
            <v>1724525</v>
          </cell>
          <cell r="R1349">
            <v>965276</v>
          </cell>
          <cell r="S1349">
            <v>1137791</v>
          </cell>
          <cell r="T1349">
            <v>13085</v>
          </cell>
          <cell r="U1349">
            <v>66190</v>
          </cell>
          <cell r="V1349">
            <v>2330192</v>
          </cell>
          <cell r="W1349">
            <v>6907</v>
          </cell>
          <cell r="X1349">
            <v>501984</v>
          </cell>
          <cell r="Y1349">
            <v>20966</v>
          </cell>
          <cell r="Z1349">
            <v>21791</v>
          </cell>
        </row>
        <row r="1350">
          <cell r="A1350" t="str">
            <v>Manchester201305</v>
          </cell>
          <cell r="B1350" t="str">
            <v>Manchester</v>
          </cell>
          <cell r="C1350" t="str">
            <v>201305</v>
          </cell>
          <cell r="D1350">
            <v>108951</v>
          </cell>
          <cell r="E1350">
            <v>84864</v>
          </cell>
          <cell r="F1350">
            <v>6417502</v>
          </cell>
          <cell r="G1350">
            <v>10665271</v>
          </cell>
          <cell r="H1350">
            <v>6050698</v>
          </cell>
          <cell r="I1350">
            <v>3678244.94</v>
          </cell>
          <cell r="J1350">
            <v>2917200</v>
          </cell>
          <cell r="K1350">
            <v>16082</v>
          </cell>
          <cell r="L1350">
            <v>39548</v>
          </cell>
          <cell r="M1350">
            <v>29234</v>
          </cell>
          <cell r="N1350">
            <v>1399640</v>
          </cell>
          <cell r="O1350">
            <v>2774575</v>
          </cell>
          <cell r="P1350">
            <v>2243284</v>
          </cell>
          <cell r="Q1350">
            <v>2001965</v>
          </cell>
          <cell r="R1350">
            <v>1153029</v>
          </cell>
          <cell r="S1350">
            <v>1482011</v>
          </cell>
          <cell r="T1350">
            <v>13085</v>
          </cell>
          <cell r="U1350">
            <v>65737</v>
          </cell>
          <cell r="V1350">
            <v>2372454</v>
          </cell>
          <cell r="W1350">
            <v>8237</v>
          </cell>
          <cell r="X1350">
            <v>587292</v>
          </cell>
          <cell r="Y1350">
            <v>21115</v>
          </cell>
          <cell r="Z1350">
            <v>21963</v>
          </cell>
        </row>
        <row r="1351">
          <cell r="A1351" t="str">
            <v>Manchester201306</v>
          </cell>
          <cell r="B1351" t="str">
            <v>Manchester</v>
          </cell>
          <cell r="C1351" t="str">
            <v>201306</v>
          </cell>
          <cell r="D1351">
            <v>114391</v>
          </cell>
          <cell r="E1351">
            <v>92271</v>
          </cell>
          <cell r="F1351">
            <v>7809698.6100000003</v>
          </cell>
          <cell r="G1351">
            <v>12296635</v>
          </cell>
          <cell r="H1351">
            <v>7315165</v>
          </cell>
          <cell r="I1351">
            <v>4728315.2219000002</v>
          </cell>
          <cell r="J1351">
            <v>3085892</v>
          </cell>
          <cell r="K1351">
            <v>18999</v>
          </cell>
          <cell r="L1351">
            <v>45337</v>
          </cell>
          <cell r="M1351">
            <v>27935</v>
          </cell>
          <cell r="N1351">
            <v>1937997</v>
          </cell>
          <cell r="O1351">
            <v>3543395</v>
          </cell>
          <cell r="P1351">
            <v>2328303</v>
          </cell>
          <cell r="Q1351">
            <v>2133147</v>
          </cell>
          <cell r="R1351">
            <v>1191299</v>
          </cell>
          <cell r="S1351">
            <v>1674657</v>
          </cell>
          <cell r="T1351">
            <v>13585</v>
          </cell>
          <cell r="U1351">
            <v>74268</v>
          </cell>
          <cell r="V1351">
            <v>2586850</v>
          </cell>
          <cell r="W1351">
            <v>10231</v>
          </cell>
          <cell r="X1351">
            <v>685001</v>
          </cell>
          <cell r="Y1351">
            <v>23860</v>
          </cell>
          <cell r="Z1351">
            <v>22171</v>
          </cell>
        </row>
        <row r="1352">
          <cell r="A1352" t="str">
            <v>Manchester201307</v>
          </cell>
          <cell r="B1352" t="str">
            <v>Manchester</v>
          </cell>
          <cell r="C1352" t="str">
            <v>201307</v>
          </cell>
          <cell r="D1352">
            <v>111355</v>
          </cell>
          <cell r="E1352">
            <v>91142</v>
          </cell>
          <cell r="F1352">
            <v>6634152.7599999998</v>
          </cell>
          <cell r="G1352">
            <v>10537444.449999999</v>
          </cell>
          <cell r="H1352">
            <v>5992493</v>
          </cell>
          <cell r="I1352">
            <v>3537404.23</v>
          </cell>
          <cell r="J1352">
            <v>2965973</v>
          </cell>
          <cell r="K1352">
            <v>16928</v>
          </cell>
          <cell r="L1352">
            <v>45305</v>
          </cell>
          <cell r="M1352">
            <v>28909</v>
          </cell>
          <cell r="N1352">
            <v>1458152</v>
          </cell>
          <cell r="O1352">
            <v>3101687</v>
          </cell>
          <cell r="P1352">
            <v>2074315</v>
          </cell>
          <cell r="Q1352">
            <v>1908181</v>
          </cell>
          <cell r="R1352">
            <v>1002667</v>
          </cell>
          <cell r="S1352">
            <v>1187216</v>
          </cell>
          <cell r="T1352">
            <v>13585</v>
          </cell>
          <cell r="U1352">
            <v>58654</v>
          </cell>
          <cell r="V1352">
            <v>2455089</v>
          </cell>
          <cell r="W1352">
            <v>8034</v>
          </cell>
          <cell r="X1352">
            <v>554908</v>
          </cell>
          <cell r="Y1352">
            <v>25164</v>
          </cell>
          <cell r="Z1352">
            <v>22469</v>
          </cell>
        </row>
        <row r="1353">
          <cell r="A1353" t="str">
            <v>Manchester201308</v>
          </cell>
          <cell r="B1353" t="str">
            <v>Manchester</v>
          </cell>
          <cell r="C1353" t="str">
            <v>201308</v>
          </cell>
          <cell r="D1353">
            <v>113539</v>
          </cell>
          <cell r="E1353">
            <v>89382</v>
          </cell>
          <cell r="F1353">
            <v>6156038.9983000001</v>
          </cell>
          <cell r="G1353">
            <v>9179889.9982999992</v>
          </cell>
          <cell r="H1353">
            <v>4861980</v>
          </cell>
          <cell r="I1353">
            <v>2329636.9682999998</v>
          </cell>
          <cell r="J1353">
            <v>2907870</v>
          </cell>
          <cell r="K1353">
            <v>15962</v>
          </cell>
          <cell r="L1353">
            <v>37454</v>
          </cell>
          <cell r="M1353">
            <v>35966</v>
          </cell>
          <cell r="N1353">
            <v>1292619</v>
          </cell>
          <cell r="O1353">
            <v>2440894</v>
          </cell>
          <cell r="P1353">
            <v>2422526</v>
          </cell>
          <cell r="Q1353">
            <v>1519316</v>
          </cell>
          <cell r="R1353">
            <v>898830</v>
          </cell>
          <cell r="S1353">
            <v>542822</v>
          </cell>
          <cell r="T1353">
            <v>13585</v>
          </cell>
          <cell r="U1353">
            <v>63570</v>
          </cell>
          <cell r="V1353">
            <v>2532342</v>
          </cell>
          <cell r="W1353">
            <v>3883</v>
          </cell>
          <cell r="X1353">
            <v>217439</v>
          </cell>
          <cell r="Y1353">
            <v>19229</v>
          </cell>
          <cell r="Z1353">
            <v>26878</v>
          </cell>
        </row>
        <row r="1354">
          <cell r="A1354" t="str">
            <v>Manchester201309</v>
          </cell>
          <cell r="B1354" t="str">
            <v>Manchester</v>
          </cell>
          <cell r="C1354" t="str">
            <v>201309</v>
          </cell>
          <cell r="D1354">
            <v>114391</v>
          </cell>
          <cell r="E1354">
            <v>95677</v>
          </cell>
          <cell r="F1354">
            <v>7953253.71</v>
          </cell>
          <cell r="G1354">
            <v>12497453</v>
          </cell>
          <cell r="H1354">
            <v>7470613</v>
          </cell>
          <cell r="I1354">
            <v>4828151.9000000004</v>
          </cell>
          <cell r="J1354">
            <v>3123539</v>
          </cell>
          <cell r="K1354">
            <v>18470</v>
          </cell>
          <cell r="L1354">
            <v>49378</v>
          </cell>
          <cell r="M1354">
            <v>27829</v>
          </cell>
          <cell r="N1354">
            <v>1823695</v>
          </cell>
          <cell r="O1354">
            <v>3854854</v>
          </cell>
          <cell r="P1354">
            <v>2274703</v>
          </cell>
          <cell r="Q1354">
            <v>2104564</v>
          </cell>
          <cell r="R1354">
            <v>1141023</v>
          </cell>
          <cell r="S1354">
            <v>1545285</v>
          </cell>
          <cell r="T1354">
            <v>13585</v>
          </cell>
          <cell r="U1354">
            <v>67691</v>
          </cell>
          <cell r="V1354">
            <v>2642462</v>
          </cell>
          <cell r="W1354">
            <v>12061</v>
          </cell>
          <cell r="X1354">
            <v>713149</v>
          </cell>
          <cell r="Y1354">
            <v>25436</v>
          </cell>
          <cell r="Z1354">
            <v>21392</v>
          </cell>
        </row>
        <row r="1355">
          <cell r="A1355" t="str">
            <v>Manchester201310</v>
          </cell>
          <cell r="B1355" t="str">
            <v>Manchester</v>
          </cell>
          <cell r="C1355" t="str">
            <v>201310</v>
          </cell>
          <cell r="D1355">
            <v>111355</v>
          </cell>
          <cell r="E1355">
            <v>95954</v>
          </cell>
          <cell r="F1355">
            <v>8146313.7017000001</v>
          </cell>
          <cell r="G1355">
            <v>13414090.681700001</v>
          </cell>
          <cell r="H1355">
            <v>8095766</v>
          </cell>
          <cell r="I1355">
            <v>5498940.3416999998</v>
          </cell>
          <cell r="J1355">
            <v>3266369</v>
          </cell>
          <cell r="K1355">
            <v>18468</v>
          </cell>
          <cell r="L1355">
            <v>49946</v>
          </cell>
          <cell r="M1355">
            <v>27540</v>
          </cell>
          <cell r="N1355">
            <v>1931340</v>
          </cell>
          <cell r="O1355">
            <v>3871949</v>
          </cell>
          <cell r="P1355">
            <v>2343024</v>
          </cell>
          <cell r="Q1355">
            <v>2485838</v>
          </cell>
          <cell r="R1355">
            <v>1371953</v>
          </cell>
          <cell r="S1355">
            <v>2124044</v>
          </cell>
          <cell r="T1355">
            <v>13585</v>
          </cell>
          <cell r="U1355">
            <v>73846</v>
          </cell>
          <cell r="V1355">
            <v>2596827</v>
          </cell>
          <cell r="W1355">
            <v>11937</v>
          </cell>
          <cell r="X1355">
            <v>905709</v>
          </cell>
          <cell r="Y1355">
            <v>26386</v>
          </cell>
          <cell r="Z1355">
            <v>20856</v>
          </cell>
        </row>
        <row r="1356">
          <cell r="A1356" t="str">
            <v>Manchester201311</v>
          </cell>
          <cell r="B1356" t="str">
            <v>Manchester</v>
          </cell>
          <cell r="C1356" t="str">
            <v>201311</v>
          </cell>
          <cell r="D1356">
            <v>110954</v>
          </cell>
          <cell r="E1356">
            <v>95150</v>
          </cell>
          <cell r="F1356">
            <v>8003166.0700000003</v>
          </cell>
          <cell r="G1356">
            <v>13319044.869999999</v>
          </cell>
          <cell r="H1356">
            <v>7973016</v>
          </cell>
          <cell r="I1356">
            <v>5274381.0871000001</v>
          </cell>
          <cell r="J1356">
            <v>3332074</v>
          </cell>
          <cell r="K1356">
            <v>18378</v>
          </cell>
          <cell r="L1356">
            <v>50323</v>
          </cell>
          <cell r="M1356">
            <v>26449</v>
          </cell>
          <cell r="N1356">
            <v>1891824</v>
          </cell>
          <cell r="O1356">
            <v>3857924</v>
          </cell>
          <cell r="P1356">
            <v>2253414</v>
          </cell>
          <cell r="Q1356">
            <v>2613562</v>
          </cell>
          <cell r="R1356">
            <v>1526255</v>
          </cell>
          <cell r="S1356">
            <v>2105134</v>
          </cell>
          <cell r="T1356">
            <v>13585</v>
          </cell>
          <cell r="U1356">
            <v>68011</v>
          </cell>
          <cell r="V1356">
            <v>2698636</v>
          </cell>
          <cell r="W1356">
            <v>12706</v>
          </cell>
          <cell r="X1356">
            <v>757004</v>
          </cell>
          <cell r="Y1356">
            <v>25288</v>
          </cell>
          <cell r="Z1356">
            <v>20802</v>
          </cell>
        </row>
        <row r="1357">
          <cell r="A1357" t="str">
            <v>Manchester201312</v>
          </cell>
          <cell r="B1357" t="str">
            <v>Manchester</v>
          </cell>
          <cell r="C1357" t="str">
            <v>201312</v>
          </cell>
          <cell r="D1357">
            <v>117237</v>
          </cell>
          <cell r="E1357">
            <v>89341</v>
          </cell>
          <cell r="F1357">
            <v>7317006.4100000001</v>
          </cell>
          <cell r="G1357">
            <v>13049959</v>
          </cell>
          <cell r="H1357">
            <v>7706768</v>
          </cell>
          <cell r="I1357">
            <v>4858344.16</v>
          </cell>
          <cell r="J1357">
            <v>3397423</v>
          </cell>
          <cell r="K1357">
            <v>15738</v>
          </cell>
          <cell r="L1357">
            <v>42143</v>
          </cell>
          <cell r="M1357">
            <v>31460</v>
          </cell>
          <cell r="N1357">
            <v>1609593</v>
          </cell>
          <cell r="O1357">
            <v>3146125</v>
          </cell>
          <cell r="P1357">
            <v>2562031</v>
          </cell>
          <cell r="Q1357">
            <v>2675738</v>
          </cell>
          <cell r="R1357">
            <v>2059081</v>
          </cell>
          <cell r="S1357">
            <v>2182864</v>
          </cell>
          <cell r="T1357">
            <v>13585</v>
          </cell>
          <cell r="U1357">
            <v>83682</v>
          </cell>
          <cell r="V1357">
            <v>2848424</v>
          </cell>
          <cell r="W1357">
            <v>7106</v>
          </cell>
          <cell r="X1357">
            <v>479503</v>
          </cell>
          <cell r="Y1357">
            <v>20997</v>
          </cell>
          <cell r="Z1357">
            <v>25882</v>
          </cell>
        </row>
        <row r="1358">
          <cell r="A1358" t="str">
            <v>Manchester201401</v>
          </cell>
          <cell r="B1358" t="str">
            <v>Manchester</v>
          </cell>
          <cell r="C1358" t="str">
            <v>201401</v>
          </cell>
          <cell r="D1358">
            <v>118933</v>
          </cell>
          <cell r="E1358">
            <v>79166</v>
          </cell>
          <cell r="F1358">
            <v>5616675.1849999996</v>
          </cell>
          <cell r="G1358">
            <v>9108407.0250000004</v>
          </cell>
          <cell r="H1358">
            <v>4582185</v>
          </cell>
          <cell r="I1358">
            <v>2040598.2149999999</v>
          </cell>
          <cell r="J1358">
            <v>3018847</v>
          </cell>
          <cell r="K1358">
            <v>14970</v>
          </cell>
          <cell r="L1358">
            <v>38475</v>
          </cell>
          <cell r="M1358">
            <v>25721</v>
          </cell>
          <cell r="N1358">
            <v>1212284</v>
          </cell>
          <cell r="O1358">
            <v>2636483</v>
          </cell>
          <cell r="P1358">
            <v>1767161</v>
          </cell>
          <cell r="Q1358">
            <v>1745181</v>
          </cell>
          <cell r="R1358">
            <v>989300</v>
          </cell>
          <cell r="S1358">
            <v>941106</v>
          </cell>
          <cell r="T1358">
            <v>14178</v>
          </cell>
          <cell r="U1358">
            <v>62278</v>
          </cell>
          <cell r="V1358">
            <v>2541574</v>
          </cell>
          <cell r="W1358">
            <v>8196</v>
          </cell>
          <cell r="X1358">
            <v>384644</v>
          </cell>
          <cell r="Y1358">
            <v>20161</v>
          </cell>
          <cell r="Z1358">
            <v>22328</v>
          </cell>
        </row>
        <row r="1359">
          <cell r="A1359" t="str">
            <v>Manchester201402</v>
          </cell>
          <cell r="B1359" t="str">
            <v>Manchester</v>
          </cell>
          <cell r="C1359" t="str">
            <v>201402</v>
          </cell>
          <cell r="D1359">
            <v>113624</v>
          </cell>
          <cell r="E1359">
            <v>88538</v>
          </cell>
          <cell r="F1359">
            <v>6901211.3499999996</v>
          </cell>
          <cell r="G1359">
            <v>11034906.690000001</v>
          </cell>
          <cell r="H1359">
            <v>6138248</v>
          </cell>
          <cell r="I1359">
            <v>3323920.7700000005</v>
          </cell>
          <cell r="J1359">
            <v>3169939</v>
          </cell>
          <cell r="K1359">
            <v>19635</v>
          </cell>
          <cell r="L1359">
            <v>42130</v>
          </cell>
          <cell r="M1359">
            <v>26773</v>
          </cell>
          <cell r="N1359">
            <v>1758730</v>
          </cell>
          <cell r="O1359">
            <v>3062898</v>
          </cell>
          <cell r="P1359">
            <v>2079584</v>
          </cell>
          <cell r="Q1359">
            <v>2047675</v>
          </cell>
          <cell r="R1359">
            <v>1147939</v>
          </cell>
          <cell r="S1359">
            <v>1230958</v>
          </cell>
          <cell r="T1359">
            <v>14178</v>
          </cell>
          <cell r="U1359">
            <v>71374</v>
          </cell>
          <cell r="V1359">
            <v>2814341</v>
          </cell>
          <cell r="W1359">
            <v>9147</v>
          </cell>
          <cell r="X1359">
            <v>519866</v>
          </cell>
          <cell r="Y1359">
            <v>22618</v>
          </cell>
          <cell r="Z1359">
            <v>22106</v>
          </cell>
        </row>
        <row r="1360">
          <cell r="A1360" t="str">
            <v>Manchester201403</v>
          </cell>
          <cell r="B1360" t="str">
            <v>Manchester</v>
          </cell>
          <cell r="C1360" t="str">
            <v>201403</v>
          </cell>
          <cell r="D1360">
            <v>126120</v>
          </cell>
          <cell r="E1360">
            <v>103056</v>
          </cell>
          <cell r="F1360">
            <v>8554882.7599999998</v>
          </cell>
          <cell r="G1360">
            <v>13506697.09</v>
          </cell>
          <cell r="H1360">
            <v>8044981</v>
          </cell>
          <cell r="I1360">
            <v>5186448.53</v>
          </cell>
          <cell r="J1360">
            <v>3423087</v>
          </cell>
          <cell r="K1360">
            <v>22905</v>
          </cell>
          <cell r="L1360">
            <v>49907</v>
          </cell>
          <cell r="M1360">
            <v>30244</v>
          </cell>
          <cell r="N1360">
            <v>2158093</v>
          </cell>
          <cell r="O1360">
            <v>3847166</v>
          </cell>
          <cell r="P1360">
            <v>2549624</v>
          </cell>
          <cell r="Q1360">
            <v>2444833</v>
          </cell>
          <cell r="R1360">
            <v>1296293</v>
          </cell>
          <cell r="S1360">
            <v>1710167</v>
          </cell>
          <cell r="T1360">
            <v>14178</v>
          </cell>
          <cell r="U1360">
            <v>84139</v>
          </cell>
          <cell r="V1360">
            <v>2858531</v>
          </cell>
          <cell r="W1360">
            <v>11702</v>
          </cell>
          <cell r="X1360">
            <v>759616</v>
          </cell>
          <cell r="Y1360">
            <v>27188</v>
          </cell>
          <cell r="Z1360">
            <v>23107</v>
          </cell>
        </row>
        <row r="1361">
          <cell r="A1361" t="str">
            <v>Manchester201404</v>
          </cell>
          <cell r="B1361" t="str">
            <v>Manchester</v>
          </cell>
          <cell r="C1361" t="str">
            <v>201404</v>
          </cell>
          <cell r="D1361">
            <v>116938</v>
          </cell>
          <cell r="E1361">
            <v>89404</v>
          </cell>
          <cell r="F1361">
            <v>7165428.3467000006</v>
          </cell>
          <cell r="G1361">
            <v>11345788.716700001</v>
          </cell>
          <cell r="H1361">
            <v>6339436</v>
          </cell>
          <cell r="I1361">
            <v>3638262.3466999996</v>
          </cell>
          <cell r="J1361">
            <v>3247748</v>
          </cell>
          <cell r="K1361">
            <v>21984</v>
          </cell>
          <cell r="L1361">
            <v>42052</v>
          </cell>
          <cell r="M1361">
            <v>25368</v>
          </cell>
          <cell r="N1361">
            <v>2038531</v>
          </cell>
          <cell r="O1361">
            <v>3097695</v>
          </cell>
          <cell r="P1361">
            <v>2029202</v>
          </cell>
          <cell r="Q1361">
            <v>2061282</v>
          </cell>
          <cell r="R1361">
            <v>1121876</v>
          </cell>
          <cell r="S1361">
            <v>1380477</v>
          </cell>
          <cell r="T1361">
            <v>14178</v>
          </cell>
          <cell r="U1361">
            <v>75406</v>
          </cell>
          <cell r="V1361">
            <v>2701173</v>
          </cell>
          <cell r="W1361">
            <v>9235</v>
          </cell>
          <cell r="X1361">
            <v>563331</v>
          </cell>
          <cell r="Y1361">
            <v>22455</v>
          </cell>
          <cell r="Z1361">
            <v>20185</v>
          </cell>
        </row>
        <row r="1362">
          <cell r="A1362" t="str">
            <v>Manchester201405</v>
          </cell>
          <cell r="B1362" t="str">
            <v>Manchester</v>
          </cell>
          <cell r="C1362" t="str">
            <v>201405</v>
          </cell>
          <cell r="D1362">
            <v>121958</v>
          </cell>
          <cell r="E1362">
            <v>95604</v>
          </cell>
          <cell r="F1362">
            <v>7927187.9232999999</v>
          </cell>
          <cell r="G1362">
            <v>13060688.373300001</v>
          </cell>
          <cell r="H1362">
            <v>7580768</v>
          </cell>
          <cell r="I1362">
            <v>4882977.5033</v>
          </cell>
          <cell r="J1362">
            <v>3452174</v>
          </cell>
          <cell r="K1362">
            <v>23615</v>
          </cell>
          <cell r="L1362">
            <v>43934</v>
          </cell>
          <cell r="M1362">
            <v>28055</v>
          </cell>
          <cell r="N1362">
            <v>2298158</v>
          </cell>
          <cell r="O1362">
            <v>3296992</v>
          </cell>
          <cell r="P1362">
            <v>2332037</v>
          </cell>
          <cell r="Q1362">
            <v>2522285</v>
          </cell>
          <cell r="R1362">
            <v>1365833</v>
          </cell>
          <cell r="S1362">
            <v>1909322</v>
          </cell>
          <cell r="T1362">
            <v>14178</v>
          </cell>
          <cell r="U1362">
            <v>70591</v>
          </cell>
          <cell r="V1362">
            <v>2697791</v>
          </cell>
          <cell r="W1362">
            <v>10003</v>
          </cell>
          <cell r="X1362">
            <v>752781</v>
          </cell>
          <cell r="Y1362">
            <v>23411</v>
          </cell>
          <cell r="Z1362">
            <v>22667</v>
          </cell>
        </row>
        <row r="1363">
          <cell r="A1363" t="str">
            <v>Manchester201406</v>
          </cell>
          <cell r="B1363" t="str">
            <v>Manchester</v>
          </cell>
          <cell r="C1363" t="str">
            <v>201406</v>
          </cell>
          <cell r="D1363">
            <v>123471</v>
          </cell>
          <cell r="E1363">
            <v>100484</v>
          </cell>
          <cell r="F1363">
            <v>8498673.7950000018</v>
          </cell>
          <cell r="G1363">
            <v>13466391.505000001</v>
          </cell>
          <cell r="H1363">
            <v>8024973</v>
          </cell>
          <cell r="I1363">
            <v>5314343.0149999997</v>
          </cell>
          <cell r="J1363">
            <v>3354063</v>
          </cell>
          <cell r="K1363">
            <v>23945</v>
          </cell>
          <cell r="L1363">
            <v>48084</v>
          </cell>
          <cell r="M1363">
            <v>28455</v>
          </cell>
          <cell r="N1363">
            <v>2367972</v>
          </cell>
          <cell r="O1363">
            <v>3713643</v>
          </cell>
          <cell r="P1363">
            <v>2417061</v>
          </cell>
          <cell r="Q1363">
            <v>2406158</v>
          </cell>
          <cell r="R1363">
            <v>1288153</v>
          </cell>
          <cell r="S1363">
            <v>1804893</v>
          </cell>
          <cell r="T1363">
            <v>14178</v>
          </cell>
          <cell r="U1363">
            <v>79278</v>
          </cell>
          <cell r="V1363">
            <v>2710628</v>
          </cell>
          <cell r="W1363">
            <v>10246</v>
          </cell>
          <cell r="X1363">
            <v>763787</v>
          </cell>
          <cell r="Y1363">
            <v>27687</v>
          </cell>
          <cell r="Z1363">
            <v>23604</v>
          </cell>
        </row>
        <row r="1364">
          <cell r="A1364" t="str">
            <v>Manchester201407</v>
          </cell>
          <cell r="B1364" t="str">
            <v>Manchester</v>
          </cell>
          <cell r="C1364" t="str">
            <v>201407</v>
          </cell>
          <cell r="D1364">
            <v>119774</v>
          </cell>
          <cell r="E1364">
            <v>98962</v>
          </cell>
          <cell r="F1364">
            <v>7810959.6100000003</v>
          </cell>
          <cell r="G1364">
            <v>12160437.120000001</v>
          </cell>
          <cell r="H1364">
            <v>6924550</v>
          </cell>
          <cell r="I1364">
            <v>4234393.2699999996</v>
          </cell>
          <cell r="J1364">
            <v>3260632</v>
          </cell>
          <cell r="K1364">
            <v>23632</v>
          </cell>
          <cell r="L1364">
            <v>47310</v>
          </cell>
          <cell r="M1364">
            <v>28020</v>
          </cell>
          <cell r="N1364">
            <v>2167132</v>
          </cell>
          <cell r="O1364">
            <v>3429803</v>
          </cell>
          <cell r="P1364">
            <v>2214025</v>
          </cell>
          <cell r="Q1364">
            <v>2182468</v>
          </cell>
          <cell r="R1364">
            <v>1122839</v>
          </cell>
          <cell r="S1364">
            <v>1371420</v>
          </cell>
          <cell r="T1364">
            <v>14178</v>
          </cell>
          <cell r="U1364">
            <v>70450</v>
          </cell>
          <cell r="V1364">
            <v>2690156</v>
          </cell>
          <cell r="W1364">
            <v>7795</v>
          </cell>
          <cell r="X1364">
            <v>631437</v>
          </cell>
          <cell r="Y1364">
            <v>27767</v>
          </cell>
          <cell r="Z1364">
            <v>22651</v>
          </cell>
        </row>
        <row r="1365">
          <cell r="A1365" t="str">
            <v>Manchester201408</v>
          </cell>
          <cell r="B1365" t="str">
            <v>Manchester</v>
          </cell>
          <cell r="C1365" t="str">
            <v>201408</v>
          </cell>
          <cell r="D1365">
            <v>121958</v>
          </cell>
          <cell r="E1365">
            <v>95111</v>
          </cell>
          <cell r="F1365">
            <v>7026396.21</v>
          </cell>
          <cell r="G1365">
            <v>10372213.84</v>
          </cell>
          <cell r="H1365">
            <v>5613478</v>
          </cell>
          <cell r="I1365">
            <v>2887312.55</v>
          </cell>
          <cell r="J1365">
            <v>3238191</v>
          </cell>
          <cell r="K1365">
            <v>23038</v>
          </cell>
          <cell r="L1365">
            <v>37246</v>
          </cell>
          <cell r="M1365">
            <v>34827</v>
          </cell>
          <cell r="N1365">
            <v>1967049</v>
          </cell>
          <cell r="O1365">
            <v>2482235</v>
          </cell>
          <cell r="P1365">
            <v>2577115</v>
          </cell>
          <cell r="Q1365">
            <v>1729965</v>
          </cell>
          <cell r="R1365">
            <v>963422</v>
          </cell>
          <cell r="S1365">
            <v>574149</v>
          </cell>
          <cell r="T1365">
            <v>14178</v>
          </cell>
          <cell r="U1365">
            <v>73195</v>
          </cell>
          <cell r="V1365">
            <v>2726167</v>
          </cell>
          <cell r="W1365">
            <v>3175</v>
          </cell>
          <cell r="X1365">
            <v>266428</v>
          </cell>
          <cell r="Y1365">
            <v>20747</v>
          </cell>
          <cell r="Z1365">
            <v>27593</v>
          </cell>
        </row>
        <row r="1366">
          <cell r="A1366" t="str">
            <v>Manchester201409</v>
          </cell>
          <cell r="B1366" t="str">
            <v>Manchester</v>
          </cell>
          <cell r="C1366" t="str">
            <v>201409</v>
          </cell>
          <cell r="D1366">
            <v>123471</v>
          </cell>
          <cell r="E1366">
            <v>105433</v>
          </cell>
          <cell r="F1366">
            <v>9532882.0199999996</v>
          </cell>
          <cell r="G1366">
            <v>14747810.079999998</v>
          </cell>
          <cell r="H1366">
            <v>8878817</v>
          </cell>
          <cell r="I1366">
            <v>6063658.0300000003</v>
          </cell>
          <cell r="J1366">
            <v>3555590</v>
          </cell>
          <cell r="K1366">
            <v>25479</v>
          </cell>
          <cell r="L1366">
            <v>51155</v>
          </cell>
          <cell r="M1366">
            <v>28799</v>
          </cell>
          <cell r="N1366">
            <v>2737960</v>
          </cell>
          <cell r="O1366">
            <v>4145320</v>
          </cell>
          <cell r="P1366">
            <v>2649602</v>
          </cell>
          <cell r="Q1366">
            <v>2596152</v>
          </cell>
          <cell r="R1366">
            <v>1334997</v>
          </cell>
          <cell r="S1366">
            <v>2055238</v>
          </cell>
          <cell r="T1366">
            <v>14178</v>
          </cell>
          <cell r="U1366">
            <v>81701</v>
          </cell>
          <cell r="V1366">
            <v>2815157</v>
          </cell>
          <cell r="W1366">
            <v>11729</v>
          </cell>
          <cell r="X1366">
            <v>797632</v>
          </cell>
          <cell r="Y1366">
            <v>28269</v>
          </cell>
          <cell r="Z1366">
            <v>21927</v>
          </cell>
        </row>
        <row r="1367">
          <cell r="A1367" t="str">
            <v>Manchester201410</v>
          </cell>
          <cell r="B1367" t="str">
            <v>Manchester</v>
          </cell>
          <cell r="C1367" t="str">
            <v>201410</v>
          </cell>
          <cell r="D1367">
            <v>119774</v>
          </cell>
          <cell r="E1367">
            <v>102318</v>
          </cell>
          <cell r="F1367">
            <v>9005437.4000000004</v>
          </cell>
          <cell r="G1367">
            <v>14229478.58</v>
          </cell>
          <cell r="H1367">
            <v>8635046</v>
          </cell>
          <cell r="I1367">
            <v>5807366.5199999996</v>
          </cell>
          <cell r="J1367">
            <v>3468180</v>
          </cell>
          <cell r="K1367">
            <v>23985</v>
          </cell>
          <cell r="L1367">
            <v>51356</v>
          </cell>
          <cell r="M1367">
            <v>26977</v>
          </cell>
          <cell r="N1367">
            <v>2500711</v>
          </cell>
          <cell r="O1367">
            <v>4053588</v>
          </cell>
          <cell r="P1367">
            <v>2451139</v>
          </cell>
          <cell r="Q1367">
            <v>2593561</v>
          </cell>
          <cell r="R1367">
            <v>1355218</v>
          </cell>
          <cell r="S1367">
            <v>1989086</v>
          </cell>
          <cell r="T1367">
            <v>14178</v>
          </cell>
          <cell r="U1367">
            <v>76383</v>
          </cell>
          <cell r="V1367">
            <v>2827678</v>
          </cell>
          <cell r="W1367">
            <v>12254</v>
          </cell>
          <cell r="X1367">
            <v>780388</v>
          </cell>
          <cell r="Y1367">
            <v>28188</v>
          </cell>
          <cell r="Z1367">
            <v>20848</v>
          </cell>
        </row>
        <row r="1368">
          <cell r="A1368" t="str">
            <v>Manchester201411</v>
          </cell>
          <cell r="B1368" t="str">
            <v>Manchester</v>
          </cell>
          <cell r="C1368" t="str">
            <v>201411</v>
          </cell>
          <cell r="D1368">
            <v>119208</v>
          </cell>
          <cell r="E1368">
            <v>101636</v>
          </cell>
          <cell r="F1368">
            <v>9299587.7100000009</v>
          </cell>
          <cell r="G1368">
            <v>15026238.02</v>
          </cell>
          <cell r="H1368">
            <v>9267860</v>
          </cell>
          <cell r="I1368">
            <v>6156411.1699999999</v>
          </cell>
          <cell r="J1368">
            <v>3593834</v>
          </cell>
          <cell r="K1368">
            <v>25953</v>
          </cell>
          <cell r="L1368">
            <v>51329</v>
          </cell>
          <cell r="M1368">
            <v>24354</v>
          </cell>
          <cell r="N1368">
            <v>2807773</v>
          </cell>
          <cell r="O1368">
            <v>4231383</v>
          </cell>
          <cell r="P1368">
            <v>2260433</v>
          </cell>
          <cell r="Q1368">
            <v>2824329</v>
          </cell>
          <cell r="R1368">
            <v>1581518</v>
          </cell>
          <cell r="S1368">
            <v>2342738</v>
          </cell>
          <cell r="T1368">
            <v>14178</v>
          </cell>
          <cell r="U1368">
            <v>72427</v>
          </cell>
          <cell r="V1368">
            <v>3111448</v>
          </cell>
          <cell r="W1368">
            <v>13261</v>
          </cell>
          <cell r="X1368">
            <v>877986</v>
          </cell>
          <cell r="Y1368">
            <v>28075</v>
          </cell>
          <cell r="Z1368">
            <v>19879</v>
          </cell>
        </row>
        <row r="1369">
          <cell r="A1369" t="str">
            <v>Manchester201412</v>
          </cell>
          <cell r="B1369" t="str">
            <v>Manchester</v>
          </cell>
          <cell r="C1369" t="str">
            <v>201412</v>
          </cell>
          <cell r="D1369">
            <v>127358</v>
          </cell>
          <cell r="E1369">
            <v>96448</v>
          </cell>
          <cell r="F1369">
            <v>8704930.6600000001</v>
          </cell>
          <cell r="G1369">
            <v>15348252.189999999</v>
          </cell>
          <cell r="H1369">
            <v>9222209</v>
          </cell>
          <cell r="I1369">
            <v>6338302.2000000002</v>
          </cell>
          <cell r="J1369">
            <v>3795257</v>
          </cell>
          <cell r="K1369">
            <v>23689</v>
          </cell>
          <cell r="L1369">
            <v>42702</v>
          </cell>
          <cell r="M1369">
            <v>30057</v>
          </cell>
          <cell r="N1369">
            <v>2506482</v>
          </cell>
          <cell r="O1369">
            <v>3510090</v>
          </cell>
          <cell r="P1369">
            <v>2688355</v>
          </cell>
          <cell r="Q1369">
            <v>3105119</v>
          </cell>
          <cell r="R1369">
            <v>2285870</v>
          </cell>
          <cell r="S1369">
            <v>2605660</v>
          </cell>
          <cell r="T1369">
            <v>14178</v>
          </cell>
          <cell r="U1369">
            <v>101845</v>
          </cell>
          <cell r="V1369">
            <v>2883908</v>
          </cell>
          <cell r="W1369">
            <v>7855</v>
          </cell>
          <cell r="X1369">
            <v>533880</v>
          </cell>
          <cell r="Y1369">
            <v>24492</v>
          </cell>
          <cell r="Z1369">
            <v>25048</v>
          </cell>
        </row>
        <row r="1370">
          <cell r="A1370" t="str">
            <v>Manchester201501</v>
          </cell>
          <cell r="B1370" t="str">
            <v>Manchester</v>
          </cell>
          <cell r="C1370" t="str">
            <v>201501</v>
          </cell>
          <cell r="D1370">
            <v>117941</v>
          </cell>
          <cell r="E1370">
            <v>84725</v>
          </cell>
          <cell r="F1370">
            <v>6629011.3499999996</v>
          </cell>
          <cell r="G1370">
            <v>10455575.93</v>
          </cell>
          <cell r="H1370">
            <v>5711533</v>
          </cell>
          <cell r="I1370">
            <v>2945948.4299999997</v>
          </cell>
          <cell r="J1370">
            <v>3218229</v>
          </cell>
          <cell r="K1370">
            <v>21462</v>
          </cell>
          <cell r="L1370">
            <v>39099</v>
          </cell>
          <cell r="M1370">
            <v>24164</v>
          </cell>
          <cell r="N1370">
            <v>1890780</v>
          </cell>
          <cell r="O1370">
            <v>2965483</v>
          </cell>
          <cell r="P1370">
            <v>1772752</v>
          </cell>
          <cell r="Q1370">
            <v>1939943</v>
          </cell>
          <cell r="R1370">
            <v>1044170</v>
          </cell>
          <cell r="S1370">
            <v>1049980</v>
          </cell>
          <cell r="T1370">
            <v>14178</v>
          </cell>
          <cell r="U1370">
            <v>64056</v>
          </cell>
          <cell r="V1370">
            <v>2767370</v>
          </cell>
          <cell r="W1370">
            <v>8108</v>
          </cell>
          <cell r="X1370">
            <v>469232</v>
          </cell>
          <cell r="Y1370">
            <v>21019</v>
          </cell>
          <cell r="Z1370">
            <v>19586</v>
          </cell>
        </row>
        <row r="1371">
          <cell r="A1371" t="str">
            <v>Manchester201502</v>
          </cell>
          <cell r="B1371" t="str">
            <v>Manchester</v>
          </cell>
          <cell r="C1371" t="str">
            <v>201502</v>
          </cell>
          <cell r="D1371">
            <v>114404</v>
          </cell>
          <cell r="E1371">
            <v>94208</v>
          </cell>
          <cell r="F1371">
            <v>8021362.21</v>
          </cell>
          <cell r="G1371">
            <v>12612258.870000001</v>
          </cell>
          <cell r="H1371">
            <v>7367821</v>
          </cell>
          <cell r="I1371">
            <v>4480642.3999999994</v>
          </cell>
          <cell r="J1371">
            <v>3341834</v>
          </cell>
          <cell r="K1371">
            <v>27526</v>
          </cell>
          <cell r="L1371">
            <v>40919</v>
          </cell>
          <cell r="M1371">
            <v>25763</v>
          </cell>
          <cell r="N1371">
            <v>2583972</v>
          </cell>
          <cell r="O1371">
            <v>3283821</v>
          </cell>
          <cell r="P1371">
            <v>2152595</v>
          </cell>
          <cell r="Q1371">
            <v>2298282</v>
          </cell>
          <cell r="R1371">
            <v>1257253</v>
          </cell>
          <cell r="S1371">
            <v>1441292</v>
          </cell>
          <cell r="T1371">
            <v>14178</v>
          </cell>
          <cell r="U1371">
            <v>76561</v>
          </cell>
          <cell r="V1371">
            <v>2887179</v>
          </cell>
          <cell r="W1371">
            <v>9299</v>
          </cell>
          <cell r="X1371">
            <v>604541</v>
          </cell>
          <cell r="Y1371">
            <v>22439</v>
          </cell>
          <cell r="Z1371">
            <v>19694</v>
          </cell>
        </row>
        <row r="1372">
          <cell r="A1372" t="str">
            <v>Manchester201503</v>
          </cell>
          <cell r="B1372" t="str">
            <v>Manchester</v>
          </cell>
          <cell r="C1372" t="str">
            <v>201503</v>
          </cell>
          <cell r="D1372">
            <v>128587</v>
          </cell>
          <cell r="E1372">
            <v>104764</v>
          </cell>
          <cell r="F1372">
            <v>8848606.4299999997</v>
          </cell>
          <cell r="G1372">
            <v>13939393.67</v>
          </cell>
          <cell r="H1372">
            <v>8277221</v>
          </cell>
          <cell r="I1372">
            <v>5185122.07</v>
          </cell>
          <cell r="J1372">
            <v>3579774</v>
          </cell>
          <cell r="K1372">
            <v>24840</v>
          </cell>
          <cell r="L1372">
            <v>54372</v>
          </cell>
          <cell r="M1372">
            <v>25552</v>
          </cell>
          <cell r="N1372">
            <v>2381084</v>
          </cell>
          <cell r="O1372">
            <v>4246776</v>
          </cell>
          <cell r="P1372">
            <v>2220745</v>
          </cell>
          <cell r="Q1372">
            <v>2481015</v>
          </cell>
          <cell r="R1372">
            <v>1351847</v>
          </cell>
          <cell r="S1372">
            <v>1758608</v>
          </cell>
          <cell r="T1372">
            <v>14178</v>
          </cell>
          <cell r="U1372">
            <v>90033</v>
          </cell>
          <cell r="V1372">
            <v>3092101</v>
          </cell>
          <cell r="W1372">
            <v>11299</v>
          </cell>
          <cell r="X1372">
            <v>753593</v>
          </cell>
          <cell r="Y1372">
            <v>31119</v>
          </cell>
          <cell r="Z1372">
            <v>20559</v>
          </cell>
        </row>
        <row r="1373">
          <cell r="A1373" t="str">
            <v>Manchester201504</v>
          </cell>
          <cell r="B1373" t="str">
            <v>Manchester</v>
          </cell>
          <cell r="C1373" t="str">
            <v>201504</v>
          </cell>
          <cell r="D1373">
            <v>117372</v>
          </cell>
          <cell r="E1373">
            <v>93866</v>
          </cell>
          <cell r="F1373">
            <v>7916208.3730000006</v>
          </cell>
          <cell r="G1373">
            <v>12045817.642999999</v>
          </cell>
          <cell r="H1373">
            <v>6969608</v>
          </cell>
          <cell r="I1373">
            <v>4173577.7530000005</v>
          </cell>
          <cell r="J1373">
            <v>3345192</v>
          </cell>
          <cell r="K1373">
            <v>24615</v>
          </cell>
          <cell r="L1373">
            <v>44369</v>
          </cell>
          <cell r="M1373">
            <v>24882</v>
          </cell>
          <cell r="N1373">
            <v>2336906</v>
          </cell>
          <cell r="O1373">
            <v>3430333</v>
          </cell>
          <cell r="P1373">
            <v>2148967</v>
          </cell>
          <cell r="Q1373">
            <v>2072101</v>
          </cell>
          <cell r="R1373">
            <v>1147640</v>
          </cell>
          <cell r="S1373">
            <v>1280945</v>
          </cell>
          <cell r="T1373">
            <v>14178</v>
          </cell>
          <cell r="U1373">
            <v>68629</v>
          </cell>
          <cell r="V1373">
            <v>2796028</v>
          </cell>
          <cell r="W1373">
            <v>9661</v>
          </cell>
          <cell r="X1373">
            <v>514147</v>
          </cell>
          <cell r="Y1373">
            <v>25075</v>
          </cell>
          <cell r="Z1373">
            <v>19071</v>
          </cell>
        </row>
        <row r="1374">
          <cell r="A1374" t="str">
            <v>Manchester201505</v>
          </cell>
          <cell r="B1374" t="str">
            <v>Manchester</v>
          </cell>
          <cell r="C1374" t="str">
            <v>201505</v>
          </cell>
          <cell r="D1374">
            <v>122306</v>
          </cell>
          <cell r="E1374">
            <v>99870</v>
          </cell>
          <cell r="F1374">
            <v>8902124.2449999992</v>
          </cell>
          <cell r="G1374">
            <v>14140769.654999999</v>
          </cell>
          <cell r="H1374">
            <v>8479663</v>
          </cell>
          <cell r="I1374">
            <v>5611698.5523999995</v>
          </cell>
          <cell r="J1374">
            <v>3532255</v>
          </cell>
          <cell r="K1374">
            <v>26324</v>
          </cell>
          <cell r="L1374">
            <v>46200</v>
          </cell>
          <cell r="M1374">
            <v>27346</v>
          </cell>
          <cell r="N1374">
            <v>2693067</v>
          </cell>
          <cell r="O1374">
            <v>3703041</v>
          </cell>
          <cell r="P1374">
            <v>2506015</v>
          </cell>
          <cell r="Q1374">
            <v>2499819</v>
          </cell>
          <cell r="R1374">
            <v>1392222</v>
          </cell>
          <cell r="S1374">
            <v>1868789</v>
          </cell>
          <cell r="T1374">
            <v>14178</v>
          </cell>
          <cell r="U1374">
            <v>63240</v>
          </cell>
          <cell r="V1374">
            <v>2867968</v>
          </cell>
          <cell r="W1374">
            <v>11593</v>
          </cell>
          <cell r="X1374">
            <v>764291</v>
          </cell>
          <cell r="Y1374">
            <v>21812</v>
          </cell>
          <cell r="Z1374">
            <v>21186</v>
          </cell>
        </row>
        <row r="1375">
          <cell r="A1375" t="str">
            <v>Manchester201506</v>
          </cell>
          <cell r="B1375" t="str">
            <v>Manchester</v>
          </cell>
          <cell r="C1375" t="str">
            <v>201506</v>
          </cell>
          <cell r="D1375">
            <v>123041</v>
          </cell>
          <cell r="E1375">
            <v>103080</v>
          </cell>
          <cell r="F1375">
            <v>9148734.9717000015</v>
          </cell>
          <cell r="G1375">
            <v>14533590.454999998</v>
          </cell>
          <cell r="H1375">
            <v>8684162</v>
          </cell>
          <cell r="I1375">
            <v>5847303.0596999992</v>
          </cell>
          <cell r="J1375">
            <v>3634999</v>
          </cell>
          <cell r="K1375">
            <v>25067</v>
          </cell>
          <cell r="L1375">
            <v>51748</v>
          </cell>
          <cell r="M1375">
            <v>26265</v>
          </cell>
          <cell r="N1375">
            <v>2582353</v>
          </cell>
          <cell r="O1375">
            <v>4069253</v>
          </cell>
          <cell r="P1375">
            <v>2498728</v>
          </cell>
          <cell r="Q1375">
            <v>2581307</v>
          </cell>
          <cell r="R1375">
            <v>1386654</v>
          </cell>
          <cell r="S1375">
            <v>2167724</v>
          </cell>
          <cell r="T1375">
            <v>14178</v>
          </cell>
          <cell r="U1375">
            <v>96020</v>
          </cell>
          <cell r="V1375">
            <v>2836863</v>
          </cell>
          <cell r="W1375">
            <v>11126</v>
          </cell>
          <cell r="X1375">
            <v>900819</v>
          </cell>
          <cell r="Y1375">
            <v>27985</v>
          </cell>
          <cell r="Z1375">
            <v>20059</v>
          </cell>
        </row>
        <row r="1376">
          <cell r="A1376" t="str">
            <v>Manchester201507</v>
          </cell>
          <cell r="B1376" t="str">
            <v>Manchester</v>
          </cell>
          <cell r="C1376" t="str">
            <v>201507</v>
          </cell>
          <cell r="D1376">
            <v>120277</v>
          </cell>
          <cell r="E1376">
            <v>102199</v>
          </cell>
          <cell r="F1376">
            <v>8465232.9483000003</v>
          </cell>
          <cell r="G1376">
            <v>13084200.9563</v>
          </cell>
          <cell r="H1376">
            <v>7788123</v>
          </cell>
          <cell r="I1376">
            <v>4838607.9687000001</v>
          </cell>
          <cell r="J1376">
            <v>3448516</v>
          </cell>
          <cell r="K1376">
            <v>23676</v>
          </cell>
          <cell r="L1376">
            <v>50340</v>
          </cell>
          <cell r="M1376">
            <v>28183</v>
          </cell>
          <cell r="N1376">
            <v>2316338</v>
          </cell>
          <cell r="O1376">
            <v>3633326</v>
          </cell>
          <cell r="P1376">
            <v>2479889</v>
          </cell>
          <cell r="Q1376">
            <v>2267313</v>
          </cell>
          <cell r="R1376">
            <v>1188852</v>
          </cell>
          <cell r="S1376">
            <v>1436737</v>
          </cell>
          <cell r="T1376">
            <v>14178</v>
          </cell>
          <cell r="U1376">
            <v>97463</v>
          </cell>
          <cell r="V1376">
            <v>2949515</v>
          </cell>
          <cell r="W1376">
            <v>8295</v>
          </cell>
          <cell r="X1376">
            <v>665085</v>
          </cell>
          <cell r="Y1376">
            <v>27113</v>
          </cell>
          <cell r="Z1376">
            <v>21342</v>
          </cell>
        </row>
        <row r="1377">
          <cell r="A1377" t="str">
            <v>Manchester201508</v>
          </cell>
          <cell r="B1377" t="str">
            <v>Manchester</v>
          </cell>
          <cell r="C1377" t="str">
            <v>201508</v>
          </cell>
          <cell r="D1377">
            <v>124093</v>
          </cell>
          <cell r="E1377">
            <v>100521</v>
          </cell>
          <cell r="F1377">
            <v>7653950.0016999999</v>
          </cell>
          <cell r="G1377">
            <v>11281718.931700001</v>
          </cell>
          <cell r="H1377">
            <v>6142488</v>
          </cell>
          <cell r="I1377">
            <v>3444211.1368</v>
          </cell>
          <cell r="J1377">
            <v>3366888</v>
          </cell>
          <cell r="K1377">
            <v>24029</v>
          </cell>
          <cell r="L1377">
            <v>41781</v>
          </cell>
          <cell r="M1377">
            <v>34711</v>
          </cell>
          <cell r="N1377">
            <v>2165009</v>
          </cell>
          <cell r="O1377">
            <v>2956759</v>
          </cell>
          <cell r="P1377">
            <v>2533740</v>
          </cell>
          <cell r="Q1377">
            <v>1865009</v>
          </cell>
          <cell r="R1377">
            <v>1011548</v>
          </cell>
          <cell r="S1377">
            <v>633561</v>
          </cell>
          <cell r="T1377">
            <v>14178</v>
          </cell>
          <cell r="U1377">
            <v>126881</v>
          </cell>
          <cell r="V1377">
            <v>2698277</v>
          </cell>
          <cell r="W1377">
            <v>4876</v>
          </cell>
          <cell r="X1377">
            <v>269350</v>
          </cell>
          <cell r="Y1377">
            <v>21577</v>
          </cell>
          <cell r="Z1377">
            <v>27460</v>
          </cell>
        </row>
        <row r="1378">
          <cell r="A1378" t="str">
            <v>Manchester201509</v>
          </cell>
          <cell r="B1378" t="str">
            <v>Manchester</v>
          </cell>
          <cell r="C1378" t="str">
            <v>201509</v>
          </cell>
          <cell r="D1378">
            <v>122021</v>
          </cell>
          <cell r="E1378">
            <v>104905</v>
          </cell>
          <cell r="F1378">
            <v>9752820.5603000019</v>
          </cell>
          <cell r="G1378">
            <v>14956667.5503</v>
          </cell>
          <cell r="H1378">
            <v>9207917</v>
          </cell>
          <cell r="I1378">
            <v>6207621.6300000008</v>
          </cell>
          <cell r="J1378">
            <v>3691116</v>
          </cell>
          <cell r="K1378">
            <v>25047</v>
          </cell>
          <cell r="L1378">
            <v>54837</v>
          </cell>
          <cell r="M1378">
            <v>25021</v>
          </cell>
          <cell r="N1378">
            <v>2860473</v>
          </cell>
          <cell r="O1378">
            <v>4417015</v>
          </cell>
          <cell r="P1378">
            <v>2473493</v>
          </cell>
          <cell r="Q1378">
            <v>2527286</v>
          </cell>
          <cell r="R1378">
            <v>1241793</v>
          </cell>
          <cell r="S1378">
            <v>1900479</v>
          </cell>
          <cell r="T1378">
            <v>14178</v>
          </cell>
          <cell r="U1378">
            <v>111504</v>
          </cell>
          <cell r="V1378">
            <v>3000298</v>
          </cell>
          <cell r="W1378">
            <v>12662</v>
          </cell>
          <cell r="X1378">
            <v>796485</v>
          </cell>
          <cell r="Y1378">
            <v>27521</v>
          </cell>
          <cell r="Z1378">
            <v>17618</v>
          </cell>
        </row>
        <row r="1379">
          <cell r="A1379" t="str">
            <v>Manchester201510</v>
          </cell>
          <cell r="B1379" t="str">
            <v>Manchester</v>
          </cell>
          <cell r="C1379" t="str">
            <v>201510</v>
          </cell>
          <cell r="D1379">
            <v>120889</v>
          </cell>
          <cell r="E1379">
            <v>103688</v>
          </cell>
          <cell r="F1379">
            <v>10217189.594999999</v>
          </cell>
          <cell r="G1379">
            <v>16336433.624999996</v>
          </cell>
          <cell r="H1379">
            <v>10193711</v>
          </cell>
          <cell r="I1379">
            <v>7069728.8130999999</v>
          </cell>
          <cell r="J1379">
            <v>3669589</v>
          </cell>
          <cell r="K1379">
            <v>27778</v>
          </cell>
          <cell r="L1379">
            <v>51586</v>
          </cell>
          <cell r="M1379">
            <v>24324</v>
          </cell>
          <cell r="N1379">
            <v>3255424</v>
          </cell>
          <cell r="O1379">
            <v>4372645</v>
          </cell>
          <cell r="P1379">
            <v>2589122</v>
          </cell>
          <cell r="Q1379">
            <v>2755653</v>
          </cell>
          <cell r="R1379">
            <v>1605670</v>
          </cell>
          <cell r="S1379">
            <v>2651913</v>
          </cell>
          <cell r="T1379">
            <v>14178</v>
          </cell>
          <cell r="U1379">
            <v>101663</v>
          </cell>
          <cell r="V1379">
            <v>3123978</v>
          </cell>
          <cell r="W1379">
            <v>14377</v>
          </cell>
          <cell r="X1379">
            <v>1088680</v>
          </cell>
          <cell r="Y1379">
            <v>23832</v>
          </cell>
          <cell r="Z1379">
            <v>17576</v>
          </cell>
        </row>
        <row r="1380">
          <cell r="A1380" t="str">
            <v>Manchester201511</v>
          </cell>
          <cell r="B1380" t="str">
            <v>Manchester</v>
          </cell>
          <cell r="C1380" t="str">
            <v>201511</v>
          </cell>
          <cell r="D1380">
            <v>119998</v>
          </cell>
          <cell r="E1380">
            <v>102026</v>
          </cell>
          <cell r="F1380">
            <v>9829598.0500000007</v>
          </cell>
          <cell r="G1380">
            <v>15622494.020000001</v>
          </cell>
          <cell r="H1380">
            <v>9584209</v>
          </cell>
          <cell r="I1380">
            <v>6336898.2626999998</v>
          </cell>
          <cell r="J1380">
            <v>3817202</v>
          </cell>
          <cell r="K1380">
            <v>25269</v>
          </cell>
          <cell r="L1380">
            <v>53428</v>
          </cell>
          <cell r="M1380">
            <v>23329</v>
          </cell>
          <cell r="N1380">
            <v>2952150</v>
          </cell>
          <cell r="O1380">
            <v>4498600</v>
          </cell>
          <cell r="P1380">
            <v>2378848</v>
          </cell>
          <cell r="Q1380">
            <v>2790982</v>
          </cell>
          <cell r="R1380">
            <v>1597360</v>
          </cell>
          <cell r="S1380">
            <v>2308629</v>
          </cell>
          <cell r="T1380">
            <v>14178</v>
          </cell>
          <cell r="U1380">
            <v>117229</v>
          </cell>
          <cell r="V1380">
            <v>3247314</v>
          </cell>
          <cell r="W1380">
            <v>14079</v>
          </cell>
          <cell r="X1380">
            <v>847386</v>
          </cell>
          <cell r="Y1380">
            <v>25847</v>
          </cell>
          <cell r="Z1380">
            <v>17846</v>
          </cell>
        </row>
        <row r="1381">
          <cell r="A1381" t="str">
            <v>Manchester201512</v>
          </cell>
          <cell r="B1381" t="str">
            <v>Manchester</v>
          </cell>
          <cell r="C1381" t="str">
            <v>201512</v>
          </cell>
          <cell r="D1381">
            <v>129148</v>
          </cell>
          <cell r="E1381">
            <v>98335</v>
          </cell>
          <cell r="F1381">
            <v>9260569.826700002</v>
          </cell>
          <cell r="G1381">
            <v>15987033.608299999</v>
          </cell>
          <cell r="H1381">
            <v>9859905</v>
          </cell>
          <cell r="I1381">
            <v>7077737.9158999994</v>
          </cell>
          <cell r="J1381">
            <v>3946189</v>
          </cell>
          <cell r="K1381">
            <v>25595</v>
          </cell>
          <cell r="L1381">
            <v>46727</v>
          </cell>
          <cell r="M1381">
            <v>26013</v>
          </cell>
          <cell r="N1381">
            <v>2807118</v>
          </cell>
          <cell r="O1381">
            <v>3806598</v>
          </cell>
          <cell r="P1381">
            <v>2646854</v>
          </cell>
          <cell r="Q1381">
            <v>3202122</v>
          </cell>
          <cell r="R1381">
            <v>2392645</v>
          </cell>
          <cell r="S1381">
            <v>2631240</v>
          </cell>
          <cell r="T1381">
            <v>14178</v>
          </cell>
          <cell r="U1381">
            <v>130917</v>
          </cell>
          <cell r="V1381">
            <v>2782167</v>
          </cell>
          <cell r="W1381">
            <v>9204</v>
          </cell>
          <cell r="X1381">
            <v>536213</v>
          </cell>
          <cell r="Y1381">
            <v>23393</v>
          </cell>
          <cell r="Z1381">
            <v>20542</v>
          </cell>
        </row>
        <row r="1382">
          <cell r="A1382" t="str">
            <v>Manchester201601</v>
          </cell>
          <cell r="B1382" t="str">
            <v>Manchester</v>
          </cell>
          <cell r="C1382" t="str">
            <v>201601</v>
          </cell>
          <cell r="D1382">
            <v>119837</v>
          </cell>
          <cell r="E1382">
            <v>82637</v>
          </cell>
          <cell r="F1382">
            <v>6855922.5999999996</v>
          </cell>
          <cell r="G1382">
            <v>10734313.283299999</v>
          </cell>
          <cell r="H1382">
            <v>5949558</v>
          </cell>
          <cell r="I1382">
            <v>3165165.5325000002</v>
          </cell>
          <cell r="J1382">
            <v>3189527</v>
          </cell>
          <cell r="K1382">
            <v>20376</v>
          </cell>
          <cell r="L1382">
            <v>41133</v>
          </cell>
          <cell r="M1382">
            <v>21128</v>
          </cell>
          <cell r="N1382">
            <v>1945470</v>
          </cell>
          <cell r="O1382">
            <v>3150938</v>
          </cell>
          <cell r="P1382">
            <v>1759512</v>
          </cell>
          <cell r="Q1382">
            <v>1910274</v>
          </cell>
          <cell r="R1382">
            <v>1058295</v>
          </cell>
          <cell r="S1382">
            <v>1181872</v>
          </cell>
          <cell r="T1382">
            <v>14178</v>
          </cell>
          <cell r="U1382">
            <v>109856</v>
          </cell>
          <cell r="V1382">
            <v>2784391</v>
          </cell>
          <cell r="W1382">
            <v>9061</v>
          </cell>
          <cell r="X1382">
            <v>509977</v>
          </cell>
          <cell r="Y1382">
            <v>19875</v>
          </cell>
          <cell r="Z1382">
            <v>17378</v>
          </cell>
        </row>
        <row r="1383">
          <cell r="A1383" t="str">
            <v>Manchester201602</v>
          </cell>
          <cell r="B1383" t="str">
            <v>Manchester</v>
          </cell>
          <cell r="C1383" t="str">
            <v>201602</v>
          </cell>
          <cell r="D1383">
            <v>116923</v>
          </cell>
          <cell r="E1383">
            <v>91074</v>
          </cell>
          <cell r="F1383">
            <v>8195131.9316999996</v>
          </cell>
          <cell r="G1383">
            <v>12835682.186699999</v>
          </cell>
          <cell r="H1383">
            <v>7506237</v>
          </cell>
          <cell r="I1383">
            <v>4568076.6753000002</v>
          </cell>
          <cell r="J1383">
            <v>3367946</v>
          </cell>
          <cell r="K1383">
            <v>24388</v>
          </cell>
          <cell r="L1383">
            <v>43023</v>
          </cell>
          <cell r="M1383">
            <v>23663</v>
          </cell>
          <cell r="N1383">
            <v>2451986</v>
          </cell>
          <cell r="O1383">
            <v>3547537</v>
          </cell>
          <cell r="P1383">
            <v>2195608</v>
          </cell>
          <cell r="Q1383">
            <v>2272600</v>
          </cell>
          <cell r="R1383">
            <v>1245522</v>
          </cell>
          <cell r="S1383">
            <v>1497551</v>
          </cell>
          <cell r="T1383">
            <v>14178</v>
          </cell>
          <cell r="U1383">
            <v>165321</v>
          </cell>
          <cell r="V1383">
            <v>2938158</v>
          </cell>
          <cell r="W1383">
            <v>9906</v>
          </cell>
          <cell r="X1383">
            <v>624048</v>
          </cell>
          <cell r="Y1383">
            <v>22381</v>
          </cell>
          <cell r="Z1383">
            <v>19636</v>
          </cell>
        </row>
        <row r="1384">
          <cell r="A1384" t="str">
            <v>Manchester201603</v>
          </cell>
          <cell r="B1384" t="str">
            <v>Manchester</v>
          </cell>
          <cell r="C1384" t="str">
            <v>201603</v>
          </cell>
          <cell r="D1384">
            <v>125096</v>
          </cell>
          <cell r="E1384">
            <v>98239</v>
          </cell>
          <cell r="F1384">
            <v>8910185.498300001</v>
          </cell>
          <cell r="G1384">
            <v>13776556.734999998</v>
          </cell>
          <cell r="H1384">
            <v>8165885</v>
          </cell>
          <cell r="I1384">
            <v>5212991.2028999999</v>
          </cell>
          <cell r="J1384">
            <v>3491028</v>
          </cell>
          <cell r="K1384">
            <v>24649</v>
          </cell>
          <cell r="L1384">
            <v>47604</v>
          </cell>
          <cell r="M1384">
            <v>25986</v>
          </cell>
          <cell r="N1384">
            <v>2488129</v>
          </cell>
          <cell r="O1384">
            <v>3911762</v>
          </cell>
          <cell r="P1384">
            <v>2510294</v>
          </cell>
          <cell r="Q1384">
            <v>2391404</v>
          </cell>
          <cell r="R1384">
            <v>1313241</v>
          </cell>
          <cell r="S1384">
            <v>1551504</v>
          </cell>
          <cell r="T1384">
            <v>14178</v>
          </cell>
          <cell r="U1384">
            <v>147982</v>
          </cell>
          <cell r="V1384">
            <v>2952895</v>
          </cell>
          <cell r="W1384">
            <v>9657</v>
          </cell>
          <cell r="X1384">
            <v>593978</v>
          </cell>
          <cell r="Y1384">
            <v>24785</v>
          </cell>
          <cell r="Z1384">
            <v>20721</v>
          </cell>
        </row>
        <row r="1385">
          <cell r="A1385" t="str">
            <v>Manchester201604</v>
          </cell>
          <cell r="B1385" t="str">
            <v>Manchester</v>
          </cell>
          <cell r="C1385" t="str">
            <v>201604</v>
          </cell>
          <cell r="D1385">
            <v>117814</v>
          </cell>
          <cell r="E1385">
            <v>93957</v>
          </cell>
          <cell r="F1385">
            <v>8677087.1032999996</v>
          </cell>
          <cell r="G1385">
            <v>13123214.865000002</v>
          </cell>
          <cell r="H1385">
            <v>7773662</v>
          </cell>
          <cell r="I1385">
            <v>4881211.5637999997</v>
          </cell>
          <cell r="J1385">
            <v>3451305</v>
          </cell>
          <cell r="K1385">
            <v>25008</v>
          </cell>
          <cell r="L1385">
            <v>46164</v>
          </cell>
          <cell r="M1385">
            <v>22785</v>
          </cell>
          <cell r="N1385">
            <v>2694430</v>
          </cell>
          <cell r="O1385">
            <v>3838681</v>
          </cell>
          <cell r="P1385">
            <v>2143966</v>
          </cell>
          <cell r="Q1385">
            <v>2180040</v>
          </cell>
          <cell r="R1385">
            <v>1187495</v>
          </cell>
          <cell r="S1385">
            <v>1453180</v>
          </cell>
          <cell r="T1385">
            <v>14178</v>
          </cell>
          <cell r="U1385">
            <v>134676</v>
          </cell>
          <cell r="V1385">
            <v>2892451</v>
          </cell>
          <cell r="W1385">
            <v>9428</v>
          </cell>
          <cell r="X1385">
            <v>621062</v>
          </cell>
          <cell r="Y1385">
            <v>24900</v>
          </cell>
          <cell r="Z1385">
            <v>17613</v>
          </cell>
        </row>
        <row r="1386">
          <cell r="A1386" t="str">
            <v>Manchester201605</v>
          </cell>
          <cell r="B1386" t="str">
            <v>Manchester</v>
          </cell>
          <cell r="C1386" t="str">
            <v>201605</v>
          </cell>
          <cell r="D1386">
            <v>123073</v>
          </cell>
          <cell r="E1386">
            <v>95442</v>
          </cell>
          <cell r="F1386">
            <v>8839561.2417000011</v>
          </cell>
          <cell r="G1386">
            <v>13867866.204999996</v>
          </cell>
          <cell r="H1386">
            <v>8162685</v>
          </cell>
          <cell r="I1386">
            <v>5265785.0026000002</v>
          </cell>
          <cell r="J1386">
            <v>3649413</v>
          </cell>
          <cell r="K1386">
            <v>25876</v>
          </cell>
          <cell r="L1386">
            <v>44668</v>
          </cell>
          <cell r="M1386">
            <v>24898</v>
          </cell>
          <cell r="N1386">
            <v>2675932</v>
          </cell>
          <cell r="O1386">
            <v>3743843</v>
          </cell>
          <cell r="P1386">
            <v>2419788</v>
          </cell>
          <cell r="Q1386">
            <v>2397666</v>
          </cell>
          <cell r="R1386">
            <v>1384510</v>
          </cell>
          <cell r="S1386">
            <v>1787487</v>
          </cell>
          <cell r="T1386">
            <v>14178</v>
          </cell>
          <cell r="U1386">
            <v>139463</v>
          </cell>
          <cell r="V1386">
            <v>2896900</v>
          </cell>
          <cell r="W1386">
            <v>10500</v>
          </cell>
          <cell r="X1386">
            <v>693961</v>
          </cell>
          <cell r="Y1386">
            <v>21920</v>
          </cell>
          <cell r="Z1386">
            <v>19487</v>
          </cell>
        </row>
        <row r="1387">
          <cell r="A1387" t="str">
            <v>Manchester201606</v>
          </cell>
          <cell r="B1387" t="str">
            <v>Manchester</v>
          </cell>
          <cell r="C1387" t="str">
            <v>201606</v>
          </cell>
          <cell r="D1387">
            <v>122021</v>
          </cell>
          <cell r="E1387">
            <v>102949</v>
          </cell>
          <cell r="F1387">
            <v>10454492.056700001</v>
          </cell>
          <cell r="G1387">
            <v>15603938.564999999</v>
          </cell>
          <cell r="H1387">
            <v>9538206</v>
          </cell>
          <cell r="I1387">
            <v>6609474.0843000002</v>
          </cell>
          <cell r="J1387">
            <v>3678969</v>
          </cell>
          <cell r="K1387">
            <v>28376</v>
          </cell>
          <cell r="L1387">
            <v>48549</v>
          </cell>
          <cell r="M1387">
            <v>26024</v>
          </cell>
          <cell r="N1387">
            <v>3322805</v>
          </cell>
          <cell r="O1387">
            <v>4270654</v>
          </cell>
          <cell r="P1387">
            <v>2861035</v>
          </cell>
          <cell r="Q1387">
            <v>2513273</v>
          </cell>
          <cell r="R1387">
            <v>1334807</v>
          </cell>
          <cell r="S1387">
            <v>1977424</v>
          </cell>
          <cell r="T1387">
            <v>14178</v>
          </cell>
          <cell r="U1387">
            <v>126576</v>
          </cell>
          <cell r="V1387">
            <v>2928732</v>
          </cell>
          <cell r="W1387">
            <v>10725</v>
          </cell>
          <cell r="X1387">
            <v>759234</v>
          </cell>
          <cell r="Y1387">
            <v>25290</v>
          </cell>
          <cell r="Z1387">
            <v>20496</v>
          </cell>
        </row>
        <row r="1388">
          <cell r="A1388" t="str">
            <v>Manchester201607</v>
          </cell>
          <cell r="B1388" t="str">
            <v>Manchester</v>
          </cell>
          <cell r="C1388" t="str">
            <v>201607</v>
          </cell>
          <cell r="D1388">
            <v>120889</v>
          </cell>
          <cell r="E1388">
            <v>101124</v>
          </cell>
          <cell r="F1388">
            <v>9213453.0550000016</v>
          </cell>
          <cell r="G1388">
            <v>13669048.273300001</v>
          </cell>
          <cell r="H1388">
            <v>7989914</v>
          </cell>
          <cell r="I1388">
            <v>5072299.8663999997</v>
          </cell>
          <cell r="J1388">
            <v>3565298</v>
          </cell>
          <cell r="K1388">
            <v>29873</v>
          </cell>
          <cell r="L1388">
            <v>43205</v>
          </cell>
          <cell r="M1388">
            <v>28046</v>
          </cell>
          <cell r="N1388">
            <v>2994931</v>
          </cell>
          <cell r="O1388">
            <v>3524749</v>
          </cell>
          <cell r="P1388">
            <v>2693776</v>
          </cell>
          <cell r="Q1388">
            <v>2122689</v>
          </cell>
          <cell r="R1388">
            <v>1138385</v>
          </cell>
          <cell r="S1388">
            <v>1284108</v>
          </cell>
          <cell r="T1388">
            <v>14178</v>
          </cell>
          <cell r="U1388">
            <v>126027</v>
          </cell>
          <cell r="V1388">
            <v>2917614</v>
          </cell>
          <cell r="W1388">
            <v>6592</v>
          </cell>
          <cell r="X1388">
            <v>612115</v>
          </cell>
          <cell r="Y1388">
            <v>23309</v>
          </cell>
          <cell r="Z1388">
            <v>21538</v>
          </cell>
        </row>
        <row r="1389">
          <cell r="A1389" t="str">
            <v>Manchester201608</v>
          </cell>
          <cell r="B1389" t="str">
            <v>Manchester</v>
          </cell>
          <cell r="C1389" t="str">
            <v>201608</v>
          </cell>
          <cell r="D1389">
            <v>123073</v>
          </cell>
          <cell r="E1389">
            <v>97973</v>
          </cell>
          <cell r="F1389">
            <v>8162921.1417000014</v>
          </cell>
          <cell r="G1389">
            <v>11817256.943299999</v>
          </cell>
          <cell r="H1389">
            <v>6500953</v>
          </cell>
          <cell r="I1389">
            <v>3652644.84</v>
          </cell>
          <cell r="J1389">
            <v>3520010</v>
          </cell>
          <cell r="K1389">
            <v>28182</v>
          </cell>
          <cell r="L1389">
            <v>37950</v>
          </cell>
          <cell r="M1389">
            <v>31841</v>
          </cell>
          <cell r="N1389">
            <v>2545940</v>
          </cell>
          <cell r="O1389">
            <v>2856004</v>
          </cell>
          <cell r="P1389">
            <v>2760975</v>
          </cell>
          <cell r="Q1389">
            <v>1823611</v>
          </cell>
          <cell r="R1389">
            <v>1010035</v>
          </cell>
          <cell r="S1389">
            <v>656957</v>
          </cell>
          <cell r="T1389">
            <v>14178</v>
          </cell>
          <cell r="U1389">
            <v>162318</v>
          </cell>
          <cell r="V1389">
            <v>2848306</v>
          </cell>
          <cell r="W1389">
            <v>4452</v>
          </cell>
          <cell r="X1389">
            <v>251647</v>
          </cell>
          <cell r="Y1389">
            <v>20162</v>
          </cell>
          <cell r="Z1389">
            <v>25500</v>
          </cell>
        </row>
        <row r="1390">
          <cell r="A1390" t="str">
            <v>Manchester201609</v>
          </cell>
          <cell r="B1390" t="str">
            <v>Manchester</v>
          </cell>
          <cell r="C1390" t="str">
            <v>201609</v>
          </cell>
          <cell r="D1390">
            <v>122021</v>
          </cell>
          <cell r="E1390">
            <v>105546</v>
          </cell>
          <cell r="F1390">
            <v>10673628.923300004</v>
          </cell>
          <cell r="G1390">
            <v>15900468.121700004</v>
          </cell>
          <cell r="H1390">
            <v>9582071</v>
          </cell>
          <cell r="I1390">
            <v>6583086.7753999997</v>
          </cell>
          <cell r="J1390">
            <v>3806536</v>
          </cell>
          <cell r="K1390">
            <v>26788</v>
          </cell>
          <cell r="L1390">
            <v>50488</v>
          </cell>
          <cell r="M1390">
            <v>28270</v>
          </cell>
          <cell r="N1390">
            <v>3040754</v>
          </cell>
          <cell r="O1390">
            <v>4594010</v>
          </cell>
          <cell r="P1390">
            <v>3038862</v>
          </cell>
          <cell r="Q1390">
            <v>2460049</v>
          </cell>
          <cell r="R1390">
            <v>1313757</v>
          </cell>
          <cell r="S1390">
            <v>1914487</v>
          </cell>
          <cell r="T1390">
            <v>14178</v>
          </cell>
          <cell r="U1390">
            <v>127748</v>
          </cell>
          <cell r="V1390">
            <v>2998985</v>
          </cell>
          <cell r="W1390">
            <v>13065</v>
          </cell>
          <cell r="X1390">
            <v>886838</v>
          </cell>
          <cell r="Y1390">
            <v>25172</v>
          </cell>
          <cell r="Z1390">
            <v>22698</v>
          </cell>
        </row>
        <row r="1391">
          <cell r="A1391" t="str">
            <v>Manchester201610</v>
          </cell>
          <cell r="B1391" t="str">
            <v>Manchester</v>
          </cell>
          <cell r="C1391" t="str">
            <v>201610</v>
          </cell>
          <cell r="D1391">
            <v>120889</v>
          </cell>
          <cell r="E1391">
            <v>101934</v>
          </cell>
          <cell r="F1391">
            <v>10015276.460000001</v>
          </cell>
          <cell r="G1391">
            <v>15666210.553300001</v>
          </cell>
          <cell r="H1391">
            <v>9288992</v>
          </cell>
          <cell r="I1391">
            <v>6348947.9347999999</v>
          </cell>
          <cell r="J1391">
            <v>3809815</v>
          </cell>
          <cell r="K1391">
            <v>26814</v>
          </cell>
          <cell r="L1391">
            <v>49061</v>
          </cell>
          <cell r="M1391">
            <v>26059</v>
          </cell>
          <cell r="N1391">
            <v>-926190902</v>
          </cell>
          <cell r="O1391">
            <v>933507117</v>
          </cell>
          <cell r="P1391">
            <v>2699061</v>
          </cell>
          <cell r="Q1391">
            <v>2676751</v>
          </cell>
          <cell r="R1391">
            <v>1615427</v>
          </cell>
          <cell r="S1391">
            <v>2018864</v>
          </cell>
          <cell r="T1391">
            <v>14178</v>
          </cell>
          <cell r="U1391">
            <v>138474</v>
          </cell>
          <cell r="V1391">
            <v>2940045</v>
          </cell>
          <cell r="W1391">
            <v>13355</v>
          </cell>
          <cell r="X1391">
            <v>755728</v>
          </cell>
          <cell r="Y1391">
            <v>23785</v>
          </cell>
          <cell r="Z1391">
            <v>20997</v>
          </cell>
        </row>
        <row r="1392">
          <cell r="A1392" t="str">
            <v>Manchester201611</v>
          </cell>
          <cell r="B1392" t="str">
            <v>Manchester</v>
          </cell>
          <cell r="C1392" t="str">
            <v>201611</v>
          </cell>
          <cell r="D1392">
            <v>119998</v>
          </cell>
          <cell r="E1392">
            <v>103015</v>
          </cell>
          <cell r="F1392">
            <v>10324336.690000001</v>
          </cell>
          <cell r="G1392">
            <v>16558324.73</v>
          </cell>
          <cell r="H1392">
            <v>9868286</v>
          </cell>
          <cell r="I1392">
            <v>6791308.8591999998</v>
          </cell>
          <cell r="J1392">
            <v>4036499</v>
          </cell>
          <cell r="K1392">
            <v>25775</v>
          </cell>
          <cell r="L1392">
            <v>52444</v>
          </cell>
          <cell r="M1392">
            <v>24796</v>
          </cell>
          <cell r="N1392">
            <v>3001640</v>
          </cell>
          <cell r="O1392">
            <v>4654336</v>
          </cell>
          <cell r="P1392">
            <v>2668365</v>
          </cell>
          <cell r="Q1392">
            <v>2876047</v>
          </cell>
          <cell r="R1392">
            <v>1795436</v>
          </cell>
          <cell r="S1392">
            <v>2492721</v>
          </cell>
          <cell r="T1392">
            <v>14178</v>
          </cell>
          <cell r="U1392">
            <v>151365</v>
          </cell>
          <cell r="V1392">
            <v>3076977</v>
          </cell>
          <cell r="W1392">
            <v>12525</v>
          </cell>
          <cell r="X1392">
            <v>945495</v>
          </cell>
          <cell r="Y1392">
            <v>25821</v>
          </cell>
          <cell r="Z1392">
            <v>19943</v>
          </cell>
        </row>
        <row r="1393">
          <cell r="A1393" t="str">
            <v>Manchester201612</v>
          </cell>
          <cell r="B1393" t="str">
            <v>Manchester</v>
          </cell>
          <cell r="C1393" t="str">
            <v>201612</v>
          </cell>
          <cell r="D1393">
            <v>126674</v>
          </cell>
          <cell r="E1393">
            <v>100339</v>
          </cell>
          <cell r="F1393">
            <v>9987958.7400000002</v>
          </cell>
          <cell r="G1393">
            <v>16564379.310000001</v>
          </cell>
          <cell r="H1393">
            <v>9774446</v>
          </cell>
          <cell r="I1393">
            <v>6900034.4051999999</v>
          </cell>
          <cell r="J1393">
            <v>4091835</v>
          </cell>
          <cell r="K1393">
            <v>27132</v>
          </cell>
          <cell r="L1393">
            <v>41368</v>
          </cell>
          <cell r="M1393">
            <v>31839</v>
          </cell>
          <cell r="N1393">
            <v>3058572</v>
          </cell>
          <cell r="O1393">
            <v>3626221</v>
          </cell>
          <cell r="P1393">
            <v>3303166</v>
          </cell>
          <cell r="Q1393">
            <v>3064096</v>
          </cell>
          <cell r="R1393">
            <v>2392220</v>
          </cell>
          <cell r="S1393">
            <v>2285929</v>
          </cell>
          <cell r="T1393">
            <v>14178</v>
          </cell>
          <cell r="U1393">
            <v>155223</v>
          </cell>
          <cell r="V1393">
            <v>2874415</v>
          </cell>
          <cell r="W1393">
            <v>8020</v>
          </cell>
          <cell r="X1393">
            <v>533739</v>
          </cell>
          <cell r="Y1393">
            <v>17941</v>
          </cell>
          <cell r="Z1393">
            <v>27303</v>
          </cell>
        </row>
        <row r="1394">
          <cell r="A1394" t="str">
            <v>Milan201301</v>
          </cell>
          <cell r="B1394" t="str">
            <v>Milan</v>
          </cell>
          <cell r="C1394" t="str">
            <v>201301</v>
          </cell>
          <cell r="D1394">
            <v>48081</v>
          </cell>
          <cell r="E1394">
            <v>34873</v>
          </cell>
          <cell r="F1394">
            <v>4726489</v>
          </cell>
          <cell r="G1394">
            <v>6714498</v>
          </cell>
          <cell r="H1394">
            <v>3225475</v>
          </cell>
          <cell r="I1394">
            <v>1234315</v>
          </cell>
          <cell r="J1394">
            <v>2891827</v>
          </cell>
          <cell r="K1394">
            <v>1568</v>
          </cell>
          <cell r="L1394">
            <v>22542</v>
          </cell>
          <cell r="M1394">
            <v>10763</v>
          </cell>
          <cell r="N1394">
            <v>554263</v>
          </cell>
          <cell r="O1394">
            <v>3032874</v>
          </cell>
          <cell r="P1394">
            <v>1139352</v>
          </cell>
          <cell r="Q1394">
            <v>1059976</v>
          </cell>
          <cell r="R1394">
            <v>480956</v>
          </cell>
          <cell r="S1394">
            <v>488839</v>
          </cell>
          <cell r="T1394">
            <v>8425</v>
          </cell>
          <cell r="U1394">
            <v>67274</v>
          </cell>
          <cell r="V1394">
            <v>1991160</v>
          </cell>
          <cell r="W1394">
            <v>2926</v>
          </cell>
          <cell r="X1394">
            <v>179919</v>
          </cell>
          <cell r="Y1394">
            <v>10541</v>
          </cell>
          <cell r="Z1394">
            <v>8849</v>
          </cell>
        </row>
        <row r="1395">
          <cell r="A1395" t="str">
            <v>Milan201302</v>
          </cell>
          <cell r="B1395" t="str">
            <v>Milan</v>
          </cell>
          <cell r="C1395" t="str">
            <v>201302</v>
          </cell>
          <cell r="D1395">
            <v>43428</v>
          </cell>
          <cell r="E1395">
            <v>33240</v>
          </cell>
          <cell r="F1395">
            <v>4732513</v>
          </cell>
          <cell r="G1395">
            <v>6907576</v>
          </cell>
          <cell r="H1395">
            <v>3489902</v>
          </cell>
          <cell r="I1395">
            <v>1470296</v>
          </cell>
          <cell r="J1395">
            <v>2774130</v>
          </cell>
          <cell r="K1395">
            <v>1783</v>
          </cell>
          <cell r="L1395">
            <v>20975</v>
          </cell>
          <cell r="M1395">
            <v>10482</v>
          </cell>
          <cell r="N1395">
            <v>528923</v>
          </cell>
          <cell r="O1395">
            <v>3075296</v>
          </cell>
          <cell r="P1395">
            <v>1128294</v>
          </cell>
          <cell r="Q1395">
            <v>1151487</v>
          </cell>
          <cell r="R1395">
            <v>503956</v>
          </cell>
          <cell r="S1395">
            <v>660849</v>
          </cell>
          <cell r="T1395">
            <v>8425</v>
          </cell>
          <cell r="U1395">
            <v>63362</v>
          </cell>
          <cell r="V1395">
            <v>2019606</v>
          </cell>
          <cell r="W1395">
            <v>2577</v>
          </cell>
          <cell r="X1395">
            <v>263889</v>
          </cell>
          <cell r="Y1395">
            <v>10172</v>
          </cell>
          <cell r="Z1395">
            <v>8486</v>
          </cell>
        </row>
        <row r="1396">
          <cell r="A1396" t="str">
            <v>Milan201303</v>
          </cell>
          <cell r="B1396" t="str">
            <v>Milan</v>
          </cell>
          <cell r="C1396" t="str">
            <v>201303</v>
          </cell>
          <cell r="D1396">
            <v>48081</v>
          </cell>
          <cell r="E1396">
            <v>39168</v>
          </cell>
          <cell r="F1396">
            <v>5797425</v>
          </cell>
          <cell r="G1396">
            <v>8253826</v>
          </cell>
          <cell r="H1396">
            <v>4616831</v>
          </cell>
          <cell r="I1396">
            <v>2524120</v>
          </cell>
          <cell r="J1396">
            <v>2715898</v>
          </cell>
          <cell r="K1396">
            <v>1780</v>
          </cell>
          <cell r="L1396">
            <v>26260</v>
          </cell>
          <cell r="M1396">
            <v>11128</v>
          </cell>
          <cell r="N1396">
            <v>575276</v>
          </cell>
          <cell r="O1396">
            <v>3944132</v>
          </cell>
          <cell r="P1396">
            <v>1278018</v>
          </cell>
          <cell r="Q1396">
            <v>1293448</v>
          </cell>
          <cell r="R1396">
            <v>586951</v>
          </cell>
          <cell r="S1396">
            <v>696636</v>
          </cell>
          <cell r="T1396">
            <v>8425</v>
          </cell>
          <cell r="U1396">
            <v>68085</v>
          </cell>
          <cell r="V1396">
            <v>2092711</v>
          </cell>
          <cell r="W1396">
            <v>7525</v>
          </cell>
          <cell r="X1396">
            <v>280078</v>
          </cell>
          <cell r="Y1396">
            <v>9581</v>
          </cell>
          <cell r="Z1396">
            <v>9652</v>
          </cell>
        </row>
        <row r="1397">
          <cell r="A1397" t="str">
            <v>Milan201304</v>
          </cell>
          <cell r="B1397" t="str">
            <v>Milan</v>
          </cell>
          <cell r="C1397" t="str">
            <v>201304</v>
          </cell>
          <cell r="D1397">
            <v>46530</v>
          </cell>
          <cell r="E1397">
            <v>35967</v>
          </cell>
          <cell r="F1397">
            <v>6000206</v>
          </cell>
          <cell r="G1397">
            <v>8583216</v>
          </cell>
          <cell r="H1397">
            <v>4729148</v>
          </cell>
          <cell r="I1397">
            <v>2813650.96</v>
          </cell>
          <cell r="J1397">
            <v>2854177</v>
          </cell>
          <cell r="K1397">
            <v>2854</v>
          </cell>
          <cell r="L1397">
            <v>19683</v>
          </cell>
          <cell r="M1397">
            <v>13430</v>
          </cell>
          <cell r="N1397">
            <v>1079873</v>
          </cell>
          <cell r="O1397">
            <v>3023252</v>
          </cell>
          <cell r="P1397">
            <v>1897082</v>
          </cell>
          <cell r="Q1397">
            <v>1284752</v>
          </cell>
          <cell r="R1397">
            <v>635916</v>
          </cell>
          <cell r="S1397">
            <v>791969</v>
          </cell>
          <cell r="T1397">
            <v>8425</v>
          </cell>
          <cell r="U1397">
            <v>74654</v>
          </cell>
          <cell r="V1397">
            <v>1915497</v>
          </cell>
          <cell r="W1397">
            <v>3491</v>
          </cell>
          <cell r="X1397">
            <v>296484</v>
          </cell>
          <cell r="Y1397">
            <v>7131</v>
          </cell>
          <cell r="Z1397">
            <v>11178</v>
          </cell>
        </row>
        <row r="1398">
          <cell r="A1398" t="str">
            <v>Milan201305</v>
          </cell>
          <cell r="B1398" t="str">
            <v>Milan</v>
          </cell>
          <cell r="C1398" t="str">
            <v>201305</v>
          </cell>
          <cell r="D1398">
            <v>48081</v>
          </cell>
          <cell r="E1398">
            <v>40908</v>
          </cell>
          <cell r="F1398">
            <v>5431875</v>
          </cell>
          <cell r="G1398">
            <v>8166433</v>
          </cell>
          <cell r="H1398">
            <v>4264728</v>
          </cell>
          <cell r="I1398">
            <v>2261661.2000000002</v>
          </cell>
          <cell r="J1398">
            <v>3041528</v>
          </cell>
          <cell r="K1398">
            <v>1465</v>
          </cell>
          <cell r="L1398">
            <v>25390</v>
          </cell>
          <cell r="M1398">
            <v>14053</v>
          </cell>
          <cell r="N1398">
            <v>670690</v>
          </cell>
          <cell r="O1398">
            <v>3299131</v>
          </cell>
          <cell r="P1398">
            <v>1462054</v>
          </cell>
          <cell r="Q1398">
            <v>1410226</v>
          </cell>
          <cell r="R1398">
            <v>719996</v>
          </cell>
          <cell r="S1398">
            <v>788781</v>
          </cell>
          <cell r="T1398">
            <v>8425</v>
          </cell>
          <cell r="U1398">
            <v>70377</v>
          </cell>
          <cell r="V1398">
            <v>2003067</v>
          </cell>
          <cell r="W1398">
            <v>6092</v>
          </cell>
          <cell r="X1398">
            <v>301131</v>
          </cell>
          <cell r="Y1398">
            <v>9380</v>
          </cell>
          <cell r="Z1398">
            <v>11068</v>
          </cell>
        </row>
        <row r="1399">
          <cell r="A1399" t="str">
            <v>Milan201306</v>
          </cell>
          <cell r="B1399" t="str">
            <v>Milan</v>
          </cell>
          <cell r="C1399" t="str">
            <v>201306</v>
          </cell>
          <cell r="D1399">
            <v>46530</v>
          </cell>
          <cell r="E1399">
            <v>39807</v>
          </cell>
          <cell r="F1399">
            <v>6321492</v>
          </cell>
          <cell r="G1399">
            <v>9248791</v>
          </cell>
          <cell r="H1399">
            <v>5225992</v>
          </cell>
          <cell r="I1399">
            <v>3085181.46</v>
          </cell>
          <cell r="J1399">
            <v>3018134</v>
          </cell>
          <cell r="K1399">
            <v>1842</v>
          </cell>
          <cell r="L1399">
            <v>27153</v>
          </cell>
          <cell r="M1399">
            <v>10812</v>
          </cell>
          <cell r="N1399">
            <v>715953</v>
          </cell>
          <cell r="O1399">
            <v>4202903</v>
          </cell>
          <cell r="P1399">
            <v>1402639</v>
          </cell>
          <cell r="Q1399">
            <v>1410655</v>
          </cell>
          <cell r="R1399">
            <v>765977</v>
          </cell>
          <cell r="S1399">
            <v>917912</v>
          </cell>
          <cell r="T1399">
            <v>8425</v>
          </cell>
          <cell r="U1399">
            <v>82287</v>
          </cell>
          <cell r="V1399">
            <v>2140811</v>
          </cell>
          <cell r="W1399">
            <v>6880</v>
          </cell>
          <cell r="X1399">
            <v>366701</v>
          </cell>
          <cell r="Y1399">
            <v>10461</v>
          </cell>
          <cell r="Z1399">
            <v>9103</v>
          </cell>
        </row>
        <row r="1400">
          <cell r="A1400" t="str">
            <v>Milan201307</v>
          </cell>
          <cell r="B1400" t="str">
            <v>Milan</v>
          </cell>
          <cell r="C1400" t="str">
            <v>201307</v>
          </cell>
          <cell r="D1400">
            <v>48081</v>
          </cell>
          <cell r="E1400">
            <v>39861</v>
          </cell>
          <cell r="F1400">
            <v>4963781</v>
          </cell>
          <cell r="G1400">
            <v>7363616</v>
          </cell>
          <cell r="H1400">
            <v>3497215</v>
          </cell>
          <cell r="I1400">
            <v>1433900.76</v>
          </cell>
          <cell r="J1400">
            <v>2991205</v>
          </cell>
          <cell r="K1400">
            <v>2243</v>
          </cell>
          <cell r="L1400">
            <v>22407</v>
          </cell>
          <cell r="M1400">
            <v>15211</v>
          </cell>
          <cell r="N1400">
            <v>547695</v>
          </cell>
          <cell r="O1400">
            <v>2935195</v>
          </cell>
          <cell r="P1400">
            <v>1480889</v>
          </cell>
          <cell r="Q1400">
            <v>1194628</v>
          </cell>
          <cell r="R1400">
            <v>749275</v>
          </cell>
          <cell r="S1400">
            <v>459324</v>
          </cell>
          <cell r="T1400">
            <v>8425</v>
          </cell>
          <cell r="U1400">
            <v>55531</v>
          </cell>
          <cell r="V1400">
            <v>2063314</v>
          </cell>
          <cell r="W1400">
            <v>1788</v>
          </cell>
          <cell r="X1400">
            <v>140358</v>
          </cell>
          <cell r="Y1400">
            <v>10446</v>
          </cell>
          <cell r="Z1400">
            <v>12767</v>
          </cell>
        </row>
        <row r="1401">
          <cell r="A1401" t="str">
            <v>Milan201308</v>
          </cell>
          <cell r="B1401" t="str">
            <v>Milan</v>
          </cell>
          <cell r="C1401" t="str">
            <v>201308</v>
          </cell>
          <cell r="D1401">
            <v>45007</v>
          </cell>
          <cell r="E1401">
            <v>28492</v>
          </cell>
          <cell r="F1401">
            <v>3099672</v>
          </cell>
          <cell r="G1401">
            <v>4393290</v>
          </cell>
          <cell r="H1401">
            <v>1429850</v>
          </cell>
          <cell r="I1401">
            <v>-342637.01</v>
          </cell>
          <cell r="J1401">
            <v>2548154</v>
          </cell>
          <cell r="K1401">
            <v>1247</v>
          </cell>
          <cell r="L1401">
            <v>13752</v>
          </cell>
          <cell r="M1401">
            <v>13493</v>
          </cell>
          <cell r="N1401">
            <v>328954</v>
          </cell>
          <cell r="O1401">
            <v>1565646</v>
          </cell>
          <cell r="P1401">
            <v>1205073</v>
          </cell>
          <cell r="Q1401">
            <v>700774</v>
          </cell>
          <cell r="R1401">
            <v>333233</v>
          </cell>
          <cell r="S1401">
            <v>136693</v>
          </cell>
          <cell r="T1401">
            <v>8425</v>
          </cell>
          <cell r="U1401">
            <v>41028</v>
          </cell>
          <cell r="V1401">
            <v>1772487</v>
          </cell>
          <cell r="W1401">
            <v>1573</v>
          </cell>
          <cell r="X1401">
            <v>61083</v>
          </cell>
          <cell r="Y1401">
            <v>4166</v>
          </cell>
          <cell r="Z1401">
            <v>10963</v>
          </cell>
        </row>
        <row r="1402">
          <cell r="A1402" t="str">
            <v>Milan201309</v>
          </cell>
          <cell r="B1402" t="str">
            <v>Milan</v>
          </cell>
          <cell r="C1402" t="str">
            <v>201309</v>
          </cell>
          <cell r="D1402">
            <v>46424</v>
          </cell>
          <cell r="E1402">
            <v>38640</v>
          </cell>
          <cell r="F1402">
            <v>6799561</v>
          </cell>
          <cell r="G1402">
            <v>9638964</v>
          </cell>
          <cell r="H1402">
            <v>5999164</v>
          </cell>
          <cell r="I1402">
            <v>3989893.34</v>
          </cell>
          <cell r="J1402">
            <v>2535883</v>
          </cell>
          <cell r="K1402">
            <v>2316</v>
          </cell>
          <cell r="L1402">
            <v>25696</v>
          </cell>
          <cell r="M1402">
            <v>10628</v>
          </cell>
          <cell r="N1402">
            <v>958783</v>
          </cell>
          <cell r="O1402">
            <v>4391685</v>
          </cell>
          <cell r="P1402">
            <v>1449091</v>
          </cell>
          <cell r="Q1402">
            <v>1435803</v>
          </cell>
          <cell r="R1402">
            <v>731553</v>
          </cell>
          <cell r="S1402">
            <v>888288</v>
          </cell>
          <cell r="T1402">
            <v>8425</v>
          </cell>
          <cell r="U1402">
            <v>70975</v>
          </cell>
          <cell r="V1402">
            <v>2009271</v>
          </cell>
          <cell r="W1402">
            <v>4889</v>
          </cell>
          <cell r="X1402">
            <v>316767</v>
          </cell>
          <cell r="Y1402">
            <v>10813</v>
          </cell>
          <cell r="Z1402">
            <v>8891</v>
          </cell>
        </row>
        <row r="1403">
          <cell r="A1403" t="str">
            <v>Milan201310</v>
          </cell>
          <cell r="B1403" t="str">
            <v>Milan</v>
          </cell>
          <cell r="C1403" t="str">
            <v>201310</v>
          </cell>
          <cell r="D1403">
            <v>48081</v>
          </cell>
          <cell r="E1403">
            <v>42057</v>
          </cell>
          <cell r="F1403">
            <v>5713067</v>
          </cell>
          <cell r="G1403">
            <v>8209058</v>
          </cell>
          <cell r="H1403">
            <v>4384410</v>
          </cell>
          <cell r="I1403">
            <v>2358264.67</v>
          </cell>
          <cell r="J1403">
            <v>2848314</v>
          </cell>
          <cell r="K1403">
            <v>2219</v>
          </cell>
          <cell r="L1403">
            <v>25622</v>
          </cell>
          <cell r="M1403">
            <v>14216</v>
          </cell>
          <cell r="N1403">
            <v>694156</v>
          </cell>
          <cell r="O1403">
            <v>3375055</v>
          </cell>
          <cell r="P1403">
            <v>1643856</v>
          </cell>
          <cell r="Q1403">
            <v>1324631</v>
          </cell>
          <cell r="R1403">
            <v>608453</v>
          </cell>
          <cell r="S1403">
            <v>667444</v>
          </cell>
          <cell r="T1403">
            <v>8425</v>
          </cell>
          <cell r="U1403">
            <v>60888</v>
          </cell>
          <cell r="V1403">
            <v>2026145</v>
          </cell>
          <cell r="W1403">
            <v>4790</v>
          </cell>
          <cell r="X1403">
            <v>258329</v>
          </cell>
          <cell r="Y1403">
            <v>10050</v>
          </cell>
          <cell r="Z1403">
            <v>12145</v>
          </cell>
        </row>
        <row r="1404">
          <cell r="A1404" t="str">
            <v>Milan201311</v>
          </cell>
          <cell r="B1404" t="str">
            <v>Milan</v>
          </cell>
          <cell r="C1404" t="str">
            <v>201311</v>
          </cell>
          <cell r="D1404">
            <v>46530</v>
          </cell>
          <cell r="E1404">
            <v>36809</v>
          </cell>
          <cell r="F1404">
            <v>4717563</v>
          </cell>
          <cell r="G1404">
            <v>7092641</v>
          </cell>
          <cell r="H1404">
            <v>3422708</v>
          </cell>
          <cell r="I1404">
            <v>1366614.69</v>
          </cell>
          <cell r="J1404">
            <v>2798869</v>
          </cell>
          <cell r="K1404">
            <v>1917</v>
          </cell>
          <cell r="L1404">
            <v>23734</v>
          </cell>
          <cell r="M1404">
            <v>11158</v>
          </cell>
          <cell r="N1404">
            <v>536821</v>
          </cell>
          <cell r="O1404">
            <v>2982216</v>
          </cell>
          <cell r="P1404">
            <v>1198528</v>
          </cell>
          <cell r="Q1404">
            <v>1257755</v>
          </cell>
          <cell r="R1404">
            <v>559209</v>
          </cell>
          <cell r="S1404">
            <v>761791</v>
          </cell>
          <cell r="T1404">
            <v>8425</v>
          </cell>
          <cell r="U1404">
            <v>62154</v>
          </cell>
          <cell r="V1404">
            <v>2056093</v>
          </cell>
          <cell r="W1404">
            <v>5117</v>
          </cell>
          <cell r="X1404">
            <v>299999</v>
          </cell>
          <cell r="Y1404">
            <v>8640</v>
          </cell>
          <cell r="Z1404">
            <v>9351</v>
          </cell>
        </row>
        <row r="1405">
          <cell r="A1405" t="str">
            <v>Milan201312</v>
          </cell>
          <cell r="B1405" t="str">
            <v>Milan</v>
          </cell>
          <cell r="C1405" t="str">
            <v>201312</v>
          </cell>
          <cell r="D1405">
            <v>48081</v>
          </cell>
          <cell r="E1405">
            <v>30631</v>
          </cell>
          <cell r="F1405">
            <v>3642932</v>
          </cell>
          <cell r="G1405">
            <v>5590759</v>
          </cell>
          <cell r="H1405">
            <v>2188443</v>
          </cell>
          <cell r="I1405">
            <v>219799.31</v>
          </cell>
          <cell r="J1405">
            <v>2737208</v>
          </cell>
          <cell r="K1405">
            <v>1671</v>
          </cell>
          <cell r="L1405">
            <v>18248</v>
          </cell>
          <cell r="M1405">
            <v>10712</v>
          </cell>
          <cell r="N1405">
            <v>436431</v>
          </cell>
          <cell r="O1405">
            <v>2110254</v>
          </cell>
          <cell r="P1405">
            <v>1096248</v>
          </cell>
          <cell r="Q1405">
            <v>1062586</v>
          </cell>
          <cell r="R1405">
            <v>467725</v>
          </cell>
          <cell r="S1405">
            <v>559119</v>
          </cell>
          <cell r="T1405">
            <v>8425</v>
          </cell>
          <cell r="U1405">
            <v>49900</v>
          </cell>
          <cell r="V1405">
            <v>1968644</v>
          </cell>
          <cell r="W1405">
            <v>2243</v>
          </cell>
          <cell r="X1405">
            <v>182490</v>
          </cell>
          <cell r="Y1405">
            <v>7085</v>
          </cell>
          <cell r="Z1405">
            <v>9040</v>
          </cell>
        </row>
        <row r="1406">
          <cell r="A1406" t="str">
            <v>Milan201401</v>
          </cell>
          <cell r="B1406" t="str">
            <v>Milan</v>
          </cell>
          <cell r="C1406" t="str">
            <v>201401</v>
          </cell>
          <cell r="D1406">
            <v>48081</v>
          </cell>
          <cell r="E1406">
            <v>35769</v>
          </cell>
          <cell r="F1406">
            <v>5241767</v>
          </cell>
          <cell r="G1406">
            <v>7490839</v>
          </cell>
          <cell r="H1406">
            <v>3886086</v>
          </cell>
          <cell r="I1406">
            <v>1842868.93</v>
          </cell>
          <cell r="J1406">
            <v>2961872</v>
          </cell>
          <cell r="K1406">
            <v>2102</v>
          </cell>
          <cell r="L1406">
            <v>24446</v>
          </cell>
          <cell r="M1406">
            <v>9221</v>
          </cell>
          <cell r="N1406">
            <v>751806</v>
          </cell>
          <cell r="O1406">
            <v>3349753</v>
          </cell>
          <cell r="P1406">
            <v>1140210</v>
          </cell>
          <cell r="Q1406">
            <v>1184956</v>
          </cell>
          <cell r="R1406">
            <v>526029</v>
          </cell>
          <cell r="S1406">
            <v>669991</v>
          </cell>
          <cell r="T1406">
            <v>8425</v>
          </cell>
          <cell r="U1406">
            <v>69761</v>
          </cell>
          <cell r="V1406">
            <v>2043217</v>
          </cell>
          <cell r="W1406">
            <v>4798</v>
          </cell>
          <cell r="X1406">
            <v>267845</v>
          </cell>
          <cell r="Y1406">
            <v>10277</v>
          </cell>
          <cell r="Z1406">
            <v>7924</v>
          </cell>
        </row>
        <row r="1407">
          <cell r="A1407" t="str">
            <v>Milan201402</v>
          </cell>
          <cell r="B1407" t="str">
            <v>Milan</v>
          </cell>
          <cell r="C1407" t="str">
            <v>201402</v>
          </cell>
          <cell r="D1407">
            <v>43428</v>
          </cell>
          <cell r="E1407">
            <v>32973</v>
          </cell>
          <cell r="F1407">
            <v>4788931</v>
          </cell>
          <cell r="G1407">
            <v>6945713</v>
          </cell>
          <cell r="H1407">
            <v>3478042</v>
          </cell>
          <cell r="I1407">
            <v>1471748.57</v>
          </cell>
          <cell r="J1407">
            <v>2752022</v>
          </cell>
          <cell r="K1407">
            <v>2004</v>
          </cell>
          <cell r="L1407">
            <v>22225</v>
          </cell>
          <cell r="M1407">
            <v>8744</v>
          </cell>
          <cell r="N1407">
            <v>620824</v>
          </cell>
          <cell r="O1407">
            <v>3133523</v>
          </cell>
          <cell r="P1407">
            <v>1034584</v>
          </cell>
          <cell r="Q1407">
            <v>1122398</v>
          </cell>
          <cell r="R1407">
            <v>516914</v>
          </cell>
          <cell r="S1407">
            <v>651350</v>
          </cell>
          <cell r="T1407">
            <v>8425</v>
          </cell>
          <cell r="U1407">
            <v>73212</v>
          </cell>
          <cell r="V1407">
            <v>2006293</v>
          </cell>
          <cell r="W1407">
            <v>3139</v>
          </cell>
          <cell r="X1407">
            <v>236269</v>
          </cell>
          <cell r="Y1407">
            <v>10555</v>
          </cell>
          <cell r="Z1407">
            <v>7455</v>
          </cell>
        </row>
        <row r="1408">
          <cell r="A1408" t="str">
            <v>Milan201403</v>
          </cell>
          <cell r="B1408" t="str">
            <v>Milan</v>
          </cell>
          <cell r="C1408" t="str">
            <v>201403</v>
          </cell>
          <cell r="D1408">
            <v>48081</v>
          </cell>
          <cell r="E1408">
            <v>38455</v>
          </cell>
          <cell r="F1408">
            <v>5663665</v>
          </cell>
          <cell r="G1408">
            <v>8118283</v>
          </cell>
          <cell r="H1408">
            <v>4554570</v>
          </cell>
          <cell r="I1408">
            <v>2463591.17</v>
          </cell>
          <cell r="J1408">
            <v>2806753</v>
          </cell>
          <cell r="K1408">
            <v>2324</v>
          </cell>
          <cell r="L1408">
            <v>26059</v>
          </cell>
          <cell r="M1408">
            <v>10072</v>
          </cell>
          <cell r="N1408">
            <v>711296</v>
          </cell>
          <cell r="O1408">
            <v>3631704</v>
          </cell>
          <cell r="P1408">
            <v>1320666</v>
          </cell>
          <cell r="Q1408">
            <v>1273472</v>
          </cell>
          <cell r="R1408">
            <v>598707</v>
          </cell>
          <cell r="S1408">
            <v>738125</v>
          </cell>
          <cell r="T1408">
            <v>8425</v>
          </cell>
          <cell r="U1408">
            <v>72605</v>
          </cell>
          <cell r="V1408">
            <v>2090979</v>
          </cell>
          <cell r="W1408">
            <v>5351</v>
          </cell>
          <cell r="X1408">
            <v>285954</v>
          </cell>
          <cell r="Y1408">
            <v>10877</v>
          </cell>
          <cell r="Z1408">
            <v>8842</v>
          </cell>
        </row>
        <row r="1409">
          <cell r="A1409" t="str">
            <v>Milan201404</v>
          </cell>
          <cell r="B1409" t="str">
            <v>Milan</v>
          </cell>
          <cell r="C1409" t="str">
            <v>201404</v>
          </cell>
          <cell r="D1409">
            <v>46530</v>
          </cell>
          <cell r="E1409">
            <v>36229</v>
          </cell>
          <cell r="F1409">
            <v>6630012</v>
          </cell>
          <cell r="G1409">
            <v>8950507</v>
          </cell>
          <cell r="H1409">
            <v>5232658</v>
          </cell>
          <cell r="I1409">
            <v>3237465.91</v>
          </cell>
          <cell r="J1409">
            <v>2794049</v>
          </cell>
          <cell r="K1409">
            <v>2568</v>
          </cell>
          <cell r="L1409">
            <v>21419</v>
          </cell>
          <cell r="M1409">
            <v>12242</v>
          </cell>
          <cell r="N1409">
            <v>1082349</v>
          </cell>
          <cell r="O1409">
            <v>3530946</v>
          </cell>
          <cell r="P1409">
            <v>2016719</v>
          </cell>
          <cell r="Q1409">
            <v>1173606</v>
          </cell>
          <cell r="R1409">
            <v>635503</v>
          </cell>
          <cell r="S1409">
            <v>578642</v>
          </cell>
          <cell r="T1409">
            <v>8425</v>
          </cell>
          <cell r="U1409">
            <v>67006</v>
          </cell>
          <cell r="V1409">
            <v>1995192</v>
          </cell>
          <cell r="W1409">
            <v>3920</v>
          </cell>
          <cell r="X1409">
            <v>232196</v>
          </cell>
          <cell r="Y1409">
            <v>8271</v>
          </cell>
          <cell r="Z1409">
            <v>10466</v>
          </cell>
        </row>
        <row r="1410">
          <cell r="A1410" t="str">
            <v>Milan201405</v>
          </cell>
          <cell r="B1410" t="str">
            <v>Milan</v>
          </cell>
          <cell r="C1410" t="str">
            <v>201405</v>
          </cell>
          <cell r="D1410">
            <v>48081</v>
          </cell>
          <cell r="E1410">
            <v>42437</v>
          </cell>
          <cell r="F1410">
            <v>6099177</v>
          </cell>
          <cell r="G1410">
            <v>9032626</v>
          </cell>
          <cell r="H1410">
            <v>5106030</v>
          </cell>
          <cell r="I1410">
            <v>2978412.71</v>
          </cell>
          <cell r="J1410">
            <v>3017286</v>
          </cell>
          <cell r="K1410">
            <v>2824</v>
          </cell>
          <cell r="L1410">
            <v>27139</v>
          </cell>
          <cell r="M1410">
            <v>12474</v>
          </cell>
          <cell r="N1410">
            <v>762085</v>
          </cell>
          <cell r="O1410">
            <v>3831767</v>
          </cell>
          <cell r="P1410">
            <v>1505324</v>
          </cell>
          <cell r="Q1410">
            <v>1457675</v>
          </cell>
          <cell r="R1410">
            <v>746137</v>
          </cell>
          <cell r="S1410">
            <v>891020</v>
          </cell>
          <cell r="T1410">
            <v>8425</v>
          </cell>
          <cell r="U1410">
            <v>73070</v>
          </cell>
          <cell r="V1410">
            <v>2127617</v>
          </cell>
          <cell r="W1410">
            <v>5879</v>
          </cell>
          <cell r="X1410">
            <v>381230</v>
          </cell>
          <cell r="Y1410">
            <v>11141</v>
          </cell>
          <cell r="Z1410">
            <v>10593</v>
          </cell>
        </row>
        <row r="1411">
          <cell r="A1411" t="str">
            <v>Milan201406</v>
          </cell>
          <cell r="B1411" t="str">
            <v>Milan</v>
          </cell>
          <cell r="C1411" t="str">
            <v>201406</v>
          </cell>
          <cell r="D1411">
            <v>46530</v>
          </cell>
          <cell r="E1411">
            <v>41017</v>
          </cell>
          <cell r="F1411">
            <v>6507834.9000000004</v>
          </cell>
          <cell r="G1411">
            <v>9429561.0099999998</v>
          </cell>
          <cell r="H1411">
            <v>5379173</v>
          </cell>
          <cell r="I1411">
            <v>3163849.33</v>
          </cell>
          <cell r="J1411">
            <v>3068031</v>
          </cell>
          <cell r="K1411">
            <v>2716</v>
          </cell>
          <cell r="L1411">
            <v>27994</v>
          </cell>
          <cell r="M1411">
            <v>10307</v>
          </cell>
          <cell r="N1411">
            <v>783804</v>
          </cell>
          <cell r="O1411">
            <v>4399099</v>
          </cell>
          <cell r="P1411">
            <v>1324932</v>
          </cell>
          <cell r="Q1411">
            <v>1495991</v>
          </cell>
          <cell r="R1411">
            <v>780220</v>
          </cell>
          <cell r="S1411">
            <v>977412</v>
          </cell>
          <cell r="T1411">
            <v>8425</v>
          </cell>
          <cell r="U1411">
            <v>68856</v>
          </cell>
          <cell r="V1411">
            <v>2215324</v>
          </cell>
          <cell r="W1411">
            <v>6307</v>
          </cell>
          <cell r="X1411">
            <v>324167</v>
          </cell>
          <cell r="Y1411">
            <v>11666</v>
          </cell>
          <cell r="Z1411">
            <v>8768</v>
          </cell>
        </row>
        <row r="1412">
          <cell r="A1412" t="str">
            <v>Milan201407</v>
          </cell>
          <cell r="B1412" t="str">
            <v>Milan</v>
          </cell>
          <cell r="C1412" t="str">
            <v>201407</v>
          </cell>
          <cell r="D1412">
            <v>48081</v>
          </cell>
          <cell r="E1412">
            <v>39792</v>
          </cell>
          <cell r="F1412">
            <v>5225963.18</v>
          </cell>
          <cell r="G1412">
            <v>7509733.29</v>
          </cell>
          <cell r="H1412">
            <v>3675288</v>
          </cell>
          <cell r="I1412">
            <v>1540979.94</v>
          </cell>
          <cell r="J1412">
            <v>3018877</v>
          </cell>
          <cell r="K1412">
            <v>2992</v>
          </cell>
          <cell r="L1412">
            <v>24303</v>
          </cell>
          <cell r="M1412">
            <v>12497</v>
          </cell>
          <cell r="N1412">
            <v>708671</v>
          </cell>
          <cell r="O1412">
            <v>3123796</v>
          </cell>
          <cell r="P1412">
            <v>1393494</v>
          </cell>
          <cell r="Q1412">
            <v>1128117</v>
          </cell>
          <cell r="R1412">
            <v>667419</v>
          </cell>
          <cell r="S1412">
            <v>511529</v>
          </cell>
          <cell r="T1412">
            <v>8425</v>
          </cell>
          <cell r="U1412">
            <v>78667</v>
          </cell>
          <cell r="V1412">
            <v>2134307</v>
          </cell>
          <cell r="W1412">
            <v>2777</v>
          </cell>
          <cell r="X1412">
            <v>181354</v>
          </cell>
          <cell r="Y1412">
            <v>10465</v>
          </cell>
          <cell r="Z1412">
            <v>10760</v>
          </cell>
        </row>
        <row r="1413">
          <cell r="A1413" t="str">
            <v>Milan201408</v>
          </cell>
          <cell r="B1413" t="str">
            <v>Milan</v>
          </cell>
          <cell r="C1413" t="str">
            <v>201408</v>
          </cell>
          <cell r="D1413">
            <v>45325</v>
          </cell>
          <cell r="E1413">
            <v>30966</v>
          </cell>
          <cell r="F1413">
            <v>3466900.08</v>
          </cell>
          <cell r="G1413">
            <v>4609419.3599999994</v>
          </cell>
          <cell r="H1413">
            <v>1757050</v>
          </cell>
          <cell r="I1413">
            <v>54764.070000000007</v>
          </cell>
          <cell r="J1413">
            <v>2485260</v>
          </cell>
          <cell r="K1413">
            <v>2259</v>
          </cell>
          <cell r="L1413">
            <v>15660</v>
          </cell>
          <cell r="M1413">
            <v>13047</v>
          </cell>
          <cell r="N1413">
            <v>449428</v>
          </cell>
          <cell r="O1413">
            <v>1699070</v>
          </cell>
          <cell r="P1413">
            <v>1318403</v>
          </cell>
          <cell r="Q1413">
            <v>635380</v>
          </cell>
          <cell r="R1413">
            <v>279430</v>
          </cell>
          <cell r="S1413">
            <v>158632</v>
          </cell>
          <cell r="T1413">
            <v>8425</v>
          </cell>
          <cell r="U1413">
            <v>6986</v>
          </cell>
          <cell r="V1413">
            <v>1702286</v>
          </cell>
          <cell r="W1413">
            <v>1356</v>
          </cell>
          <cell r="X1413">
            <v>62672</v>
          </cell>
          <cell r="Y1413">
            <v>5164</v>
          </cell>
          <cell r="Z1413">
            <v>10889</v>
          </cell>
        </row>
        <row r="1414">
          <cell r="A1414" t="str">
            <v>Milan201409</v>
          </cell>
          <cell r="B1414" t="str">
            <v>Milan</v>
          </cell>
          <cell r="C1414" t="str">
            <v>201409</v>
          </cell>
          <cell r="D1414">
            <v>46530</v>
          </cell>
          <cell r="E1414">
            <v>42165</v>
          </cell>
          <cell r="F1414">
            <v>7264221.79</v>
          </cell>
          <cell r="G1414">
            <v>10164322.539999999</v>
          </cell>
          <cell r="H1414">
            <v>6299941</v>
          </cell>
          <cell r="I1414">
            <v>4083138.33</v>
          </cell>
          <cell r="J1414">
            <v>2691280</v>
          </cell>
          <cell r="K1414">
            <v>3065</v>
          </cell>
          <cell r="L1414">
            <v>28706</v>
          </cell>
          <cell r="M1414">
            <v>10394</v>
          </cell>
          <cell r="N1414">
            <v>997341</v>
          </cell>
          <cell r="O1414">
            <v>4727531</v>
          </cell>
          <cell r="P1414">
            <v>1539349</v>
          </cell>
          <cell r="Q1414">
            <v>1464646</v>
          </cell>
          <cell r="R1414">
            <v>750123</v>
          </cell>
          <cell r="S1414">
            <v>970611</v>
          </cell>
          <cell r="T1414">
            <v>8425</v>
          </cell>
          <cell r="U1414">
            <v>61326</v>
          </cell>
          <cell r="V1414">
            <v>2216804</v>
          </cell>
          <cell r="W1414">
            <v>6498</v>
          </cell>
          <cell r="X1414">
            <v>386172</v>
          </cell>
          <cell r="Y1414">
            <v>11336</v>
          </cell>
          <cell r="Z1414">
            <v>8667</v>
          </cell>
        </row>
        <row r="1415">
          <cell r="A1415" t="str">
            <v>Milan201410</v>
          </cell>
          <cell r="B1415" t="str">
            <v>Milan</v>
          </cell>
          <cell r="C1415" t="str">
            <v>201410</v>
          </cell>
          <cell r="D1415">
            <v>48081</v>
          </cell>
          <cell r="E1415">
            <v>42739</v>
          </cell>
          <cell r="F1415">
            <v>6798313.7599999998</v>
          </cell>
          <cell r="G1415">
            <v>9946800.9199999999</v>
          </cell>
          <cell r="H1415">
            <v>5727119</v>
          </cell>
          <cell r="I1415">
            <v>3558505.95</v>
          </cell>
          <cell r="J1415">
            <v>3024235</v>
          </cell>
          <cell r="K1415">
            <v>2505</v>
          </cell>
          <cell r="L1415">
            <v>28863</v>
          </cell>
          <cell r="M1415">
            <v>11371</v>
          </cell>
          <cell r="N1415">
            <v>753022</v>
          </cell>
          <cell r="O1415">
            <v>4522671</v>
          </cell>
          <cell r="P1415">
            <v>1522623</v>
          </cell>
          <cell r="Q1415">
            <v>1558296</v>
          </cell>
          <cell r="R1415">
            <v>715944</v>
          </cell>
          <cell r="S1415">
            <v>1184685</v>
          </cell>
          <cell r="T1415">
            <v>8425</v>
          </cell>
          <cell r="U1415">
            <v>71190</v>
          </cell>
          <cell r="V1415">
            <v>2168613</v>
          </cell>
          <cell r="W1415">
            <v>6691</v>
          </cell>
          <cell r="X1415">
            <v>554550</v>
          </cell>
          <cell r="Y1415">
            <v>10935</v>
          </cell>
          <cell r="Z1415">
            <v>10240</v>
          </cell>
        </row>
        <row r="1416">
          <cell r="A1416" t="str">
            <v>Milan201411</v>
          </cell>
          <cell r="B1416" t="str">
            <v>Milan</v>
          </cell>
          <cell r="C1416" t="str">
            <v>201411</v>
          </cell>
          <cell r="D1416">
            <v>46530</v>
          </cell>
          <cell r="E1416">
            <v>38561</v>
          </cell>
          <cell r="F1416">
            <v>4987227.5600000005</v>
          </cell>
          <cell r="G1416">
            <v>7422860.1299999999</v>
          </cell>
          <cell r="H1416">
            <v>3684046</v>
          </cell>
          <cell r="I1416">
            <v>1585765.33</v>
          </cell>
          <cell r="J1416">
            <v>2985506</v>
          </cell>
          <cell r="K1416">
            <v>2591</v>
          </cell>
          <cell r="L1416">
            <v>26193</v>
          </cell>
          <cell r="M1416">
            <v>9777</v>
          </cell>
          <cell r="N1416">
            <v>605387</v>
          </cell>
          <cell r="O1416">
            <v>3231122</v>
          </cell>
          <cell r="P1416">
            <v>1150718</v>
          </cell>
          <cell r="Q1416">
            <v>1270941</v>
          </cell>
          <cell r="R1416">
            <v>571519</v>
          </cell>
          <cell r="S1416">
            <v>744646</v>
          </cell>
          <cell r="T1416">
            <v>8425</v>
          </cell>
          <cell r="U1416">
            <v>76943</v>
          </cell>
          <cell r="V1416">
            <v>2098279</v>
          </cell>
          <cell r="W1416">
            <v>5802</v>
          </cell>
          <cell r="X1416">
            <v>304955</v>
          </cell>
          <cell r="Y1416">
            <v>10146</v>
          </cell>
          <cell r="Z1416">
            <v>8739</v>
          </cell>
        </row>
        <row r="1417">
          <cell r="A1417" t="str">
            <v>Milan201412</v>
          </cell>
          <cell r="B1417" t="str">
            <v>Milan</v>
          </cell>
          <cell r="C1417" t="str">
            <v>201412</v>
          </cell>
          <cell r="D1417">
            <v>46915</v>
          </cell>
          <cell r="E1417">
            <v>32204</v>
          </cell>
          <cell r="F1417">
            <v>3902036.3200000003</v>
          </cell>
          <cell r="G1417">
            <v>5944014.96</v>
          </cell>
          <cell r="H1417">
            <v>2337012</v>
          </cell>
          <cell r="I1417">
            <v>372477.83999999997</v>
          </cell>
          <cell r="J1417">
            <v>2987974</v>
          </cell>
          <cell r="K1417">
            <v>2288</v>
          </cell>
          <cell r="L1417">
            <v>19734</v>
          </cell>
          <cell r="M1417">
            <v>10182</v>
          </cell>
          <cell r="N1417">
            <v>483722</v>
          </cell>
          <cell r="O1417">
            <v>2334202</v>
          </cell>
          <cell r="P1417">
            <v>1084111</v>
          </cell>
          <cell r="Q1417">
            <v>1073320</v>
          </cell>
          <cell r="R1417">
            <v>496576</v>
          </cell>
          <cell r="S1417">
            <v>600404</v>
          </cell>
          <cell r="T1417">
            <v>8425</v>
          </cell>
          <cell r="U1417">
            <v>63798</v>
          </cell>
          <cell r="V1417">
            <v>1964535</v>
          </cell>
          <cell r="W1417">
            <v>1186</v>
          </cell>
          <cell r="X1417">
            <v>194286</v>
          </cell>
          <cell r="Y1417">
            <v>8547</v>
          </cell>
          <cell r="Z1417">
            <v>8669</v>
          </cell>
        </row>
        <row r="1418">
          <cell r="A1418" t="str">
            <v>Milan201501</v>
          </cell>
          <cell r="B1418" t="str">
            <v>Milan</v>
          </cell>
          <cell r="C1418" t="str">
            <v>201501</v>
          </cell>
          <cell r="D1418">
            <v>47445</v>
          </cell>
          <cell r="E1418">
            <v>36243</v>
          </cell>
          <cell r="F1418">
            <v>5301134.99</v>
          </cell>
          <cell r="G1418">
            <v>7382213.8300000001</v>
          </cell>
          <cell r="H1418">
            <v>3742735</v>
          </cell>
          <cell r="I1418">
            <v>1778362.3599999999</v>
          </cell>
          <cell r="J1418">
            <v>2943733</v>
          </cell>
          <cell r="K1418">
            <v>2579</v>
          </cell>
          <cell r="L1418">
            <v>26167</v>
          </cell>
          <cell r="M1418">
            <v>7497</v>
          </cell>
          <cell r="N1418">
            <v>703048</v>
          </cell>
          <cell r="O1418">
            <v>3762372</v>
          </cell>
          <cell r="P1418">
            <v>835717</v>
          </cell>
          <cell r="Q1418">
            <v>1082723</v>
          </cell>
          <cell r="R1418">
            <v>497027</v>
          </cell>
          <cell r="S1418">
            <v>533567</v>
          </cell>
          <cell r="T1418">
            <v>8425</v>
          </cell>
          <cell r="U1418">
            <v>81438</v>
          </cell>
          <cell r="V1418">
            <v>2002132</v>
          </cell>
          <cell r="W1418">
            <v>4342</v>
          </cell>
          <cell r="X1418">
            <v>190150</v>
          </cell>
          <cell r="Y1418">
            <v>11655</v>
          </cell>
          <cell r="Z1418">
            <v>6231</v>
          </cell>
        </row>
        <row r="1419">
          <cell r="A1419" t="str">
            <v>Milan201502</v>
          </cell>
          <cell r="B1419" t="str">
            <v>Milan</v>
          </cell>
          <cell r="C1419" t="str">
            <v>201502</v>
          </cell>
          <cell r="D1419">
            <v>43428</v>
          </cell>
          <cell r="E1419">
            <v>32580</v>
          </cell>
          <cell r="F1419">
            <v>5006834.16</v>
          </cell>
          <cell r="G1419">
            <v>7151105.25</v>
          </cell>
          <cell r="H1419">
            <v>3678995</v>
          </cell>
          <cell r="I1419">
            <v>1657894.75</v>
          </cell>
          <cell r="J1419">
            <v>2772485</v>
          </cell>
          <cell r="K1419">
            <v>2196</v>
          </cell>
          <cell r="L1419">
            <v>24011</v>
          </cell>
          <cell r="M1419">
            <v>6373</v>
          </cell>
          <cell r="N1419">
            <v>697120</v>
          </cell>
          <cell r="O1419">
            <v>3490057</v>
          </cell>
          <cell r="P1419">
            <v>819656</v>
          </cell>
          <cell r="Q1419">
            <v>1086039</v>
          </cell>
          <cell r="R1419">
            <v>534839</v>
          </cell>
          <cell r="S1419">
            <v>704077</v>
          </cell>
          <cell r="T1419">
            <v>8425</v>
          </cell>
          <cell r="U1419">
            <v>75053</v>
          </cell>
          <cell r="V1419">
            <v>2021101</v>
          </cell>
          <cell r="W1419">
            <v>3381</v>
          </cell>
          <cell r="X1419">
            <v>264660</v>
          </cell>
          <cell r="Y1419">
            <v>11778</v>
          </cell>
          <cell r="Z1419">
            <v>5338</v>
          </cell>
        </row>
        <row r="1420">
          <cell r="A1420" t="str">
            <v>Milan201503</v>
          </cell>
          <cell r="B1420" t="str">
            <v>Milan</v>
          </cell>
          <cell r="C1420" t="str">
            <v>201503</v>
          </cell>
          <cell r="D1420">
            <v>48081</v>
          </cell>
          <cell r="E1420">
            <v>35305</v>
          </cell>
          <cell r="F1420">
            <v>5395018.8199999994</v>
          </cell>
          <cell r="G1420">
            <v>7695901.6600000001</v>
          </cell>
          <cell r="H1420">
            <v>4071193</v>
          </cell>
          <cell r="I1420">
            <v>1961832.4400000002</v>
          </cell>
          <cell r="J1420">
            <v>2788254</v>
          </cell>
          <cell r="K1420">
            <v>2064</v>
          </cell>
          <cell r="L1420">
            <v>26710</v>
          </cell>
          <cell r="M1420">
            <v>6531</v>
          </cell>
          <cell r="N1420">
            <v>639692</v>
          </cell>
          <cell r="O1420">
            <v>3923858</v>
          </cell>
          <cell r="P1420">
            <v>831469</v>
          </cell>
          <cell r="Q1420">
            <v>1204394</v>
          </cell>
          <cell r="R1420">
            <v>591858</v>
          </cell>
          <cell r="S1420">
            <v>694478</v>
          </cell>
          <cell r="T1420">
            <v>8425</v>
          </cell>
          <cell r="U1420">
            <v>81804</v>
          </cell>
          <cell r="V1420">
            <v>2109358</v>
          </cell>
          <cell r="W1420">
            <v>4632</v>
          </cell>
          <cell r="X1420">
            <v>272353</v>
          </cell>
          <cell r="Y1420">
            <v>12053</v>
          </cell>
          <cell r="Z1420">
            <v>5682</v>
          </cell>
        </row>
        <row r="1421">
          <cell r="A1421" t="str">
            <v>Milan201504</v>
          </cell>
          <cell r="B1421" t="str">
            <v>Milan</v>
          </cell>
          <cell r="C1421" t="str">
            <v>201504</v>
          </cell>
          <cell r="D1421">
            <v>46560</v>
          </cell>
          <cell r="E1421">
            <v>36201</v>
          </cell>
          <cell r="F1421">
            <v>6930882.0200000005</v>
          </cell>
          <cell r="G1421">
            <v>9318496.3200000003</v>
          </cell>
          <cell r="H1421">
            <v>5471020</v>
          </cell>
          <cell r="I1421">
            <v>3496667.05</v>
          </cell>
          <cell r="J1421">
            <v>2708434</v>
          </cell>
          <cell r="K1421">
            <v>3199</v>
          </cell>
          <cell r="L1421">
            <v>24706</v>
          </cell>
          <cell r="M1421">
            <v>8296</v>
          </cell>
          <cell r="N1421">
            <v>1273640</v>
          </cell>
          <cell r="O1421">
            <v>4154796</v>
          </cell>
          <cell r="P1421">
            <v>1502447</v>
          </cell>
          <cell r="Q1421">
            <v>1207069</v>
          </cell>
          <cell r="R1421">
            <v>680817</v>
          </cell>
          <cell r="S1421">
            <v>618519</v>
          </cell>
          <cell r="T1421">
            <v>8425</v>
          </cell>
          <cell r="U1421">
            <v>73210</v>
          </cell>
          <cell r="V1421">
            <v>1974352</v>
          </cell>
          <cell r="W1421">
            <v>3745</v>
          </cell>
          <cell r="X1421">
            <v>213156</v>
          </cell>
          <cell r="Y1421">
            <v>10807</v>
          </cell>
          <cell r="Z1421">
            <v>7724</v>
          </cell>
        </row>
        <row r="1422">
          <cell r="A1422" t="str">
            <v>Milan201505</v>
          </cell>
          <cell r="B1422" t="str">
            <v>Milan</v>
          </cell>
          <cell r="C1422" t="str">
            <v>201505</v>
          </cell>
          <cell r="D1422">
            <v>48112</v>
          </cell>
          <cell r="E1422">
            <v>39983</v>
          </cell>
          <cell r="F1422">
            <v>7276819.0200000005</v>
          </cell>
          <cell r="G1422">
            <v>10025848.92</v>
          </cell>
          <cell r="H1422">
            <v>5952586</v>
          </cell>
          <cell r="I1422">
            <v>3794900.97</v>
          </cell>
          <cell r="J1422">
            <v>3088378</v>
          </cell>
          <cell r="K1422">
            <v>3219</v>
          </cell>
          <cell r="L1422">
            <v>28761</v>
          </cell>
          <cell r="M1422">
            <v>8003</v>
          </cell>
          <cell r="N1422">
            <v>1073559</v>
          </cell>
          <cell r="O1422">
            <v>4832430</v>
          </cell>
          <cell r="P1422">
            <v>1370831</v>
          </cell>
          <cell r="Q1422">
            <v>1357179</v>
          </cell>
          <cell r="R1422">
            <v>742480</v>
          </cell>
          <cell r="S1422">
            <v>789097</v>
          </cell>
          <cell r="T1422">
            <v>8425</v>
          </cell>
          <cell r="U1422">
            <v>74688</v>
          </cell>
          <cell r="V1422">
            <v>2157687</v>
          </cell>
          <cell r="W1422">
            <v>4206</v>
          </cell>
          <cell r="X1422">
            <v>281384</v>
          </cell>
          <cell r="Y1422">
            <v>13043</v>
          </cell>
          <cell r="Z1422">
            <v>7153</v>
          </cell>
        </row>
        <row r="1423">
          <cell r="A1423" t="str">
            <v>Milan201506</v>
          </cell>
          <cell r="B1423" t="str">
            <v>Milan</v>
          </cell>
          <cell r="C1423" t="str">
            <v>201506</v>
          </cell>
          <cell r="D1423">
            <v>46590</v>
          </cell>
          <cell r="E1423">
            <v>41586</v>
          </cell>
          <cell r="F1423">
            <v>8379844.9900000002</v>
          </cell>
          <cell r="G1423">
            <v>11133779.049999999</v>
          </cell>
          <cell r="H1423">
            <v>6834387</v>
          </cell>
          <cell r="I1423">
            <v>4533283.8</v>
          </cell>
          <cell r="J1423">
            <v>3113325</v>
          </cell>
          <cell r="K1423">
            <v>2696</v>
          </cell>
          <cell r="L1423">
            <v>32615</v>
          </cell>
          <cell r="M1423">
            <v>6275</v>
          </cell>
          <cell r="N1423">
            <v>994775</v>
          </cell>
          <cell r="O1423">
            <v>6209984</v>
          </cell>
          <cell r="P1423">
            <v>1175086</v>
          </cell>
          <cell r="Q1423">
            <v>1387718</v>
          </cell>
          <cell r="R1423">
            <v>738645</v>
          </cell>
          <cell r="S1423">
            <v>850825</v>
          </cell>
          <cell r="T1423">
            <v>8425</v>
          </cell>
          <cell r="U1423">
            <v>76355</v>
          </cell>
          <cell r="V1423">
            <v>2301102</v>
          </cell>
          <cell r="W1423">
            <v>7492</v>
          </cell>
          <cell r="X1423">
            <v>299493</v>
          </cell>
          <cell r="Y1423">
            <v>13519</v>
          </cell>
          <cell r="Z1423">
            <v>5583</v>
          </cell>
        </row>
        <row r="1424">
          <cell r="A1424" t="str">
            <v>Milan201507</v>
          </cell>
          <cell r="B1424" t="str">
            <v>Milan</v>
          </cell>
          <cell r="C1424" t="str">
            <v>201507</v>
          </cell>
          <cell r="D1424">
            <v>48143</v>
          </cell>
          <cell r="E1424">
            <v>42891</v>
          </cell>
          <cell r="F1424">
            <v>7158015.3200000003</v>
          </cell>
          <cell r="G1424">
            <v>9732647.9399999995</v>
          </cell>
          <cell r="H1424">
            <v>5732831</v>
          </cell>
          <cell r="I1424">
            <v>3497318.06</v>
          </cell>
          <cell r="J1424">
            <v>3013576</v>
          </cell>
          <cell r="K1424">
            <v>3265</v>
          </cell>
          <cell r="L1424">
            <v>29386</v>
          </cell>
          <cell r="M1424">
            <v>10240</v>
          </cell>
          <cell r="N1424">
            <v>977657</v>
          </cell>
          <cell r="O1424">
            <v>4578659</v>
          </cell>
          <cell r="P1424">
            <v>1601701</v>
          </cell>
          <cell r="Q1424">
            <v>1185289</v>
          </cell>
          <cell r="R1424">
            <v>739524</v>
          </cell>
          <cell r="S1424">
            <v>464628</v>
          </cell>
          <cell r="T1424">
            <v>8425</v>
          </cell>
          <cell r="U1424">
            <v>64759</v>
          </cell>
          <cell r="V1424">
            <v>2235513</v>
          </cell>
          <cell r="W1424">
            <v>3128</v>
          </cell>
          <cell r="X1424">
            <v>147327</v>
          </cell>
          <cell r="Y1424">
            <v>13225</v>
          </cell>
          <cell r="Z1424">
            <v>8767</v>
          </cell>
        </row>
        <row r="1425">
          <cell r="A1425" t="str">
            <v>Milan201508</v>
          </cell>
          <cell r="B1425" t="str">
            <v>Milan</v>
          </cell>
          <cell r="C1425" t="str">
            <v>201508</v>
          </cell>
          <cell r="D1425">
            <v>48143</v>
          </cell>
          <cell r="E1425">
            <v>33932</v>
          </cell>
          <cell r="F1425">
            <v>4759866.7</v>
          </cell>
          <cell r="G1425">
            <v>6152361.7799999993</v>
          </cell>
          <cell r="H1425">
            <v>2971019</v>
          </cell>
          <cell r="I1425">
            <v>1110018.6499999999</v>
          </cell>
          <cell r="J1425">
            <v>2597281</v>
          </cell>
          <cell r="K1425">
            <v>3006</v>
          </cell>
          <cell r="L1425">
            <v>20022</v>
          </cell>
          <cell r="M1425">
            <v>10904</v>
          </cell>
          <cell r="N1425">
            <v>762710</v>
          </cell>
          <cell r="O1425">
            <v>2682604</v>
          </cell>
          <cell r="P1425">
            <v>1314553</v>
          </cell>
          <cell r="Q1425">
            <v>761706</v>
          </cell>
          <cell r="R1425">
            <v>340367</v>
          </cell>
          <cell r="S1425">
            <v>126302</v>
          </cell>
          <cell r="T1425">
            <v>8425</v>
          </cell>
          <cell r="U1425">
            <v>37726</v>
          </cell>
          <cell r="V1425">
            <v>1861000</v>
          </cell>
          <cell r="W1425">
            <v>1703</v>
          </cell>
          <cell r="X1425">
            <v>31899</v>
          </cell>
          <cell r="Y1425">
            <v>6931</v>
          </cell>
          <cell r="Z1425">
            <v>9503</v>
          </cell>
        </row>
        <row r="1426">
          <cell r="A1426" t="str">
            <v>Milan201509</v>
          </cell>
          <cell r="B1426" t="str">
            <v>Milan</v>
          </cell>
          <cell r="C1426" t="str">
            <v>201509</v>
          </cell>
          <cell r="D1426">
            <v>46590</v>
          </cell>
          <cell r="E1426">
            <v>43174</v>
          </cell>
          <cell r="F1426">
            <v>9112636.2599999998</v>
          </cell>
          <cell r="G1426">
            <v>11867802.539999999</v>
          </cell>
          <cell r="H1426">
            <v>7921393</v>
          </cell>
          <cell r="I1426">
            <v>5753255.8399999999</v>
          </cell>
          <cell r="J1426">
            <v>2754792</v>
          </cell>
          <cell r="K1426">
            <v>3119</v>
          </cell>
          <cell r="L1426">
            <v>32247</v>
          </cell>
          <cell r="M1426">
            <v>7808</v>
          </cell>
          <cell r="N1426">
            <v>1282314</v>
          </cell>
          <cell r="O1426">
            <v>6111674</v>
          </cell>
          <cell r="P1426">
            <v>1718650</v>
          </cell>
          <cell r="Q1426">
            <v>1375891</v>
          </cell>
          <cell r="R1426">
            <v>750617</v>
          </cell>
          <cell r="S1426">
            <v>790408</v>
          </cell>
          <cell r="T1426">
            <v>8425</v>
          </cell>
          <cell r="U1426">
            <v>75213</v>
          </cell>
          <cell r="V1426">
            <v>2168136</v>
          </cell>
          <cell r="W1426">
            <v>6729</v>
          </cell>
          <cell r="X1426">
            <v>270902</v>
          </cell>
          <cell r="Y1426">
            <v>12570</v>
          </cell>
          <cell r="Z1426">
            <v>6625</v>
          </cell>
        </row>
        <row r="1427">
          <cell r="A1427" t="str">
            <v>Milan201510</v>
          </cell>
          <cell r="B1427" t="str">
            <v>Milan</v>
          </cell>
          <cell r="C1427" t="str">
            <v>201510</v>
          </cell>
          <cell r="D1427">
            <v>48143</v>
          </cell>
          <cell r="E1427">
            <v>44093</v>
          </cell>
          <cell r="F1427">
            <v>9003880.5999999996</v>
          </cell>
          <cell r="G1427">
            <v>11874704.699999999</v>
          </cell>
          <cell r="H1427">
            <v>7524570</v>
          </cell>
          <cell r="I1427">
            <v>5184540.08</v>
          </cell>
          <cell r="J1427">
            <v>3055962</v>
          </cell>
          <cell r="K1427">
            <v>2679</v>
          </cell>
          <cell r="L1427">
            <v>33926</v>
          </cell>
          <cell r="M1427">
            <v>7488</v>
          </cell>
          <cell r="N1427">
            <v>1084160</v>
          </cell>
          <cell r="O1427">
            <v>6273035</v>
          </cell>
          <cell r="P1427">
            <v>1646685</v>
          </cell>
          <cell r="Q1427">
            <v>1496943</v>
          </cell>
          <cell r="R1427">
            <v>672357</v>
          </cell>
          <cell r="S1427">
            <v>958229</v>
          </cell>
          <cell r="T1427">
            <v>8425</v>
          </cell>
          <cell r="U1427">
            <v>72784</v>
          </cell>
          <cell r="V1427">
            <v>2340032</v>
          </cell>
          <cell r="W1427">
            <v>8742</v>
          </cell>
          <cell r="X1427">
            <v>345000</v>
          </cell>
          <cell r="Y1427">
            <v>11776</v>
          </cell>
          <cell r="Z1427">
            <v>5828</v>
          </cell>
        </row>
        <row r="1428">
          <cell r="A1428" t="str">
            <v>Milan201511</v>
          </cell>
          <cell r="B1428" t="str">
            <v>Milan</v>
          </cell>
          <cell r="C1428" t="str">
            <v>201511</v>
          </cell>
          <cell r="D1428">
            <v>46590</v>
          </cell>
          <cell r="E1428">
            <v>38275</v>
          </cell>
          <cell r="F1428">
            <v>6187226.9799999995</v>
          </cell>
          <cell r="G1428">
            <v>8531918.4600000009</v>
          </cell>
          <cell r="H1428">
            <v>4631182</v>
          </cell>
          <cell r="I1428">
            <v>2517082.09</v>
          </cell>
          <cell r="J1428">
            <v>2957886</v>
          </cell>
          <cell r="K1428">
            <v>2005</v>
          </cell>
          <cell r="L1428">
            <v>30392</v>
          </cell>
          <cell r="M1428">
            <v>5878</v>
          </cell>
          <cell r="N1428">
            <v>738204</v>
          </cell>
          <cell r="O1428">
            <v>4609315</v>
          </cell>
          <cell r="P1428">
            <v>839710</v>
          </cell>
          <cell r="Q1428">
            <v>1242206</v>
          </cell>
          <cell r="R1428">
            <v>535345</v>
          </cell>
          <cell r="S1428">
            <v>766659</v>
          </cell>
          <cell r="T1428">
            <v>8425</v>
          </cell>
          <cell r="U1428">
            <v>71049</v>
          </cell>
          <cell r="V1428">
            <v>2114098</v>
          </cell>
          <cell r="W1428">
            <v>7397</v>
          </cell>
          <cell r="X1428">
            <v>272129</v>
          </cell>
          <cell r="Y1428">
            <v>10318</v>
          </cell>
          <cell r="Z1428">
            <v>4785</v>
          </cell>
        </row>
        <row r="1429">
          <cell r="A1429" t="str">
            <v>Milan201512</v>
          </cell>
          <cell r="B1429" t="str">
            <v>Milan</v>
          </cell>
          <cell r="C1429" t="str">
            <v>201512</v>
          </cell>
          <cell r="D1429">
            <v>48143</v>
          </cell>
          <cell r="E1429">
            <v>29853</v>
          </cell>
          <cell r="F1429">
            <v>3843035.33</v>
          </cell>
          <cell r="G1429">
            <v>5872461.8300000001</v>
          </cell>
          <cell r="H1429">
            <v>2480124</v>
          </cell>
          <cell r="I1429">
            <v>430052.29000000004</v>
          </cell>
          <cell r="J1429">
            <v>2876969</v>
          </cell>
          <cell r="K1429">
            <v>1407</v>
          </cell>
          <cell r="L1429">
            <v>22121</v>
          </cell>
          <cell r="M1429">
            <v>6325</v>
          </cell>
          <cell r="N1429">
            <v>426187</v>
          </cell>
          <cell r="O1429">
            <v>2741985</v>
          </cell>
          <cell r="P1429">
            <v>674862</v>
          </cell>
          <cell r="Q1429">
            <v>1136249</v>
          </cell>
          <cell r="R1429">
            <v>474492</v>
          </cell>
          <cell r="S1429">
            <v>726976</v>
          </cell>
          <cell r="T1429">
            <v>8425</v>
          </cell>
          <cell r="U1429">
            <v>78432</v>
          </cell>
          <cell r="V1429">
            <v>2050070</v>
          </cell>
          <cell r="W1429">
            <v>2122</v>
          </cell>
          <cell r="X1429">
            <v>169715</v>
          </cell>
          <cell r="Y1429">
            <v>8638</v>
          </cell>
          <cell r="Z1429">
            <v>5319</v>
          </cell>
        </row>
        <row r="1430">
          <cell r="A1430" t="str">
            <v>Milan201601</v>
          </cell>
          <cell r="B1430" t="str">
            <v>Milan</v>
          </cell>
          <cell r="C1430" t="str">
            <v>201601</v>
          </cell>
          <cell r="D1430">
            <v>48143</v>
          </cell>
          <cell r="E1430">
            <v>33451</v>
          </cell>
          <cell r="F1430">
            <v>4609204.9000000004</v>
          </cell>
          <cell r="G1430">
            <v>6580204.3200000003</v>
          </cell>
          <cell r="H1430">
            <v>3141774</v>
          </cell>
          <cell r="I1430">
            <v>1155109.96</v>
          </cell>
          <cell r="J1430">
            <v>2821416</v>
          </cell>
          <cell r="K1430">
            <v>2084</v>
          </cell>
          <cell r="L1430">
            <v>23055</v>
          </cell>
          <cell r="M1430">
            <v>8312</v>
          </cell>
          <cell r="N1430">
            <v>617134</v>
          </cell>
          <cell r="O1430">
            <v>3070579</v>
          </cell>
          <cell r="P1430">
            <v>921490</v>
          </cell>
          <cell r="Q1430">
            <v>1056340</v>
          </cell>
          <cell r="R1430">
            <v>466699</v>
          </cell>
          <cell r="S1430">
            <v>615780</v>
          </cell>
          <cell r="T1430">
            <v>8425</v>
          </cell>
          <cell r="U1430">
            <v>66498</v>
          </cell>
          <cell r="V1430">
            <v>1986664</v>
          </cell>
          <cell r="W1430">
            <v>3467</v>
          </cell>
          <cell r="X1430">
            <v>228317</v>
          </cell>
          <cell r="Y1430">
            <v>7811</v>
          </cell>
          <cell r="Z1430">
            <v>6854</v>
          </cell>
        </row>
        <row r="1431">
          <cell r="A1431" t="str">
            <v>Milan201602</v>
          </cell>
          <cell r="B1431" t="str">
            <v>Milan</v>
          </cell>
          <cell r="C1431" t="str">
            <v>201602</v>
          </cell>
          <cell r="D1431">
            <v>45037</v>
          </cell>
          <cell r="E1431">
            <v>35567</v>
          </cell>
          <cell r="F1431">
            <v>5533653.3499999996</v>
          </cell>
          <cell r="G1431">
            <v>7672859.7000000002</v>
          </cell>
          <cell r="H1431">
            <v>4171268</v>
          </cell>
          <cell r="I1431">
            <v>2120145.63</v>
          </cell>
          <cell r="J1431">
            <v>2723209</v>
          </cell>
          <cell r="K1431">
            <v>2287</v>
          </cell>
          <cell r="L1431">
            <v>25843</v>
          </cell>
          <cell r="M1431">
            <v>7437</v>
          </cell>
          <cell r="N1431">
            <v>756923</v>
          </cell>
          <cell r="O1431">
            <v>3796948</v>
          </cell>
          <cell r="P1431">
            <v>979783</v>
          </cell>
          <cell r="Q1431">
            <v>1101312</v>
          </cell>
          <cell r="R1431">
            <v>534239</v>
          </cell>
          <cell r="S1431">
            <v>609526</v>
          </cell>
          <cell r="T1431">
            <v>8425</v>
          </cell>
          <cell r="U1431">
            <v>60452</v>
          </cell>
          <cell r="V1431">
            <v>2051124</v>
          </cell>
          <cell r="W1431">
            <v>3415</v>
          </cell>
          <cell r="X1431">
            <v>227884</v>
          </cell>
          <cell r="Y1431">
            <v>10593</v>
          </cell>
          <cell r="Z1431">
            <v>5788</v>
          </cell>
        </row>
        <row r="1432">
          <cell r="A1432" t="str">
            <v>Milan201603</v>
          </cell>
          <cell r="B1432" t="str">
            <v>Milan</v>
          </cell>
          <cell r="C1432" t="str">
            <v>201603</v>
          </cell>
          <cell r="D1432">
            <v>48143</v>
          </cell>
          <cell r="E1432">
            <v>36831</v>
          </cell>
          <cell r="F1432">
            <v>5055348.2300000004</v>
          </cell>
          <cell r="G1432">
            <v>7200183.4699999997</v>
          </cell>
          <cell r="H1432">
            <v>3720429</v>
          </cell>
          <cell r="I1432">
            <v>1729607.74</v>
          </cell>
          <cell r="J1432">
            <v>2683528</v>
          </cell>
          <cell r="K1432">
            <v>2392</v>
          </cell>
          <cell r="L1432">
            <v>25564</v>
          </cell>
          <cell r="M1432">
            <v>8875</v>
          </cell>
          <cell r="N1432">
            <v>649488</v>
          </cell>
          <cell r="O1432">
            <v>3375299</v>
          </cell>
          <cell r="P1432">
            <v>1030562</v>
          </cell>
          <cell r="Q1432">
            <v>1072873</v>
          </cell>
          <cell r="R1432">
            <v>504919</v>
          </cell>
          <cell r="S1432">
            <v>593645</v>
          </cell>
          <cell r="T1432">
            <v>8425</v>
          </cell>
          <cell r="U1432">
            <v>55911</v>
          </cell>
          <cell r="V1432">
            <v>1990820</v>
          </cell>
          <cell r="W1432">
            <v>2933</v>
          </cell>
          <cell r="X1432">
            <v>251171</v>
          </cell>
          <cell r="Y1432">
            <v>9896</v>
          </cell>
          <cell r="Z1432">
            <v>7300</v>
          </cell>
        </row>
        <row r="1433">
          <cell r="A1433" t="str">
            <v>Milan201604</v>
          </cell>
          <cell r="B1433" t="str">
            <v>Milan</v>
          </cell>
          <cell r="C1433" t="str">
            <v>201604</v>
          </cell>
          <cell r="D1433">
            <v>46590</v>
          </cell>
          <cell r="E1433">
            <v>38641</v>
          </cell>
          <cell r="F1433">
            <v>7074201.1799999997</v>
          </cell>
          <cell r="G1433">
            <v>9706406.0399999991</v>
          </cell>
          <cell r="H1433">
            <v>5811483</v>
          </cell>
          <cell r="I1433">
            <v>3723984.87</v>
          </cell>
          <cell r="J1433">
            <v>2822840</v>
          </cell>
          <cell r="K1433">
            <v>3306</v>
          </cell>
          <cell r="L1433">
            <v>24933</v>
          </cell>
          <cell r="M1433">
            <v>10402</v>
          </cell>
          <cell r="N1433">
            <v>1250240</v>
          </cell>
          <cell r="O1433">
            <v>4107373</v>
          </cell>
          <cell r="P1433">
            <v>1716590</v>
          </cell>
          <cell r="Q1433">
            <v>1293790</v>
          </cell>
          <cell r="R1433">
            <v>798620</v>
          </cell>
          <cell r="S1433">
            <v>803831</v>
          </cell>
          <cell r="T1433">
            <v>8425</v>
          </cell>
          <cell r="U1433">
            <v>62692</v>
          </cell>
          <cell r="V1433">
            <v>2087498</v>
          </cell>
          <cell r="W1433">
            <v>3613</v>
          </cell>
          <cell r="X1433">
            <v>260243</v>
          </cell>
          <cell r="Y1433">
            <v>9325</v>
          </cell>
          <cell r="Z1433">
            <v>8406</v>
          </cell>
        </row>
        <row r="1434">
          <cell r="A1434" t="str">
            <v>Milan201605</v>
          </cell>
          <cell r="B1434" t="str">
            <v>Milan</v>
          </cell>
          <cell r="C1434" t="str">
            <v>201605</v>
          </cell>
          <cell r="D1434">
            <v>48143</v>
          </cell>
          <cell r="E1434">
            <v>41766</v>
          </cell>
          <cell r="F1434">
            <v>7452032.4500000002</v>
          </cell>
          <cell r="G1434">
            <v>10693923.92</v>
          </cell>
          <cell r="H1434">
            <v>6615878</v>
          </cell>
          <cell r="I1434">
            <v>4446180.51</v>
          </cell>
          <cell r="J1434">
            <v>2969506</v>
          </cell>
          <cell r="K1434">
            <v>3347</v>
          </cell>
          <cell r="L1434">
            <v>27687</v>
          </cell>
          <cell r="M1434">
            <v>10732</v>
          </cell>
          <cell r="N1434">
            <v>1258654</v>
          </cell>
          <cell r="O1434">
            <v>4507726</v>
          </cell>
          <cell r="P1434">
            <v>1685653</v>
          </cell>
          <cell r="Q1434">
            <v>1571443</v>
          </cell>
          <cell r="R1434">
            <v>846636</v>
          </cell>
          <cell r="S1434">
            <v>1145235</v>
          </cell>
          <cell r="T1434">
            <v>8425</v>
          </cell>
          <cell r="U1434">
            <v>56532</v>
          </cell>
          <cell r="V1434">
            <v>2169693</v>
          </cell>
          <cell r="W1434">
            <v>4318</v>
          </cell>
          <cell r="X1434">
            <v>419439</v>
          </cell>
          <cell r="Y1434">
            <v>10931</v>
          </cell>
          <cell r="Z1434">
            <v>8565</v>
          </cell>
        </row>
        <row r="1435">
          <cell r="A1435" t="str">
            <v>Milan201606</v>
          </cell>
          <cell r="B1435" t="str">
            <v>Milan</v>
          </cell>
          <cell r="C1435" t="str">
            <v>201606</v>
          </cell>
          <cell r="D1435">
            <v>46590</v>
          </cell>
          <cell r="E1435">
            <v>39844</v>
          </cell>
          <cell r="F1435">
            <v>6035498.7400000002</v>
          </cell>
          <cell r="G1435">
            <v>8880424.4199999999</v>
          </cell>
          <cell r="H1435">
            <v>4980781</v>
          </cell>
          <cell r="I1435">
            <v>2794971.14</v>
          </cell>
          <cell r="J1435">
            <v>2861190</v>
          </cell>
          <cell r="K1435">
            <v>2586</v>
          </cell>
          <cell r="L1435">
            <v>27910</v>
          </cell>
          <cell r="M1435">
            <v>9348</v>
          </cell>
          <cell r="N1435">
            <v>657796</v>
          </cell>
          <cell r="O1435">
            <v>4154527</v>
          </cell>
          <cell r="P1435">
            <v>1223175</v>
          </cell>
          <cell r="Q1435">
            <v>1436238</v>
          </cell>
          <cell r="R1435">
            <v>756963</v>
          </cell>
          <cell r="S1435">
            <v>1071040</v>
          </cell>
          <cell r="T1435">
            <v>8425</v>
          </cell>
          <cell r="U1435">
            <v>111070</v>
          </cell>
          <cell r="V1435">
            <v>2185811</v>
          </cell>
          <cell r="W1435">
            <v>3718</v>
          </cell>
          <cell r="X1435">
            <v>348608</v>
          </cell>
          <cell r="Y1435">
            <v>12026</v>
          </cell>
          <cell r="Z1435">
            <v>7801</v>
          </cell>
        </row>
        <row r="1436">
          <cell r="A1436" t="str">
            <v>Milan201607</v>
          </cell>
          <cell r="B1436" t="str">
            <v>Milan</v>
          </cell>
          <cell r="C1436" t="str">
            <v>201607</v>
          </cell>
          <cell r="D1436">
            <v>48143</v>
          </cell>
          <cell r="E1436">
            <v>41773</v>
          </cell>
          <cell r="F1436">
            <v>5727195.3600000003</v>
          </cell>
          <cell r="G1436">
            <v>8078638.0899999999</v>
          </cell>
          <cell r="H1436">
            <v>4243825</v>
          </cell>
          <cell r="I1436">
            <v>2093787.73</v>
          </cell>
          <cell r="J1436">
            <v>2891336</v>
          </cell>
          <cell r="K1436">
            <v>3197</v>
          </cell>
          <cell r="L1436">
            <v>24936</v>
          </cell>
          <cell r="M1436">
            <v>13640</v>
          </cell>
          <cell r="N1436">
            <v>753108</v>
          </cell>
          <cell r="O1436">
            <v>3383815</v>
          </cell>
          <cell r="P1436">
            <v>1590274</v>
          </cell>
          <cell r="Q1436">
            <v>1206292</v>
          </cell>
          <cell r="R1436">
            <v>744293</v>
          </cell>
          <cell r="S1436">
            <v>508764</v>
          </cell>
          <cell r="T1436">
            <v>8425</v>
          </cell>
          <cell r="U1436">
            <v>56224</v>
          </cell>
          <cell r="V1436">
            <v>2150036</v>
          </cell>
          <cell r="W1436">
            <v>1593</v>
          </cell>
          <cell r="X1436">
            <v>161570</v>
          </cell>
          <cell r="Y1436">
            <v>10566</v>
          </cell>
          <cell r="Z1436">
            <v>11253</v>
          </cell>
        </row>
        <row r="1437">
          <cell r="A1437" t="str">
            <v>Milan201608</v>
          </cell>
          <cell r="B1437" t="str">
            <v>Milan</v>
          </cell>
          <cell r="C1437" t="str">
            <v>201608</v>
          </cell>
          <cell r="D1437">
            <v>45167</v>
          </cell>
          <cell r="E1437">
            <v>31800</v>
          </cell>
          <cell r="F1437">
            <v>3614235.4899999998</v>
          </cell>
          <cell r="G1437">
            <v>4859556.5999999996</v>
          </cell>
          <cell r="H1437">
            <v>1788413</v>
          </cell>
          <cell r="I1437">
            <v>-41836.53</v>
          </cell>
          <cell r="J1437">
            <v>2533837</v>
          </cell>
          <cell r="K1437">
            <v>2401</v>
          </cell>
          <cell r="L1437">
            <v>17428</v>
          </cell>
          <cell r="M1437">
            <v>11971</v>
          </cell>
          <cell r="N1437">
            <v>463427</v>
          </cell>
          <cell r="O1437">
            <v>1948638</v>
          </cell>
          <cell r="P1437">
            <v>1202169</v>
          </cell>
          <cell r="Q1437">
            <v>718157</v>
          </cell>
          <cell r="R1437">
            <v>329547</v>
          </cell>
          <cell r="S1437">
            <v>133001</v>
          </cell>
          <cell r="T1437">
            <v>8425</v>
          </cell>
          <cell r="U1437">
            <v>32439</v>
          </cell>
          <cell r="V1437">
            <v>1830249</v>
          </cell>
          <cell r="W1437">
            <v>644</v>
          </cell>
          <cell r="X1437">
            <v>39345</v>
          </cell>
          <cell r="Y1437">
            <v>5812</v>
          </cell>
          <cell r="Z1437">
            <v>9301</v>
          </cell>
        </row>
        <row r="1438">
          <cell r="A1438" t="str">
            <v>Milan201609</v>
          </cell>
          <cell r="B1438" t="str">
            <v>Milan</v>
          </cell>
          <cell r="C1438" t="str">
            <v>201609</v>
          </cell>
          <cell r="D1438">
            <v>46590</v>
          </cell>
          <cell r="E1438">
            <v>41862</v>
          </cell>
          <cell r="F1438">
            <v>7583887.1399999997</v>
          </cell>
          <cell r="G1438">
            <v>10510283.65</v>
          </cell>
          <cell r="H1438">
            <v>6711056</v>
          </cell>
          <cell r="I1438">
            <v>4612615.3100000005</v>
          </cell>
          <cell r="J1438">
            <v>2558306</v>
          </cell>
          <cell r="K1438">
            <v>3504</v>
          </cell>
          <cell r="L1438">
            <v>28072</v>
          </cell>
          <cell r="M1438">
            <v>10286</v>
          </cell>
          <cell r="N1438">
            <v>1197994</v>
          </cell>
          <cell r="O1438">
            <v>4617126</v>
          </cell>
          <cell r="P1438">
            <v>1768767</v>
          </cell>
          <cell r="Q1438">
            <v>1444596</v>
          </cell>
          <cell r="R1438">
            <v>808993</v>
          </cell>
          <cell r="S1438">
            <v>929645</v>
          </cell>
          <cell r="T1438">
            <v>8425</v>
          </cell>
          <cell r="U1438">
            <v>45372</v>
          </cell>
          <cell r="V1438">
            <v>2098441</v>
          </cell>
          <cell r="W1438">
            <v>3843</v>
          </cell>
          <cell r="X1438">
            <v>329724</v>
          </cell>
          <cell r="Y1438">
            <v>11365</v>
          </cell>
          <cell r="Z1438">
            <v>8172</v>
          </cell>
        </row>
        <row r="1439">
          <cell r="A1439" t="str">
            <v>Milan201610</v>
          </cell>
          <cell r="B1439" t="str">
            <v>Milan</v>
          </cell>
          <cell r="C1439" t="str">
            <v>201610</v>
          </cell>
          <cell r="D1439">
            <v>48143</v>
          </cell>
          <cell r="E1439">
            <v>42252</v>
          </cell>
          <cell r="F1439">
            <v>6200650.5499999998</v>
          </cell>
          <cell r="G1439">
            <v>8963769.9399999995</v>
          </cell>
          <cell r="H1439">
            <v>5003051</v>
          </cell>
          <cell r="I1439">
            <v>2950406.01</v>
          </cell>
          <cell r="J1439">
            <v>2820984</v>
          </cell>
          <cell r="K1439">
            <v>3008</v>
          </cell>
          <cell r="L1439">
            <v>27630</v>
          </cell>
          <cell r="M1439">
            <v>11614</v>
          </cell>
          <cell r="N1439">
            <v>766824</v>
          </cell>
          <cell r="O1439">
            <v>3873056</v>
          </cell>
          <cell r="P1439">
            <v>1560769</v>
          </cell>
          <cell r="Q1439">
            <v>1473341</v>
          </cell>
          <cell r="R1439">
            <v>629622</v>
          </cell>
          <cell r="S1439">
            <v>1017323</v>
          </cell>
          <cell r="T1439">
            <v>8425</v>
          </cell>
          <cell r="U1439">
            <v>64285</v>
          </cell>
          <cell r="V1439">
            <v>2052645</v>
          </cell>
          <cell r="W1439">
            <v>4354</v>
          </cell>
          <cell r="X1439">
            <v>385168</v>
          </cell>
          <cell r="Y1439">
            <v>9863</v>
          </cell>
          <cell r="Z1439">
            <v>9399</v>
          </cell>
        </row>
        <row r="1440">
          <cell r="A1440" t="str">
            <v>Milan201611</v>
          </cell>
          <cell r="B1440" t="str">
            <v>Milan</v>
          </cell>
          <cell r="C1440" t="str">
            <v>201611</v>
          </cell>
          <cell r="D1440">
            <v>46590</v>
          </cell>
          <cell r="E1440">
            <v>40856</v>
          </cell>
          <cell r="F1440">
            <v>5558618.0999999996</v>
          </cell>
          <cell r="G1440">
            <v>8406892.4000000004</v>
          </cell>
          <cell r="H1440">
            <v>4470597</v>
          </cell>
          <cell r="I1440">
            <v>2321296.0100000002</v>
          </cell>
          <cell r="J1440">
            <v>2815950</v>
          </cell>
          <cell r="K1440">
            <v>2544</v>
          </cell>
          <cell r="L1440">
            <v>28627</v>
          </cell>
          <cell r="M1440">
            <v>9685</v>
          </cell>
          <cell r="N1440">
            <v>630262</v>
          </cell>
          <cell r="O1440">
            <v>3794911</v>
          </cell>
          <cell r="P1440">
            <v>1133445</v>
          </cell>
          <cell r="Q1440">
            <v>1531532</v>
          </cell>
          <cell r="R1440">
            <v>608689</v>
          </cell>
          <cell r="S1440">
            <v>1171503</v>
          </cell>
          <cell r="T1440">
            <v>8425</v>
          </cell>
          <cell r="U1440">
            <v>57152</v>
          </cell>
          <cell r="V1440">
            <v>2149299</v>
          </cell>
          <cell r="W1440">
            <v>5765</v>
          </cell>
          <cell r="X1440">
            <v>434708</v>
          </cell>
          <cell r="Y1440">
            <v>10453</v>
          </cell>
          <cell r="Z1440">
            <v>8199</v>
          </cell>
        </row>
        <row r="1441">
          <cell r="A1441" t="str">
            <v>Milan201612</v>
          </cell>
          <cell r="B1441" t="str">
            <v>Milan</v>
          </cell>
          <cell r="C1441" t="str">
            <v>201612</v>
          </cell>
          <cell r="D1441">
            <v>48143</v>
          </cell>
          <cell r="E1441">
            <v>33481</v>
          </cell>
          <cell r="F1441">
            <v>4188617.2100000004</v>
          </cell>
          <cell r="G1441">
            <v>6521536.6999999993</v>
          </cell>
          <cell r="H1441">
            <v>3053351</v>
          </cell>
          <cell r="I1441">
            <v>1097405.5</v>
          </cell>
          <cell r="J1441">
            <v>2580129</v>
          </cell>
          <cell r="K1441">
            <v>2222</v>
          </cell>
          <cell r="L1441">
            <v>21588</v>
          </cell>
          <cell r="M1441">
            <v>9671</v>
          </cell>
          <cell r="N1441">
            <v>426793</v>
          </cell>
          <cell r="O1441">
            <v>2677601</v>
          </cell>
          <cell r="P1441">
            <v>1084223</v>
          </cell>
          <cell r="Q1441">
            <v>1305137</v>
          </cell>
          <cell r="R1441">
            <v>543836</v>
          </cell>
          <cell r="S1441">
            <v>895668</v>
          </cell>
          <cell r="T1441">
            <v>8425</v>
          </cell>
          <cell r="U1441">
            <v>68864</v>
          </cell>
          <cell r="V1441">
            <v>1955945</v>
          </cell>
          <cell r="W1441">
            <v>2884</v>
          </cell>
          <cell r="X1441">
            <v>250926</v>
          </cell>
          <cell r="Y1441">
            <v>8151</v>
          </cell>
          <cell r="Z1441">
            <v>8733</v>
          </cell>
        </row>
        <row r="1442">
          <cell r="A1442" t="str">
            <v>Munich201301</v>
          </cell>
          <cell r="B1442" t="str">
            <v>Munich</v>
          </cell>
          <cell r="C1442" t="str">
            <v>201301</v>
          </cell>
          <cell r="D1442">
            <v>111972</v>
          </cell>
          <cell r="E1442">
            <v>73822</v>
          </cell>
          <cell r="F1442">
            <v>10099303</v>
          </cell>
          <cell r="G1442">
            <v>13973279</v>
          </cell>
          <cell r="H1442">
            <v>7793635</v>
          </cell>
          <cell r="I1442">
            <v>4268542.7</v>
          </cell>
          <cell r="J1442">
            <v>4940275</v>
          </cell>
          <cell r="K1442">
            <v>6036</v>
          </cell>
          <cell r="L1442">
            <v>46672</v>
          </cell>
          <cell r="M1442">
            <v>21114</v>
          </cell>
          <cell r="N1442">
            <v>1056377</v>
          </cell>
          <cell r="O1442">
            <v>6305949</v>
          </cell>
          <cell r="P1442">
            <v>2736972</v>
          </cell>
          <cell r="Q1442">
            <v>2080764</v>
          </cell>
          <cell r="R1442">
            <v>749016</v>
          </cell>
          <cell r="S1442">
            <v>1253326</v>
          </cell>
          <cell r="T1442">
            <v>10357</v>
          </cell>
          <cell r="U1442">
            <v>44031</v>
          </cell>
          <cell r="V1442">
            <v>3525092</v>
          </cell>
          <cell r="W1442">
            <v>11663</v>
          </cell>
          <cell r="X1442">
            <v>452336</v>
          </cell>
          <cell r="Y1442">
            <v>25820</v>
          </cell>
          <cell r="Z1442">
            <v>18394</v>
          </cell>
        </row>
        <row r="1443">
          <cell r="A1443" t="str">
            <v>Munich201302</v>
          </cell>
          <cell r="B1443" t="str">
            <v>Munich</v>
          </cell>
          <cell r="C1443" t="str">
            <v>201302</v>
          </cell>
          <cell r="D1443">
            <v>101136</v>
          </cell>
          <cell r="E1443">
            <v>71739</v>
          </cell>
          <cell r="F1443">
            <v>9320274</v>
          </cell>
          <cell r="G1443">
            <v>13559808</v>
          </cell>
          <cell r="H1443">
            <v>7348367</v>
          </cell>
          <cell r="I1443">
            <v>3789630.31</v>
          </cell>
          <cell r="J1443">
            <v>4960500</v>
          </cell>
          <cell r="K1443">
            <v>6158</v>
          </cell>
          <cell r="L1443">
            <v>45104</v>
          </cell>
          <cell r="M1443">
            <v>20477</v>
          </cell>
          <cell r="N1443">
            <v>1044018</v>
          </cell>
          <cell r="O1443">
            <v>5739577</v>
          </cell>
          <cell r="P1443">
            <v>2536677</v>
          </cell>
          <cell r="Q1443">
            <v>2255717</v>
          </cell>
          <cell r="R1443">
            <v>789485</v>
          </cell>
          <cell r="S1443">
            <v>1581061</v>
          </cell>
          <cell r="T1443">
            <v>10357</v>
          </cell>
          <cell r="U1443">
            <v>45994</v>
          </cell>
          <cell r="V1443">
            <v>3558737</v>
          </cell>
          <cell r="W1443">
            <v>12167</v>
          </cell>
          <cell r="X1443">
            <v>567424</v>
          </cell>
          <cell r="Y1443">
            <v>24953</v>
          </cell>
          <cell r="Z1443">
            <v>17105</v>
          </cell>
        </row>
        <row r="1444">
          <cell r="A1444" t="str">
            <v>Munich201303</v>
          </cell>
          <cell r="B1444" t="str">
            <v>Munich</v>
          </cell>
          <cell r="C1444" t="str">
            <v>201303</v>
          </cell>
          <cell r="D1444">
            <v>111972</v>
          </cell>
          <cell r="E1444">
            <v>78046</v>
          </cell>
          <cell r="F1444">
            <v>9126207</v>
          </cell>
          <cell r="G1444">
            <v>13374664</v>
          </cell>
          <cell r="H1444">
            <v>7167507</v>
          </cell>
          <cell r="I1444">
            <v>3633970.64</v>
          </cell>
          <cell r="J1444">
            <v>4992774</v>
          </cell>
          <cell r="K1444">
            <v>5290</v>
          </cell>
          <cell r="L1444">
            <v>46761</v>
          </cell>
          <cell r="M1444">
            <v>25995</v>
          </cell>
          <cell r="N1444">
            <v>819349</v>
          </cell>
          <cell r="O1444">
            <v>5425365</v>
          </cell>
          <cell r="P1444">
            <v>2881496</v>
          </cell>
          <cell r="Q1444">
            <v>2280225</v>
          </cell>
          <cell r="R1444">
            <v>781098</v>
          </cell>
          <cell r="S1444">
            <v>1426168</v>
          </cell>
          <cell r="T1444">
            <v>10357</v>
          </cell>
          <cell r="U1444">
            <v>46214</v>
          </cell>
          <cell r="V1444">
            <v>3533536</v>
          </cell>
          <cell r="W1444">
            <v>10808</v>
          </cell>
          <cell r="X1444">
            <v>596544</v>
          </cell>
          <cell r="Y1444">
            <v>26334</v>
          </cell>
          <cell r="Z1444">
            <v>19748</v>
          </cell>
        </row>
        <row r="1445">
          <cell r="A1445" t="str">
            <v>Munich201304</v>
          </cell>
          <cell r="B1445" t="str">
            <v>Munich</v>
          </cell>
          <cell r="C1445" t="str">
            <v>201304</v>
          </cell>
          <cell r="D1445">
            <v>108360</v>
          </cell>
          <cell r="E1445">
            <v>82671</v>
          </cell>
          <cell r="F1445">
            <v>16313823</v>
          </cell>
          <cell r="G1445">
            <v>21308529</v>
          </cell>
          <cell r="H1445">
            <v>14199019</v>
          </cell>
          <cell r="I1445">
            <v>10436526.07</v>
          </cell>
          <cell r="J1445">
            <v>5331238</v>
          </cell>
          <cell r="K1445">
            <v>6888</v>
          </cell>
          <cell r="L1445">
            <v>52882</v>
          </cell>
          <cell r="M1445">
            <v>22901</v>
          </cell>
          <cell r="N1445">
            <v>1937713</v>
          </cell>
          <cell r="O1445">
            <v>10513793</v>
          </cell>
          <cell r="P1445">
            <v>3862317</v>
          </cell>
          <cell r="Q1445">
            <v>2584503</v>
          </cell>
          <cell r="R1445">
            <v>1060708</v>
          </cell>
          <cell r="S1445">
            <v>1741156</v>
          </cell>
          <cell r="T1445">
            <v>10357</v>
          </cell>
          <cell r="U1445">
            <v>44072</v>
          </cell>
          <cell r="V1445">
            <v>3762493</v>
          </cell>
          <cell r="W1445">
            <v>12484</v>
          </cell>
          <cell r="X1445">
            <v>581525</v>
          </cell>
          <cell r="Y1445">
            <v>30903</v>
          </cell>
          <cell r="Z1445">
            <v>18223</v>
          </cell>
        </row>
        <row r="1446">
          <cell r="A1446" t="str">
            <v>Munich201305</v>
          </cell>
          <cell r="B1446" t="str">
            <v>Munich</v>
          </cell>
          <cell r="C1446" t="str">
            <v>201305</v>
          </cell>
          <cell r="D1446">
            <v>111972</v>
          </cell>
          <cell r="E1446">
            <v>88182</v>
          </cell>
          <cell r="F1446">
            <v>10702664</v>
          </cell>
          <cell r="G1446">
            <v>15640420</v>
          </cell>
          <cell r="H1446">
            <v>8857477</v>
          </cell>
          <cell r="I1446">
            <v>5263923.66</v>
          </cell>
          <cell r="J1446">
            <v>5249863</v>
          </cell>
          <cell r="K1446">
            <v>6466</v>
          </cell>
          <cell r="L1446">
            <v>47895</v>
          </cell>
          <cell r="M1446">
            <v>33821</v>
          </cell>
          <cell r="N1446">
            <v>998424</v>
          </cell>
          <cell r="O1446">
            <v>5873650</v>
          </cell>
          <cell r="P1446">
            <v>3830590</v>
          </cell>
          <cell r="Q1446">
            <v>2624853</v>
          </cell>
          <cell r="R1446">
            <v>912899</v>
          </cell>
          <cell r="S1446">
            <v>1693045</v>
          </cell>
          <cell r="T1446">
            <v>10357</v>
          </cell>
          <cell r="U1446">
            <v>47956</v>
          </cell>
          <cell r="V1446">
            <v>3593554</v>
          </cell>
          <cell r="W1446">
            <v>11838</v>
          </cell>
          <cell r="X1446">
            <v>629210</v>
          </cell>
          <cell r="Y1446">
            <v>25326</v>
          </cell>
          <cell r="Z1446">
            <v>23980</v>
          </cell>
        </row>
        <row r="1447">
          <cell r="A1447" t="str">
            <v>Munich201306</v>
          </cell>
          <cell r="B1447" t="str">
            <v>Munich</v>
          </cell>
          <cell r="C1447" t="str">
            <v>201306</v>
          </cell>
          <cell r="D1447">
            <v>108360</v>
          </cell>
          <cell r="E1447">
            <v>87514</v>
          </cell>
          <cell r="F1447">
            <v>13574919</v>
          </cell>
          <cell r="G1447">
            <v>18578597</v>
          </cell>
          <cell r="H1447">
            <v>11731382</v>
          </cell>
          <cell r="I1447">
            <v>7992639.9000000004</v>
          </cell>
          <cell r="J1447">
            <v>6199890</v>
          </cell>
          <cell r="K1447">
            <v>6629</v>
          </cell>
          <cell r="L1447">
            <v>51718</v>
          </cell>
          <cell r="M1447">
            <v>29167</v>
          </cell>
          <cell r="N1447">
            <v>1404829</v>
          </cell>
          <cell r="O1447">
            <v>7772188</v>
          </cell>
          <cell r="P1447">
            <v>4397903</v>
          </cell>
          <cell r="Q1447">
            <v>2659185</v>
          </cell>
          <cell r="R1447">
            <v>1011698</v>
          </cell>
          <cell r="S1447">
            <v>1986712</v>
          </cell>
          <cell r="T1447">
            <v>10357</v>
          </cell>
          <cell r="U1447">
            <v>42359</v>
          </cell>
          <cell r="V1447">
            <v>3738742</v>
          </cell>
          <cell r="W1447">
            <v>12837</v>
          </cell>
          <cell r="X1447">
            <v>684927</v>
          </cell>
          <cell r="Y1447">
            <v>26907</v>
          </cell>
          <cell r="Z1447">
            <v>20933</v>
          </cell>
        </row>
        <row r="1448">
          <cell r="A1448" t="str">
            <v>Munich201307</v>
          </cell>
          <cell r="B1448" t="str">
            <v>Munich</v>
          </cell>
          <cell r="C1448" t="str">
            <v>201307</v>
          </cell>
          <cell r="D1448">
            <v>111972</v>
          </cell>
          <cell r="E1448">
            <v>87583</v>
          </cell>
          <cell r="F1448">
            <v>10542261</v>
          </cell>
          <cell r="G1448">
            <v>14104773</v>
          </cell>
          <cell r="H1448">
            <v>7725108</v>
          </cell>
          <cell r="I1448">
            <v>4066414.9</v>
          </cell>
          <cell r="J1448">
            <v>4972910</v>
          </cell>
          <cell r="K1448">
            <v>6588</v>
          </cell>
          <cell r="L1448">
            <v>48730</v>
          </cell>
          <cell r="M1448">
            <v>32265</v>
          </cell>
          <cell r="N1448">
            <v>1025622</v>
          </cell>
          <cell r="O1448">
            <v>5821461</v>
          </cell>
          <cell r="P1448">
            <v>3695180</v>
          </cell>
          <cell r="Q1448">
            <v>2023896</v>
          </cell>
          <cell r="R1448">
            <v>601701</v>
          </cell>
          <cell r="S1448">
            <v>844532</v>
          </cell>
          <cell r="T1448">
            <v>10357</v>
          </cell>
          <cell r="U1448">
            <v>27810</v>
          </cell>
          <cell r="V1448">
            <v>3658694</v>
          </cell>
          <cell r="W1448">
            <v>7064</v>
          </cell>
          <cell r="X1448">
            <v>311605</v>
          </cell>
          <cell r="Y1448">
            <v>29654</v>
          </cell>
          <cell r="Z1448">
            <v>24717</v>
          </cell>
        </row>
        <row r="1449">
          <cell r="A1449" t="str">
            <v>Munich201308</v>
          </cell>
          <cell r="B1449" t="str">
            <v>Munich</v>
          </cell>
          <cell r="C1449" t="str">
            <v>201308</v>
          </cell>
          <cell r="D1449">
            <v>111972</v>
          </cell>
          <cell r="E1449">
            <v>91740</v>
          </cell>
          <cell r="F1449">
            <v>11604047</v>
          </cell>
          <cell r="G1449">
            <v>14454527</v>
          </cell>
          <cell r="H1449">
            <v>8188537</v>
          </cell>
          <cell r="I1449">
            <v>4587602.12</v>
          </cell>
          <cell r="J1449">
            <v>4939383</v>
          </cell>
          <cell r="K1449">
            <v>7425</v>
          </cell>
          <cell r="L1449">
            <v>39741</v>
          </cell>
          <cell r="M1449">
            <v>44574</v>
          </cell>
          <cell r="N1449">
            <v>1277846</v>
          </cell>
          <cell r="O1449">
            <v>4944410</v>
          </cell>
          <cell r="P1449">
            <v>5381789</v>
          </cell>
          <cell r="Q1449">
            <v>1792225</v>
          </cell>
          <cell r="R1449">
            <v>454416</v>
          </cell>
          <cell r="S1449">
            <v>204698</v>
          </cell>
          <cell r="T1449">
            <v>10357</v>
          </cell>
          <cell r="U1449">
            <v>42712</v>
          </cell>
          <cell r="V1449">
            <v>3600934</v>
          </cell>
          <cell r="W1449">
            <v>1650</v>
          </cell>
          <cell r="X1449">
            <v>84011</v>
          </cell>
          <cell r="Y1449">
            <v>23691</v>
          </cell>
          <cell r="Z1449">
            <v>32250</v>
          </cell>
        </row>
        <row r="1450">
          <cell r="A1450" t="str">
            <v>Munich201309</v>
          </cell>
          <cell r="B1450" t="str">
            <v>Munich</v>
          </cell>
          <cell r="C1450" t="str">
            <v>201309</v>
          </cell>
          <cell r="D1450">
            <v>108360</v>
          </cell>
          <cell r="E1450">
            <v>96349</v>
          </cell>
          <cell r="F1450">
            <v>18809501</v>
          </cell>
          <cell r="G1450">
            <v>23652987</v>
          </cell>
          <cell r="H1450">
            <v>16511447</v>
          </cell>
          <cell r="I1450">
            <v>12287345.289999999</v>
          </cell>
          <cell r="J1450">
            <v>5385055</v>
          </cell>
          <cell r="K1450">
            <v>9668</v>
          </cell>
          <cell r="L1450">
            <v>56101</v>
          </cell>
          <cell r="M1450">
            <v>30580</v>
          </cell>
          <cell r="N1450">
            <v>2514885</v>
          </cell>
          <cell r="O1450">
            <v>10011297</v>
          </cell>
          <cell r="P1450">
            <v>6283322</v>
          </cell>
          <cell r="Q1450">
            <v>2507456</v>
          </cell>
          <cell r="R1450">
            <v>951464</v>
          </cell>
          <cell r="S1450">
            <v>1411579</v>
          </cell>
          <cell r="T1450">
            <v>10357</v>
          </cell>
          <cell r="U1450">
            <v>47480</v>
          </cell>
          <cell r="V1450">
            <v>4224102</v>
          </cell>
          <cell r="W1450">
            <v>11056</v>
          </cell>
          <cell r="X1450">
            <v>534510</v>
          </cell>
          <cell r="Y1450">
            <v>31634</v>
          </cell>
          <cell r="Z1450">
            <v>22777</v>
          </cell>
        </row>
        <row r="1451">
          <cell r="A1451" t="str">
            <v>Munich201310</v>
          </cell>
          <cell r="B1451" t="str">
            <v>Munich</v>
          </cell>
          <cell r="C1451" t="str">
            <v>201310</v>
          </cell>
          <cell r="D1451">
            <v>111972</v>
          </cell>
          <cell r="E1451">
            <v>96258</v>
          </cell>
          <cell r="F1451">
            <v>16304556</v>
          </cell>
          <cell r="G1451">
            <v>21853738</v>
          </cell>
          <cell r="H1451">
            <v>14317636</v>
          </cell>
          <cell r="I1451">
            <v>9988356.8399999999</v>
          </cell>
          <cell r="J1451">
            <v>5676673</v>
          </cell>
          <cell r="K1451">
            <v>10080</v>
          </cell>
          <cell r="L1451">
            <v>53817</v>
          </cell>
          <cell r="M1451">
            <v>32361</v>
          </cell>
          <cell r="N1451">
            <v>2221926</v>
          </cell>
          <cell r="O1451">
            <v>8776605</v>
          </cell>
          <cell r="P1451">
            <v>5306025</v>
          </cell>
          <cell r="Q1451">
            <v>2872832</v>
          </cell>
          <cell r="R1451">
            <v>1091307</v>
          </cell>
          <cell r="S1451">
            <v>1959277</v>
          </cell>
          <cell r="T1451">
            <v>10357</v>
          </cell>
          <cell r="U1451">
            <v>51920</v>
          </cell>
          <cell r="V1451">
            <v>4329279</v>
          </cell>
          <cell r="W1451">
            <v>12586</v>
          </cell>
          <cell r="X1451">
            <v>745336</v>
          </cell>
          <cell r="Y1451">
            <v>29648</v>
          </cell>
          <cell r="Z1451">
            <v>25152</v>
          </cell>
        </row>
        <row r="1452">
          <cell r="A1452" t="str">
            <v>Munich201311</v>
          </cell>
          <cell r="B1452" t="str">
            <v>Munich</v>
          </cell>
          <cell r="C1452" t="str">
            <v>201311</v>
          </cell>
          <cell r="D1452">
            <v>108360</v>
          </cell>
          <cell r="E1452">
            <v>81657</v>
          </cell>
          <cell r="F1452">
            <v>10202665</v>
          </cell>
          <cell r="G1452">
            <v>15069098</v>
          </cell>
          <cell r="H1452">
            <v>8281784</v>
          </cell>
          <cell r="I1452">
            <v>4532011.96</v>
          </cell>
          <cell r="J1452">
            <v>5405707</v>
          </cell>
          <cell r="K1452">
            <v>7279</v>
          </cell>
          <cell r="L1452">
            <v>46866</v>
          </cell>
          <cell r="M1452">
            <v>27512</v>
          </cell>
          <cell r="N1452">
            <v>1154578</v>
          </cell>
          <cell r="O1452">
            <v>5732716</v>
          </cell>
          <cell r="P1452">
            <v>3315373</v>
          </cell>
          <cell r="Q1452">
            <v>2585142</v>
          </cell>
          <cell r="R1452">
            <v>947427</v>
          </cell>
          <cell r="S1452">
            <v>1892473</v>
          </cell>
          <cell r="T1452">
            <v>10357</v>
          </cell>
          <cell r="U1452">
            <v>47104</v>
          </cell>
          <cell r="V1452">
            <v>3749772</v>
          </cell>
          <cell r="W1452">
            <v>9851</v>
          </cell>
          <cell r="X1452">
            <v>704110</v>
          </cell>
          <cell r="Y1452">
            <v>27184</v>
          </cell>
          <cell r="Z1452">
            <v>22465</v>
          </cell>
        </row>
        <row r="1453">
          <cell r="A1453" t="str">
            <v>Munich201312</v>
          </cell>
          <cell r="B1453" t="str">
            <v>Munich</v>
          </cell>
          <cell r="C1453" t="str">
            <v>201312</v>
          </cell>
          <cell r="D1453">
            <v>111972</v>
          </cell>
          <cell r="E1453">
            <v>77959</v>
          </cell>
          <cell r="F1453">
            <v>9119212</v>
          </cell>
          <cell r="G1453">
            <v>13359674</v>
          </cell>
          <cell r="H1453">
            <v>6684939</v>
          </cell>
          <cell r="I1453">
            <v>3141534.4299999997</v>
          </cell>
          <cell r="J1453">
            <v>4797623</v>
          </cell>
          <cell r="K1453">
            <v>6454</v>
          </cell>
          <cell r="L1453">
            <v>37379</v>
          </cell>
          <cell r="M1453">
            <v>34126</v>
          </cell>
          <cell r="N1453">
            <v>927608</v>
          </cell>
          <cell r="O1453">
            <v>4234578</v>
          </cell>
          <cell r="P1453">
            <v>3957027</v>
          </cell>
          <cell r="Q1453">
            <v>2407423</v>
          </cell>
          <cell r="R1453">
            <v>887078</v>
          </cell>
          <cell r="S1453">
            <v>1229170</v>
          </cell>
          <cell r="T1453">
            <v>10357</v>
          </cell>
          <cell r="U1453">
            <v>46693</v>
          </cell>
          <cell r="V1453">
            <v>3543405</v>
          </cell>
          <cell r="W1453">
            <v>5045</v>
          </cell>
          <cell r="X1453">
            <v>366828</v>
          </cell>
          <cell r="Y1453">
            <v>21828</v>
          </cell>
          <cell r="Z1453">
            <v>25021</v>
          </cell>
        </row>
        <row r="1454">
          <cell r="A1454" t="str">
            <v>Munich201401</v>
          </cell>
          <cell r="B1454" t="str">
            <v>Munich</v>
          </cell>
          <cell r="C1454" t="str">
            <v>201401</v>
          </cell>
          <cell r="D1454">
            <v>111972</v>
          </cell>
          <cell r="E1454">
            <v>71102</v>
          </cell>
          <cell r="F1454">
            <v>8959025</v>
          </cell>
          <cell r="G1454">
            <v>12917575</v>
          </cell>
          <cell r="H1454">
            <v>6690527</v>
          </cell>
          <cell r="I1454">
            <v>3169086.04</v>
          </cell>
          <cell r="J1454">
            <v>5153105</v>
          </cell>
          <cell r="K1454">
            <v>6319</v>
          </cell>
          <cell r="L1454">
            <v>42768</v>
          </cell>
          <cell r="M1454">
            <v>22015</v>
          </cell>
          <cell r="N1454">
            <v>965315</v>
          </cell>
          <cell r="O1454">
            <v>5223736</v>
          </cell>
          <cell r="P1454">
            <v>2769976</v>
          </cell>
          <cell r="Q1454">
            <v>2105097</v>
          </cell>
          <cell r="R1454">
            <v>734496</v>
          </cell>
          <cell r="S1454">
            <v>1337178</v>
          </cell>
          <cell r="T1454">
            <v>10357</v>
          </cell>
          <cell r="U1454">
            <v>54729</v>
          </cell>
          <cell r="V1454">
            <v>3521441</v>
          </cell>
          <cell r="W1454">
            <v>10361</v>
          </cell>
          <cell r="X1454">
            <v>525681</v>
          </cell>
          <cell r="Y1454">
            <v>22946</v>
          </cell>
          <cell r="Z1454">
            <v>19445</v>
          </cell>
        </row>
        <row r="1455">
          <cell r="A1455" t="str">
            <v>Munich201402</v>
          </cell>
          <cell r="B1455" t="str">
            <v>Munich</v>
          </cell>
          <cell r="C1455" t="str">
            <v>201402</v>
          </cell>
          <cell r="D1455">
            <v>101136</v>
          </cell>
          <cell r="E1455">
            <v>69263</v>
          </cell>
          <cell r="F1455">
            <v>8272850</v>
          </cell>
          <cell r="G1455">
            <v>12074149</v>
          </cell>
          <cell r="H1455">
            <v>5955001</v>
          </cell>
          <cell r="I1455">
            <v>2391687.21</v>
          </cell>
          <cell r="J1455">
            <v>5135365</v>
          </cell>
          <cell r="K1455">
            <v>6281</v>
          </cell>
          <cell r="L1455">
            <v>43367</v>
          </cell>
          <cell r="M1455">
            <v>19615</v>
          </cell>
          <cell r="N1455">
            <v>879837</v>
          </cell>
          <cell r="O1455">
            <v>5052289</v>
          </cell>
          <cell r="P1455">
            <v>2340725</v>
          </cell>
          <cell r="Q1455">
            <v>2029300</v>
          </cell>
          <cell r="R1455">
            <v>728109</v>
          </cell>
          <cell r="S1455">
            <v>1234388</v>
          </cell>
          <cell r="T1455">
            <v>10357</v>
          </cell>
          <cell r="U1455">
            <v>39633</v>
          </cell>
          <cell r="V1455">
            <v>3563313</v>
          </cell>
          <cell r="W1455">
            <v>9494</v>
          </cell>
          <cell r="X1455">
            <v>468541</v>
          </cell>
          <cell r="Y1455">
            <v>25205</v>
          </cell>
          <cell r="Z1455">
            <v>17165</v>
          </cell>
        </row>
        <row r="1456">
          <cell r="A1456" t="str">
            <v>Munich201403</v>
          </cell>
          <cell r="B1456" t="str">
            <v>Munich</v>
          </cell>
          <cell r="C1456" t="str">
            <v>201403</v>
          </cell>
          <cell r="D1456">
            <v>111972</v>
          </cell>
          <cell r="E1456">
            <v>79924</v>
          </cell>
          <cell r="F1456">
            <v>9675720</v>
          </cell>
          <cell r="G1456">
            <v>14277284</v>
          </cell>
          <cell r="H1456">
            <v>8009463</v>
          </cell>
          <cell r="I1456">
            <v>4386460.68</v>
          </cell>
          <cell r="J1456">
            <v>5069064</v>
          </cell>
          <cell r="K1456">
            <v>7509</v>
          </cell>
          <cell r="L1456">
            <v>49769</v>
          </cell>
          <cell r="M1456">
            <v>22646</v>
          </cell>
          <cell r="N1456">
            <v>1070715</v>
          </cell>
          <cell r="O1456">
            <v>5987230</v>
          </cell>
          <cell r="P1456">
            <v>2617775</v>
          </cell>
          <cell r="Q1456">
            <v>2349315</v>
          </cell>
          <cell r="R1456">
            <v>879578</v>
          </cell>
          <cell r="S1456">
            <v>1748156</v>
          </cell>
          <cell r="T1456">
            <v>10357</v>
          </cell>
          <cell r="U1456">
            <v>43085</v>
          </cell>
          <cell r="V1456">
            <v>3623002</v>
          </cell>
          <cell r="W1456">
            <v>12621</v>
          </cell>
          <cell r="X1456">
            <v>738594</v>
          </cell>
          <cell r="Y1456">
            <v>27065</v>
          </cell>
          <cell r="Z1456">
            <v>19091</v>
          </cell>
        </row>
        <row r="1457">
          <cell r="A1457" t="str">
            <v>Munich201404</v>
          </cell>
          <cell r="B1457" t="str">
            <v>Munich</v>
          </cell>
          <cell r="C1457" t="str">
            <v>201404</v>
          </cell>
          <cell r="D1457">
            <v>108360</v>
          </cell>
          <cell r="E1457">
            <v>81190</v>
          </cell>
          <cell r="F1457">
            <v>10012259</v>
          </cell>
          <cell r="G1457">
            <v>13956980</v>
          </cell>
          <cell r="H1457">
            <v>7540026</v>
          </cell>
          <cell r="I1457">
            <v>4014743.66</v>
          </cell>
          <cell r="J1457">
            <v>4868949</v>
          </cell>
          <cell r="K1457">
            <v>7983</v>
          </cell>
          <cell r="L1457">
            <v>43594</v>
          </cell>
          <cell r="M1457">
            <v>29613</v>
          </cell>
          <cell r="N1457">
            <v>1199041</v>
          </cell>
          <cell r="O1457">
            <v>5310362</v>
          </cell>
          <cell r="P1457">
            <v>3502854</v>
          </cell>
          <cell r="Q1457">
            <v>2167558</v>
          </cell>
          <cell r="R1457">
            <v>746331</v>
          </cell>
          <cell r="S1457">
            <v>1192020</v>
          </cell>
          <cell r="T1457">
            <v>10357</v>
          </cell>
          <cell r="U1457">
            <v>42079</v>
          </cell>
          <cell r="V1457">
            <v>3525283</v>
          </cell>
          <cell r="W1457">
            <v>7753</v>
          </cell>
          <cell r="X1457">
            <v>434006</v>
          </cell>
          <cell r="Y1457">
            <v>25194</v>
          </cell>
          <cell r="Z1457">
            <v>23565</v>
          </cell>
        </row>
        <row r="1458">
          <cell r="A1458" t="str">
            <v>Munich201405</v>
          </cell>
          <cell r="B1458" t="str">
            <v>Munich</v>
          </cell>
          <cell r="C1458" t="str">
            <v>201405</v>
          </cell>
          <cell r="D1458">
            <v>111972</v>
          </cell>
          <cell r="E1458">
            <v>94348</v>
          </cell>
          <cell r="F1458">
            <v>13663763</v>
          </cell>
          <cell r="G1458">
            <v>19041276</v>
          </cell>
          <cell r="H1458">
            <v>11832164</v>
          </cell>
          <cell r="I1458">
            <v>8037349.21</v>
          </cell>
          <cell r="J1458">
            <v>5423701</v>
          </cell>
          <cell r="K1458">
            <v>7897</v>
          </cell>
          <cell r="L1458">
            <v>54135</v>
          </cell>
          <cell r="M1458">
            <v>32316</v>
          </cell>
          <cell r="N1458">
            <v>1539150</v>
          </cell>
          <cell r="O1458">
            <v>7759414</v>
          </cell>
          <cell r="P1458">
            <v>4365199</v>
          </cell>
          <cell r="Q1458">
            <v>2824950</v>
          </cell>
          <cell r="R1458">
            <v>991713</v>
          </cell>
          <cell r="S1458">
            <v>2113496</v>
          </cell>
          <cell r="T1458">
            <v>10357</v>
          </cell>
          <cell r="U1458">
            <v>49923</v>
          </cell>
          <cell r="V1458">
            <v>3794814</v>
          </cell>
          <cell r="W1458">
            <v>15714</v>
          </cell>
          <cell r="X1458">
            <v>896012</v>
          </cell>
          <cell r="Y1458">
            <v>25766</v>
          </cell>
          <cell r="Z1458">
            <v>24337</v>
          </cell>
        </row>
        <row r="1459">
          <cell r="A1459" t="str">
            <v>Munich201406</v>
          </cell>
          <cell r="B1459" t="str">
            <v>Munich</v>
          </cell>
          <cell r="C1459" t="str">
            <v>201406</v>
          </cell>
          <cell r="D1459">
            <v>108360</v>
          </cell>
          <cell r="E1459">
            <v>90064</v>
          </cell>
          <cell r="F1459">
            <v>12845623</v>
          </cell>
          <cell r="G1459">
            <v>17348288</v>
          </cell>
          <cell r="H1459">
            <v>10444208</v>
          </cell>
          <cell r="I1459">
            <v>6882166.1200000001</v>
          </cell>
          <cell r="J1459">
            <v>5336122</v>
          </cell>
          <cell r="K1459">
            <v>6986</v>
          </cell>
          <cell r="L1459">
            <v>56101</v>
          </cell>
          <cell r="M1459">
            <v>26977</v>
          </cell>
          <cell r="N1459">
            <v>1269159</v>
          </cell>
          <cell r="O1459">
            <v>7982709</v>
          </cell>
          <cell r="P1459">
            <v>3593754</v>
          </cell>
          <cell r="Q1459">
            <v>2475548</v>
          </cell>
          <cell r="R1459">
            <v>781643</v>
          </cell>
          <cell r="S1459">
            <v>1630576</v>
          </cell>
          <cell r="T1459">
            <v>10357</v>
          </cell>
          <cell r="U1459">
            <v>43499</v>
          </cell>
          <cell r="V1459">
            <v>3562042</v>
          </cell>
          <cell r="W1459">
            <v>16435</v>
          </cell>
          <cell r="X1459">
            <v>647588</v>
          </cell>
          <cell r="Y1459">
            <v>27140</v>
          </cell>
          <cell r="Z1459">
            <v>19931</v>
          </cell>
        </row>
        <row r="1460">
          <cell r="A1460" t="str">
            <v>Munich201407</v>
          </cell>
          <cell r="B1460" t="str">
            <v>Munich</v>
          </cell>
          <cell r="C1460" t="str">
            <v>201407</v>
          </cell>
          <cell r="D1460">
            <v>111972</v>
          </cell>
          <cell r="E1460">
            <v>96224</v>
          </cell>
          <cell r="F1460">
            <v>12254761</v>
          </cell>
          <cell r="G1460">
            <v>16599837</v>
          </cell>
          <cell r="H1460">
            <v>9579637</v>
          </cell>
          <cell r="I1460">
            <v>5758691.0199999996</v>
          </cell>
          <cell r="J1460">
            <v>5392334</v>
          </cell>
          <cell r="K1460">
            <v>8346</v>
          </cell>
          <cell r="L1460">
            <v>56739</v>
          </cell>
          <cell r="M1460">
            <v>31139</v>
          </cell>
          <cell r="N1460">
            <v>1398350</v>
          </cell>
          <cell r="O1460">
            <v>7254764</v>
          </cell>
          <cell r="P1460">
            <v>3601649</v>
          </cell>
          <cell r="Q1460">
            <v>2436475</v>
          </cell>
          <cell r="R1460">
            <v>763846</v>
          </cell>
          <cell r="S1460">
            <v>1378516</v>
          </cell>
          <cell r="T1460">
            <v>10357</v>
          </cell>
          <cell r="U1460">
            <v>30082</v>
          </cell>
          <cell r="V1460">
            <v>3820946</v>
          </cell>
          <cell r="W1460">
            <v>13224</v>
          </cell>
          <cell r="X1460">
            <v>549081</v>
          </cell>
          <cell r="Y1460">
            <v>29709</v>
          </cell>
          <cell r="Z1460">
            <v>24100</v>
          </cell>
        </row>
        <row r="1461">
          <cell r="A1461" t="str">
            <v>Munich201408</v>
          </cell>
          <cell r="B1461" t="str">
            <v>Munich</v>
          </cell>
          <cell r="C1461" t="str">
            <v>201408</v>
          </cell>
          <cell r="D1461">
            <v>111972</v>
          </cell>
          <cell r="E1461">
            <v>98413</v>
          </cell>
          <cell r="F1461">
            <v>14354834</v>
          </cell>
          <cell r="G1461">
            <v>17448922</v>
          </cell>
          <cell r="H1461">
            <v>10495053</v>
          </cell>
          <cell r="I1461">
            <v>6704918.0700000003</v>
          </cell>
          <cell r="J1461">
            <v>5241553</v>
          </cell>
          <cell r="K1461">
            <v>9076</v>
          </cell>
          <cell r="L1461">
            <v>49630</v>
          </cell>
          <cell r="M1461">
            <v>39707</v>
          </cell>
          <cell r="N1461">
            <v>1649341</v>
          </cell>
          <cell r="O1461">
            <v>7106540</v>
          </cell>
          <cell r="P1461">
            <v>5598953</v>
          </cell>
          <cell r="Q1461">
            <v>1989923</v>
          </cell>
          <cell r="R1461">
            <v>418927</v>
          </cell>
          <cell r="S1461">
            <v>212903</v>
          </cell>
          <cell r="T1461">
            <v>10357</v>
          </cell>
          <cell r="U1461">
            <v>46043</v>
          </cell>
          <cell r="V1461">
            <v>3790135</v>
          </cell>
          <cell r="W1461">
            <v>3532</v>
          </cell>
          <cell r="X1461">
            <v>78486</v>
          </cell>
          <cell r="Y1461">
            <v>27544</v>
          </cell>
          <cell r="Z1461">
            <v>30334</v>
          </cell>
        </row>
        <row r="1462">
          <cell r="A1462" t="str">
            <v>Munich201409</v>
          </cell>
          <cell r="B1462" t="str">
            <v>Munich</v>
          </cell>
          <cell r="C1462" t="str">
            <v>201409</v>
          </cell>
          <cell r="D1462">
            <v>108360</v>
          </cell>
          <cell r="E1462">
            <v>98947</v>
          </cell>
          <cell r="F1462">
            <v>21652597</v>
          </cell>
          <cell r="G1462">
            <v>27014048</v>
          </cell>
          <cell r="H1462">
            <v>19036742</v>
          </cell>
          <cell r="I1462">
            <v>14746554.939999999</v>
          </cell>
          <cell r="J1462">
            <v>5712343</v>
          </cell>
          <cell r="K1462">
            <v>10230</v>
          </cell>
          <cell r="L1462">
            <v>63773</v>
          </cell>
          <cell r="M1462">
            <v>24944</v>
          </cell>
          <cell r="N1462">
            <v>2779303</v>
          </cell>
          <cell r="O1462">
            <v>13307873</v>
          </cell>
          <cell r="P1462">
            <v>5565422</v>
          </cell>
          <cell r="Q1462">
            <v>2643202</v>
          </cell>
          <cell r="R1462">
            <v>1048588</v>
          </cell>
          <cell r="S1462">
            <v>1785047</v>
          </cell>
          <cell r="T1462">
            <v>10357</v>
          </cell>
          <cell r="U1462">
            <v>42458</v>
          </cell>
          <cell r="V1462">
            <v>4290187</v>
          </cell>
          <cell r="W1462">
            <v>14029</v>
          </cell>
          <cell r="X1462">
            <v>743138</v>
          </cell>
          <cell r="Y1462">
            <v>34737</v>
          </cell>
          <cell r="Z1462">
            <v>18593</v>
          </cell>
        </row>
        <row r="1463">
          <cell r="A1463" t="str">
            <v>Munich201410</v>
          </cell>
          <cell r="B1463" t="str">
            <v>Munich</v>
          </cell>
          <cell r="C1463" t="str">
            <v>201410</v>
          </cell>
          <cell r="D1463">
            <v>111972</v>
          </cell>
          <cell r="E1463">
            <v>101245</v>
          </cell>
          <cell r="F1463">
            <v>17421840</v>
          </cell>
          <cell r="G1463">
            <v>22934184</v>
          </cell>
          <cell r="H1463">
            <v>15033834</v>
          </cell>
          <cell r="I1463">
            <v>10783996.48</v>
          </cell>
          <cell r="J1463">
            <v>5797527</v>
          </cell>
          <cell r="K1463">
            <v>9167</v>
          </cell>
          <cell r="L1463">
            <v>63269</v>
          </cell>
          <cell r="M1463">
            <v>28809</v>
          </cell>
          <cell r="N1463">
            <v>2121084</v>
          </cell>
          <cell r="O1463">
            <v>10383586</v>
          </cell>
          <cell r="P1463">
            <v>4917168</v>
          </cell>
          <cell r="Q1463">
            <v>2891750</v>
          </cell>
          <cell r="R1463">
            <v>1030172</v>
          </cell>
          <cell r="S1463">
            <v>1976313</v>
          </cell>
          <cell r="T1463">
            <v>10357</v>
          </cell>
          <cell r="U1463">
            <v>52150</v>
          </cell>
          <cell r="V1463">
            <v>4249837</v>
          </cell>
          <cell r="W1463">
            <v>15682</v>
          </cell>
          <cell r="X1463">
            <v>784059</v>
          </cell>
          <cell r="Y1463">
            <v>34220</v>
          </cell>
          <cell r="Z1463">
            <v>22077</v>
          </cell>
        </row>
        <row r="1464">
          <cell r="A1464" t="str">
            <v>Munich201411</v>
          </cell>
          <cell r="B1464" t="str">
            <v>Munich</v>
          </cell>
          <cell r="C1464" t="str">
            <v>201411</v>
          </cell>
          <cell r="D1464">
            <v>108360</v>
          </cell>
          <cell r="E1464">
            <v>85455</v>
          </cell>
          <cell r="F1464">
            <v>12805785</v>
          </cell>
          <cell r="G1464">
            <v>18334025</v>
          </cell>
          <cell r="H1464">
            <v>10966652</v>
          </cell>
          <cell r="I1464">
            <v>7118517.21</v>
          </cell>
          <cell r="J1464">
            <v>5501629</v>
          </cell>
          <cell r="K1464">
            <v>7029</v>
          </cell>
          <cell r="L1464">
            <v>55152</v>
          </cell>
          <cell r="M1464">
            <v>23274</v>
          </cell>
          <cell r="N1464">
            <v>1365138</v>
          </cell>
          <cell r="O1464">
            <v>8284810</v>
          </cell>
          <cell r="P1464">
            <v>3155837</v>
          </cell>
          <cell r="Q1464">
            <v>2921007</v>
          </cell>
          <cell r="R1464">
            <v>1116219</v>
          </cell>
          <cell r="S1464">
            <v>2430477</v>
          </cell>
          <cell r="T1464">
            <v>10357</v>
          </cell>
          <cell r="U1464">
            <v>46421</v>
          </cell>
          <cell r="V1464">
            <v>3848134</v>
          </cell>
          <cell r="W1464">
            <v>13448</v>
          </cell>
          <cell r="X1464">
            <v>817585</v>
          </cell>
          <cell r="Y1464">
            <v>31183</v>
          </cell>
          <cell r="Z1464">
            <v>18007</v>
          </cell>
        </row>
        <row r="1465">
          <cell r="A1465" t="str">
            <v>Munich201412</v>
          </cell>
          <cell r="B1465" t="str">
            <v>Munich</v>
          </cell>
          <cell r="C1465" t="str">
            <v>201412</v>
          </cell>
          <cell r="D1465">
            <v>111972</v>
          </cell>
          <cell r="E1465">
            <v>84153</v>
          </cell>
          <cell r="F1465">
            <v>10785220</v>
          </cell>
          <cell r="G1465">
            <v>15342273</v>
          </cell>
          <cell r="H1465">
            <v>8301275</v>
          </cell>
          <cell r="I1465">
            <v>4593678.82</v>
          </cell>
          <cell r="J1465">
            <v>5241003</v>
          </cell>
          <cell r="K1465">
            <v>6313</v>
          </cell>
          <cell r="L1465">
            <v>43959</v>
          </cell>
          <cell r="M1465">
            <v>33881</v>
          </cell>
          <cell r="N1465">
            <v>965845</v>
          </cell>
          <cell r="O1465">
            <v>5685169</v>
          </cell>
          <cell r="P1465">
            <v>4134206</v>
          </cell>
          <cell r="Q1465">
            <v>2567020</v>
          </cell>
          <cell r="R1465">
            <v>881700</v>
          </cell>
          <cell r="S1465">
            <v>1320141</v>
          </cell>
          <cell r="T1465">
            <v>10357</v>
          </cell>
          <cell r="U1465">
            <v>56319</v>
          </cell>
          <cell r="V1465">
            <v>3707597</v>
          </cell>
          <cell r="W1465">
            <v>8094</v>
          </cell>
          <cell r="X1465">
            <v>458849</v>
          </cell>
          <cell r="Y1465">
            <v>24387</v>
          </cell>
          <cell r="Z1465">
            <v>25193</v>
          </cell>
        </row>
        <row r="1466">
          <cell r="A1466" t="str">
            <v>Munich201501</v>
          </cell>
          <cell r="B1466" t="str">
            <v>Munich</v>
          </cell>
          <cell r="C1466" t="str">
            <v>201501</v>
          </cell>
          <cell r="D1466">
            <v>124031</v>
          </cell>
          <cell r="E1466">
            <v>84579</v>
          </cell>
          <cell r="F1466">
            <v>12594872.390000001</v>
          </cell>
          <cell r="G1466">
            <v>17356013.490000002</v>
          </cell>
          <cell r="H1466">
            <v>9500558</v>
          </cell>
          <cell r="I1466">
            <v>5355686.46</v>
          </cell>
          <cell r="J1466">
            <v>6189906</v>
          </cell>
          <cell r="K1466">
            <v>8517</v>
          </cell>
          <cell r="L1466">
            <v>53095</v>
          </cell>
          <cell r="M1466">
            <v>22967</v>
          </cell>
          <cell r="N1466">
            <v>1542153</v>
          </cell>
          <cell r="O1466">
            <v>7924795</v>
          </cell>
          <cell r="P1466">
            <v>3127922</v>
          </cell>
          <cell r="Q1466">
            <v>2578616</v>
          </cell>
          <cell r="R1466">
            <v>909450</v>
          </cell>
          <cell r="S1466">
            <v>1708020</v>
          </cell>
          <cell r="T1466">
            <v>13307</v>
          </cell>
          <cell r="U1466">
            <v>89370</v>
          </cell>
          <cell r="V1466">
            <v>4296753</v>
          </cell>
          <cell r="W1466">
            <v>17979</v>
          </cell>
          <cell r="X1466">
            <v>574650</v>
          </cell>
          <cell r="Y1466">
            <v>24273</v>
          </cell>
          <cell r="Z1466">
            <v>19744</v>
          </cell>
        </row>
        <row r="1467">
          <cell r="A1467" t="str">
            <v>Munich201502</v>
          </cell>
          <cell r="B1467" t="str">
            <v>Munich</v>
          </cell>
          <cell r="C1467" t="str">
            <v>201502</v>
          </cell>
          <cell r="D1467">
            <v>112028</v>
          </cell>
          <cell r="E1467">
            <v>83244</v>
          </cell>
          <cell r="F1467">
            <v>11929484.27</v>
          </cell>
          <cell r="G1467">
            <v>16679221.59</v>
          </cell>
          <cell r="H1467">
            <v>9272092</v>
          </cell>
          <cell r="I1467">
            <v>5020227.04</v>
          </cell>
          <cell r="J1467">
            <v>6032680</v>
          </cell>
          <cell r="K1467">
            <v>7839</v>
          </cell>
          <cell r="L1467">
            <v>53541</v>
          </cell>
          <cell r="M1467">
            <v>21864</v>
          </cell>
          <cell r="N1467">
            <v>1373576</v>
          </cell>
          <cell r="O1467">
            <v>7769245</v>
          </cell>
          <cell r="P1467">
            <v>2786664</v>
          </cell>
          <cell r="Q1467">
            <v>2621780</v>
          </cell>
          <cell r="R1467">
            <v>862637</v>
          </cell>
          <cell r="S1467">
            <v>1800377</v>
          </cell>
          <cell r="T1467">
            <v>13307</v>
          </cell>
          <cell r="U1467">
            <v>67072</v>
          </cell>
          <cell r="V1467">
            <v>4251865</v>
          </cell>
          <cell r="W1467">
            <v>17411</v>
          </cell>
          <cell r="X1467">
            <v>674251</v>
          </cell>
          <cell r="Y1467">
            <v>26507</v>
          </cell>
          <cell r="Z1467">
            <v>18530</v>
          </cell>
        </row>
        <row r="1468">
          <cell r="A1468" t="str">
            <v>Munich201503</v>
          </cell>
          <cell r="B1468" t="str">
            <v>Munich</v>
          </cell>
          <cell r="C1468" t="str">
            <v>201503</v>
          </cell>
          <cell r="D1468">
            <v>124031</v>
          </cell>
          <cell r="E1468">
            <v>92399</v>
          </cell>
          <cell r="F1468">
            <v>12274336.290000001</v>
          </cell>
          <cell r="G1468">
            <v>17947526.469999999</v>
          </cell>
          <cell r="H1468">
            <v>10208148</v>
          </cell>
          <cell r="I1468">
            <v>5846656.0899999999</v>
          </cell>
          <cell r="J1468">
            <v>6188130</v>
          </cell>
          <cell r="K1468">
            <v>8324</v>
          </cell>
          <cell r="L1468">
            <v>58816</v>
          </cell>
          <cell r="M1468">
            <v>25259</v>
          </cell>
          <cell r="N1468">
            <v>1406678</v>
          </cell>
          <cell r="O1468">
            <v>7671903</v>
          </cell>
          <cell r="P1468">
            <v>3195759</v>
          </cell>
          <cell r="Q1468">
            <v>2899347</v>
          </cell>
          <cell r="R1468">
            <v>1079200</v>
          </cell>
          <cell r="S1468">
            <v>2491140</v>
          </cell>
          <cell r="T1468">
            <v>13307</v>
          </cell>
          <cell r="U1468">
            <v>86982</v>
          </cell>
          <cell r="V1468">
            <v>4361492</v>
          </cell>
          <cell r="W1468">
            <v>17859</v>
          </cell>
          <cell r="X1468">
            <v>1038397</v>
          </cell>
          <cell r="Y1468">
            <v>29615</v>
          </cell>
          <cell r="Z1468">
            <v>20586</v>
          </cell>
        </row>
        <row r="1469">
          <cell r="A1469" t="str">
            <v>Munich201504</v>
          </cell>
          <cell r="B1469" t="str">
            <v>Munich</v>
          </cell>
          <cell r="C1469" t="str">
            <v>201504</v>
          </cell>
          <cell r="D1469">
            <v>120030</v>
          </cell>
          <cell r="E1469">
            <v>91168</v>
          </cell>
          <cell r="F1469">
            <v>12254261.389999999</v>
          </cell>
          <cell r="G1469">
            <v>17544089.810000002</v>
          </cell>
          <cell r="H1469">
            <v>9526402</v>
          </cell>
          <cell r="I1469">
            <v>5305221.21</v>
          </cell>
          <cell r="J1469">
            <v>6215914</v>
          </cell>
          <cell r="K1469">
            <v>8201</v>
          </cell>
          <cell r="L1469">
            <v>52494</v>
          </cell>
          <cell r="M1469">
            <v>30473</v>
          </cell>
          <cell r="N1469">
            <v>1356485</v>
          </cell>
          <cell r="O1469">
            <v>7054330</v>
          </cell>
          <cell r="P1469">
            <v>3843447</v>
          </cell>
          <cell r="Q1469">
            <v>2856671</v>
          </cell>
          <cell r="R1469">
            <v>945447</v>
          </cell>
          <cell r="S1469">
            <v>2141775</v>
          </cell>
          <cell r="T1469">
            <v>13307</v>
          </cell>
          <cell r="U1469">
            <v>74544</v>
          </cell>
          <cell r="V1469">
            <v>4221178</v>
          </cell>
          <cell r="W1469">
            <v>14167</v>
          </cell>
          <cell r="X1469">
            <v>860407</v>
          </cell>
          <cell r="Y1469">
            <v>26949</v>
          </cell>
          <cell r="Z1469">
            <v>23836</v>
          </cell>
        </row>
        <row r="1470">
          <cell r="A1470" t="str">
            <v>Munich201505</v>
          </cell>
          <cell r="B1470" t="str">
            <v>Munich</v>
          </cell>
          <cell r="C1470" t="str">
            <v>201505</v>
          </cell>
          <cell r="D1470">
            <v>124651</v>
          </cell>
          <cell r="E1470">
            <v>103096</v>
          </cell>
          <cell r="F1470">
            <v>15422131.170000002</v>
          </cell>
          <cell r="G1470">
            <v>21548756.640000001</v>
          </cell>
          <cell r="H1470">
            <v>12815975</v>
          </cell>
          <cell r="I1470">
            <v>8311040.3700000001</v>
          </cell>
          <cell r="J1470">
            <v>6706613</v>
          </cell>
          <cell r="K1470">
            <v>10627</v>
          </cell>
          <cell r="L1470">
            <v>57083</v>
          </cell>
          <cell r="M1470">
            <v>35386</v>
          </cell>
          <cell r="N1470">
            <v>2000257</v>
          </cell>
          <cell r="O1470">
            <v>8486756</v>
          </cell>
          <cell r="P1470">
            <v>4935118</v>
          </cell>
          <cell r="Q1470">
            <v>3373065</v>
          </cell>
          <cell r="R1470">
            <v>1178425</v>
          </cell>
          <cell r="S1470">
            <v>2453093</v>
          </cell>
          <cell r="T1470">
            <v>13307</v>
          </cell>
          <cell r="U1470">
            <v>83427</v>
          </cell>
          <cell r="V1470">
            <v>4504931</v>
          </cell>
          <cell r="W1470">
            <v>18347</v>
          </cell>
          <cell r="X1470">
            <v>869441</v>
          </cell>
          <cell r="Y1470">
            <v>24847</v>
          </cell>
          <cell r="Z1470">
            <v>25789</v>
          </cell>
        </row>
        <row r="1471">
          <cell r="A1471" t="str">
            <v>Munich201506</v>
          </cell>
          <cell r="B1471" t="str">
            <v>Munich</v>
          </cell>
          <cell r="C1471" t="str">
            <v>201506</v>
          </cell>
          <cell r="D1471">
            <v>120630</v>
          </cell>
          <cell r="E1471">
            <v>100404</v>
          </cell>
          <cell r="F1471">
            <v>15212336.040000001</v>
          </cell>
          <cell r="G1471">
            <v>21261811.120000005</v>
          </cell>
          <cell r="H1471">
            <v>13019534</v>
          </cell>
          <cell r="I1471">
            <v>8723911.4600000009</v>
          </cell>
          <cell r="J1471">
            <v>6420501</v>
          </cell>
          <cell r="K1471">
            <v>10018</v>
          </cell>
          <cell r="L1471">
            <v>61519</v>
          </cell>
          <cell r="M1471">
            <v>28867</v>
          </cell>
          <cell r="N1471">
            <v>1954092</v>
          </cell>
          <cell r="O1471">
            <v>9091600</v>
          </cell>
          <cell r="P1471">
            <v>4166644</v>
          </cell>
          <cell r="Q1471">
            <v>3247059</v>
          </cell>
          <cell r="R1471">
            <v>1122275</v>
          </cell>
          <cell r="S1471">
            <v>2777489</v>
          </cell>
          <cell r="T1471">
            <v>13307</v>
          </cell>
          <cell r="U1471">
            <v>68986</v>
          </cell>
          <cell r="V1471">
            <v>4295622</v>
          </cell>
          <cell r="W1471">
            <v>22181</v>
          </cell>
          <cell r="X1471">
            <v>991231</v>
          </cell>
          <cell r="Y1471">
            <v>27158</v>
          </cell>
          <cell r="Z1471">
            <v>21550</v>
          </cell>
        </row>
        <row r="1472">
          <cell r="A1472" t="str">
            <v>Munich201507</v>
          </cell>
          <cell r="B1472" t="str">
            <v>Munich</v>
          </cell>
          <cell r="C1472" t="str">
            <v>201507</v>
          </cell>
          <cell r="D1472">
            <v>124651</v>
          </cell>
          <cell r="E1472">
            <v>108586</v>
          </cell>
          <cell r="F1472">
            <v>15837923.82</v>
          </cell>
          <cell r="G1472">
            <v>21052681.149999999</v>
          </cell>
          <cell r="H1472">
            <v>12809478</v>
          </cell>
          <cell r="I1472">
            <v>8022635.9199999999</v>
          </cell>
          <cell r="J1472">
            <v>6370733</v>
          </cell>
          <cell r="K1472">
            <v>10553</v>
          </cell>
          <cell r="L1472">
            <v>61664</v>
          </cell>
          <cell r="M1472">
            <v>36369</v>
          </cell>
          <cell r="N1472">
            <v>2022908</v>
          </cell>
          <cell r="O1472">
            <v>8361795</v>
          </cell>
          <cell r="P1472">
            <v>5453220</v>
          </cell>
          <cell r="Q1472">
            <v>2937194</v>
          </cell>
          <cell r="R1472">
            <v>923790</v>
          </cell>
          <cell r="S1472">
            <v>1683433</v>
          </cell>
          <cell r="T1472">
            <v>13307</v>
          </cell>
          <cell r="U1472">
            <v>68003</v>
          </cell>
          <cell r="V1472">
            <v>4786846</v>
          </cell>
          <cell r="W1472">
            <v>15857</v>
          </cell>
          <cell r="X1472">
            <v>607521</v>
          </cell>
          <cell r="Y1472">
            <v>30995</v>
          </cell>
          <cell r="Z1472">
            <v>26804</v>
          </cell>
        </row>
        <row r="1473">
          <cell r="A1473" t="str">
            <v>Munich201508</v>
          </cell>
          <cell r="B1473" t="str">
            <v>Munich</v>
          </cell>
          <cell r="C1473" t="str">
            <v>201508</v>
          </cell>
          <cell r="D1473">
            <v>124651</v>
          </cell>
          <cell r="E1473">
            <v>108237</v>
          </cell>
          <cell r="F1473">
            <v>17695665.93</v>
          </cell>
          <cell r="G1473">
            <v>21994932.27</v>
          </cell>
          <cell r="H1473">
            <v>13701887</v>
          </cell>
          <cell r="I1473">
            <v>8964354.7699999996</v>
          </cell>
          <cell r="J1473">
            <v>6265599</v>
          </cell>
          <cell r="K1473">
            <v>10752</v>
          </cell>
          <cell r="L1473">
            <v>56275</v>
          </cell>
          <cell r="M1473">
            <v>41210</v>
          </cell>
          <cell r="N1473">
            <v>2262089</v>
          </cell>
          <cell r="O1473">
            <v>8275175</v>
          </cell>
          <cell r="P1473">
            <v>7158403</v>
          </cell>
          <cell r="Q1473">
            <v>2561941</v>
          </cell>
          <cell r="R1473">
            <v>637810</v>
          </cell>
          <cell r="S1473">
            <v>858713</v>
          </cell>
          <cell r="T1473">
            <v>13307</v>
          </cell>
          <cell r="U1473">
            <v>80763</v>
          </cell>
          <cell r="V1473">
            <v>4737537</v>
          </cell>
          <cell r="W1473">
            <v>10572</v>
          </cell>
          <cell r="X1473">
            <v>337639</v>
          </cell>
          <cell r="Y1473">
            <v>27071</v>
          </cell>
          <cell r="Z1473">
            <v>30822</v>
          </cell>
        </row>
        <row r="1474">
          <cell r="A1474" t="str">
            <v>Munich201509</v>
          </cell>
          <cell r="B1474" t="str">
            <v>Munich</v>
          </cell>
          <cell r="C1474" t="str">
            <v>201509</v>
          </cell>
          <cell r="D1474">
            <v>120630</v>
          </cell>
          <cell r="E1474">
            <v>106281</v>
          </cell>
          <cell r="F1474">
            <v>23248374.399999999</v>
          </cell>
          <cell r="G1474">
            <v>29057520.959999997</v>
          </cell>
          <cell r="H1474">
            <v>20314316</v>
          </cell>
          <cell r="I1474">
            <v>15341924.41</v>
          </cell>
          <cell r="J1474">
            <v>6475070</v>
          </cell>
          <cell r="K1474">
            <v>13969</v>
          </cell>
          <cell r="L1474">
            <v>61492</v>
          </cell>
          <cell r="M1474">
            <v>30820</v>
          </cell>
          <cell r="N1474">
            <v>3910251</v>
          </cell>
          <cell r="O1474">
            <v>12013836</v>
          </cell>
          <cell r="P1474">
            <v>7324287</v>
          </cell>
          <cell r="Q1474">
            <v>2947083</v>
          </cell>
          <cell r="R1474">
            <v>1214756</v>
          </cell>
          <cell r="S1474">
            <v>1945696</v>
          </cell>
          <cell r="T1474">
            <v>13307</v>
          </cell>
          <cell r="U1474">
            <v>78091</v>
          </cell>
          <cell r="V1474">
            <v>4972393</v>
          </cell>
          <cell r="W1474">
            <v>18952</v>
          </cell>
          <cell r="X1474">
            <v>626638</v>
          </cell>
          <cell r="Y1474">
            <v>26866</v>
          </cell>
          <cell r="Z1474">
            <v>23285</v>
          </cell>
        </row>
        <row r="1475">
          <cell r="A1475" t="str">
            <v>Munich201510</v>
          </cell>
          <cell r="B1475" t="str">
            <v>Munich</v>
          </cell>
          <cell r="C1475" t="str">
            <v>201510</v>
          </cell>
          <cell r="D1475">
            <v>124651</v>
          </cell>
          <cell r="E1475">
            <v>109590</v>
          </cell>
          <cell r="F1475">
            <v>19691179.499999996</v>
          </cell>
          <cell r="G1475">
            <v>27071746.579999998</v>
          </cell>
          <cell r="H1475">
            <v>17826043</v>
          </cell>
          <cell r="I1475">
            <v>12702102.57</v>
          </cell>
          <cell r="J1475">
            <v>6839560</v>
          </cell>
          <cell r="K1475">
            <v>11506</v>
          </cell>
          <cell r="L1475">
            <v>68278</v>
          </cell>
          <cell r="M1475">
            <v>29806</v>
          </cell>
          <cell r="N1475">
            <v>2791512</v>
          </cell>
          <cell r="O1475">
            <v>11401436</v>
          </cell>
          <cell r="P1475">
            <v>5498235</v>
          </cell>
          <cell r="Q1475">
            <v>3920449</v>
          </cell>
          <cell r="R1475">
            <v>1310774</v>
          </cell>
          <cell r="S1475">
            <v>3056292</v>
          </cell>
          <cell r="T1475">
            <v>13307</v>
          </cell>
          <cell r="U1475">
            <v>87826</v>
          </cell>
          <cell r="V1475">
            <v>5123938</v>
          </cell>
          <cell r="W1475">
            <v>25780</v>
          </cell>
          <cell r="X1475">
            <v>1143082</v>
          </cell>
          <cell r="Y1475">
            <v>29154</v>
          </cell>
          <cell r="Z1475">
            <v>21480</v>
          </cell>
        </row>
        <row r="1476">
          <cell r="A1476" t="str">
            <v>Munich201511</v>
          </cell>
          <cell r="B1476" t="str">
            <v>Munich</v>
          </cell>
          <cell r="C1476" t="str">
            <v>201511</v>
          </cell>
          <cell r="D1476">
            <v>120630</v>
          </cell>
          <cell r="E1476">
            <v>94248</v>
          </cell>
          <cell r="F1476">
            <v>13719211.319999998</v>
          </cell>
          <cell r="G1476">
            <v>20597006.27</v>
          </cell>
          <cell r="H1476">
            <v>11855973</v>
          </cell>
          <cell r="I1476">
            <v>7306462.6699999999</v>
          </cell>
          <cell r="J1476">
            <v>6766114</v>
          </cell>
          <cell r="K1476">
            <v>8494</v>
          </cell>
          <cell r="L1476">
            <v>61736</v>
          </cell>
          <cell r="M1476">
            <v>24018</v>
          </cell>
          <cell r="N1476">
            <v>1627368</v>
          </cell>
          <cell r="O1476">
            <v>8696322</v>
          </cell>
          <cell r="P1476">
            <v>3395521</v>
          </cell>
          <cell r="Q1476">
            <v>3643479</v>
          </cell>
          <cell r="R1476">
            <v>1227322</v>
          </cell>
          <cell r="S1476">
            <v>3211920</v>
          </cell>
          <cell r="T1476">
            <v>13307</v>
          </cell>
          <cell r="U1476">
            <v>63365</v>
          </cell>
          <cell r="V1476">
            <v>4549510</v>
          </cell>
          <cell r="W1476">
            <v>20810</v>
          </cell>
          <cell r="X1476">
            <v>1236215</v>
          </cell>
          <cell r="Y1476">
            <v>29217</v>
          </cell>
          <cell r="Z1476">
            <v>18571</v>
          </cell>
        </row>
        <row r="1477">
          <cell r="A1477" t="str">
            <v>Munich201512</v>
          </cell>
          <cell r="B1477" t="str">
            <v>Munich</v>
          </cell>
          <cell r="C1477" t="str">
            <v>201512</v>
          </cell>
          <cell r="D1477">
            <v>124651</v>
          </cell>
          <cell r="E1477">
            <v>88241</v>
          </cell>
          <cell r="F1477">
            <v>11499460.379999999</v>
          </cell>
          <cell r="G1477">
            <v>16836833.59</v>
          </cell>
          <cell r="H1477">
            <v>8936258</v>
          </cell>
          <cell r="I1477">
            <v>4636466.21</v>
          </cell>
          <cell r="J1477">
            <v>5820064</v>
          </cell>
          <cell r="K1477">
            <v>8274</v>
          </cell>
          <cell r="L1477">
            <v>45447</v>
          </cell>
          <cell r="M1477">
            <v>34520</v>
          </cell>
          <cell r="N1477">
            <v>1347652</v>
          </cell>
          <cell r="O1477">
            <v>5836658</v>
          </cell>
          <cell r="P1477">
            <v>4315148</v>
          </cell>
          <cell r="Q1477">
            <v>2965698</v>
          </cell>
          <cell r="R1477">
            <v>1028757</v>
          </cell>
          <cell r="S1477">
            <v>1802173</v>
          </cell>
          <cell r="T1477">
            <v>13307</v>
          </cell>
          <cell r="U1477">
            <v>87240</v>
          </cell>
          <cell r="V1477">
            <v>4299791</v>
          </cell>
          <cell r="W1477">
            <v>11886</v>
          </cell>
          <cell r="X1477">
            <v>572067</v>
          </cell>
          <cell r="Y1477">
            <v>21135</v>
          </cell>
          <cell r="Z1477">
            <v>25629</v>
          </cell>
        </row>
        <row r="1478">
          <cell r="A1478" t="str">
            <v>Munich201601</v>
          </cell>
          <cell r="B1478" t="str">
            <v>Munich</v>
          </cell>
          <cell r="C1478" t="str">
            <v>201601</v>
          </cell>
          <cell r="D1478">
            <v>124651</v>
          </cell>
          <cell r="E1478">
            <v>79355</v>
          </cell>
          <cell r="F1478">
            <v>10840318.790000001</v>
          </cell>
          <cell r="G1478">
            <v>15810366.369999997</v>
          </cell>
          <cell r="H1478">
            <v>8205621</v>
          </cell>
          <cell r="I1478">
            <v>3915031.3</v>
          </cell>
          <cell r="J1478">
            <v>6025640</v>
          </cell>
          <cell r="K1478">
            <v>8102</v>
          </cell>
          <cell r="L1478">
            <v>48540</v>
          </cell>
          <cell r="M1478">
            <v>22713</v>
          </cell>
          <cell r="N1478">
            <v>1355883</v>
          </cell>
          <cell r="O1478">
            <v>6428285</v>
          </cell>
          <cell r="P1478">
            <v>3056151</v>
          </cell>
          <cell r="Q1478">
            <v>2614465</v>
          </cell>
          <cell r="R1478">
            <v>925856</v>
          </cell>
          <cell r="S1478">
            <v>2062526</v>
          </cell>
          <cell r="T1478">
            <v>13307</v>
          </cell>
          <cell r="U1478">
            <v>91471</v>
          </cell>
          <cell r="V1478">
            <v>4290596</v>
          </cell>
          <cell r="W1478">
            <v>15679</v>
          </cell>
          <cell r="X1478">
            <v>806954</v>
          </cell>
          <cell r="Y1478">
            <v>21471</v>
          </cell>
          <cell r="Z1478">
            <v>20220</v>
          </cell>
        </row>
        <row r="1479">
          <cell r="A1479" t="str">
            <v>Munich201602</v>
          </cell>
          <cell r="B1479" t="str">
            <v>Munich</v>
          </cell>
          <cell r="C1479" t="str">
            <v>201602</v>
          </cell>
          <cell r="D1479">
            <v>116609</v>
          </cell>
          <cell r="E1479">
            <v>81370</v>
          </cell>
          <cell r="F1479">
            <v>11319056.190000001</v>
          </cell>
          <cell r="G1479">
            <v>16145997.579999998</v>
          </cell>
          <cell r="H1479">
            <v>8576192</v>
          </cell>
          <cell r="I1479">
            <v>4350052.47</v>
          </cell>
          <cell r="J1479">
            <v>6116431</v>
          </cell>
          <cell r="K1479">
            <v>8766</v>
          </cell>
          <cell r="L1479">
            <v>52670</v>
          </cell>
          <cell r="M1479">
            <v>19934</v>
          </cell>
          <cell r="N1479">
            <v>1443443</v>
          </cell>
          <cell r="O1479">
            <v>7249366</v>
          </cell>
          <cell r="P1479">
            <v>2626250</v>
          </cell>
          <cell r="Q1479">
            <v>2569544</v>
          </cell>
          <cell r="R1479">
            <v>801587</v>
          </cell>
          <cell r="S1479">
            <v>1996533</v>
          </cell>
          <cell r="T1479">
            <v>13307</v>
          </cell>
          <cell r="U1479">
            <v>80641</v>
          </cell>
          <cell r="V1479">
            <v>4226134</v>
          </cell>
          <cell r="W1479">
            <v>14684</v>
          </cell>
          <cell r="X1479">
            <v>851476</v>
          </cell>
          <cell r="Y1479">
            <v>26667</v>
          </cell>
          <cell r="Z1479">
            <v>15589</v>
          </cell>
        </row>
        <row r="1480">
          <cell r="A1480" t="str">
            <v>Munich201603</v>
          </cell>
          <cell r="B1480" t="str">
            <v>Munich</v>
          </cell>
          <cell r="C1480" t="str">
            <v>201603</v>
          </cell>
          <cell r="D1480">
            <v>124651</v>
          </cell>
          <cell r="E1480">
            <v>91123</v>
          </cell>
          <cell r="F1480">
            <v>13424857.800000001</v>
          </cell>
          <cell r="G1480">
            <v>18165778.719999999</v>
          </cell>
          <cell r="H1480">
            <v>10407379</v>
          </cell>
          <cell r="I1480">
            <v>6078517.7700000005</v>
          </cell>
          <cell r="J1480">
            <v>6063258</v>
          </cell>
          <cell r="K1480">
            <v>10071</v>
          </cell>
          <cell r="L1480">
            <v>57193</v>
          </cell>
          <cell r="M1480">
            <v>23859</v>
          </cell>
          <cell r="N1480">
            <v>1728451</v>
          </cell>
          <cell r="O1480">
            <v>8324183</v>
          </cell>
          <cell r="P1480">
            <v>3372225</v>
          </cell>
          <cell r="Q1480">
            <v>2591403</v>
          </cell>
          <cell r="R1480">
            <v>845729</v>
          </cell>
          <cell r="S1480">
            <v>1730001</v>
          </cell>
          <cell r="T1480">
            <v>13307</v>
          </cell>
          <cell r="U1480">
            <v>69037</v>
          </cell>
          <cell r="V1480">
            <v>4328856</v>
          </cell>
          <cell r="W1480">
            <v>16488</v>
          </cell>
          <cell r="X1480">
            <v>663193</v>
          </cell>
          <cell r="Y1480">
            <v>27069</v>
          </cell>
          <cell r="Z1480">
            <v>17293</v>
          </cell>
        </row>
        <row r="1481">
          <cell r="A1481" t="str">
            <v>Munich201604</v>
          </cell>
          <cell r="B1481" t="str">
            <v>Munich</v>
          </cell>
          <cell r="C1481" t="str">
            <v>201604</v>
          </cell>
          <cell r="D1481">
            <v>120630</v>
          </cell>
          <cell r="E1481">
            <v>99423</v>
          </cell>
          <cell r="F1481">
            <v>20817213.629999999</v>
          </cell>
          <cell r="G1481">
            <v>27050405.640000001</v>
          </cell>
          <cell r="H1481">
            <v>18417165</v>
          </cell>
          <cell r="I1481">
            <v>13745416.749999998</v>
          </cell>
          <cell r="J1481">
            <v>6342384</v>
          </cell>
          <cell r="K1481">
            <v>9978</v>
          </cell>
          <cell r="L1481">
            <v>67262</v>
          </cell>
          <cell r="M1481">
            <v>22183</v>
          </cell>
          <cell r="N1481">
            <v>2325099</v>
          </cell>
          <cell r="O1481">
            <v>14125762</v>
          </cell>
          <cell r="P1481">
            <v>4366353</v>
          </cell>
          <cell r="Q1481">
            <v>3207785</v>
          </cell>
          <cell r="R1481">
            <v>1194572</v>
          </cell>
          <cell r="S1481">
            <v>2636581</v>
          </cell>
          <cell r="T1481">
            <v>13307</v>
          </cell>
          <cell r="U1481">
            <v>91799</v>
          </cell>
          <cell r="V1481">
            <v>4671750</v>
          </cell>
          <cell r="W1481">
            <v>24007</v>
          </cell>
          <cell r="X1481">
            <v>980585</v>
          </cell>
          <cell r="Y1481">
            <v>31132</v>
          </cell>
          <cell r="Z1481">
            <v>16379</v>
          </cell>
        </row>
        <row r="1482">
          <cell r="A1482" t="str">
            <v>Munich201605</v>
          </cell>
          <cell r="B1482" t="str">
            <v>Munich</v>
          </cell>
          <cell r="C1482" t="str">
            <v>201605</v>
          </cell>
          <cell r="D1482">
            <v>124651</v>
          </cell>
          <cell r="E1482">
            <v>99242</v>
          </cell>
          <cell r="F1482">
            <v>15287959.75</v>
          </cell>
          <cell r="G1482">
            <v>20362884.559999999</v>
          </cell>
          <cell r="H1482">
            <v>12238636</v>
          </cell>
          <cell r="I1482">
            <v>7938335.5800000001</v>
          </cell>
          <cell r="J1482">
            <v>6668544</v>
          </cell>
          <cell r="K1482">
            <v>10979</v>
          </cell>
          <cell r="L1482">
            <v>58400</v>
          </cell>
          <cell r="M1482">
            <v>29863</v>
          </cell>
          <cell r="N1482">
            <v>2056834</v>
          </cell>
          <cell r="O1482">
            <v>8880315</v>
          </cell>
          <cell r="P1482">
            <v>4350812</v>
          </cell>
          <cell r="Q1482">
            <v>2745165</v>
          </cell>
          <cell r="R1482">
            <v>878205</v>
          </cell>
          <cell r="S1482">
            <v>1801442</v>
          </cell>
          <cell r="T1482">
            <v>13307</v>
          </cell>
          <cell r="U1482">
            <v>75319</v>
          </cell>
          <cell r="V1482">
            <v>4300301</v>
          </cell>
          <cell r="W1482">
            <v>20595</v>
          </cell>
          <cell r="X1482">
            <v>751759</v>
          </cell>
          <cell r="Y1482">
            <v>24728</v>
          </cell>
          <cell r="Z1482">
            <v>21989</v>
          </cell>
        </row>
        <row r="1483">
          <cell r="A1483" t="str">
            <v>Munich201606</v>
          </cell>
          <cell r="B1483" t="str">
            <v>Munich</v>
          </cell>
          <cell r="C1483" t="str">
            <v>201606</v>
          </cell>
          <cell r="D1483">
            <v>120630</v>
          </cell>
          <cell r="E1483">
            <v>100936</v>
          </cell>
          <cell r="F1483">
            <v>15742877.989999998</v>
          </cell>
          <cell r="G1483">
            <v>21853473.969999999</v>
          </cell>
          <cell r="H1483">
            <v>13371719</v>
          </cell>
          <cell r="I1483">
            <v>8721641.1700000018</v>
          </cell>
          <cell r="J1483">
            <v>6557836</v>
          </cell>
          <cell r="K1483">
            <v>9899</v>
          </cell>
          <cell r="L1483">
            <v>62989</v>
          </cell>
          <cell r="M1483">
            <v>28048</v>
          </cell>
          <cell r="N1483">
            <v>1969341</v>
          </cell>
          <cell r="O1483">
            <v>9623789</v>
          </cell>
          <cell r="P1483">
            <v>4149747</v>
          </cell>
          <cell r="Q1483">
            <v>3263468</v>
          </cell>
          <cell r="R1483">
            <v>1146331</v>
          </cell>
          <cell r="S1483">
            <v>2811585</v>
          </cell>
          <cell r="T1483">
            <v>13307</v>
          </cell>
          <cell r="U1483">
            <v>67989</v>
          </cell>
          <cell r="V1483">
            <v>4650078</v>
          </cell>
          <cell r="W1483">
            <v>22090</v>
          </cell>
          <cell r="X1483">
            <v>1064817</v>
          </cell>
          <cell r="Y1483">
            <v>27881</v>
          </cell>
          <cell r="Z1483">
            <v>21076</v>
          </cell>
        </row>
        <row r="1484">
          <cell r="A1484" t="str">
            <v>Munich201607</v>
          </cell>
          <cell r="B1484" t="str">
            <v>Munich</v>
          </cell>
          <cell r="C1484" t="str">
            <v>201607</v>
          </cell>
          <cell r="D1484">
            <v>124651</v>
          </cell>
          <cell r="E1484">
            <v>104153</v>
          </cell>
          <cell r="F1484">
            <v>15404859.810000001</v>
          </cell>
          <cell r="G1484">
            <v>20208026.719999999</v>
          </cell>
          <cell r="H1484">
            <v>12035556</v>
          </cell>
          <cell r="I1484">
            <v>7499650.7999999998</v>
          </cell>
          <cell r="J1484">
            <v>6554882</v>
          </cell>
          <cell r="K1484">
            <v>10731</v>
          </cell>
          <cell r="L1484">
            <v>56705</v>
          </cell>
          <cell r="M1484">
            <v>36717</v>
          </cell>
          <cell r="N1484">
            <v>1931269</v>
          </cell>
          <cell r="O1484">
            <v>8199816</v>
          </cell>
          <cell r="P1484">
            <v>5273773</v>
          </cell>
          <cell r="Q1484">
            <v>2771550</v>
          </cell>
          <cell r="R1484">
            <v>779305</v>
          </cell>
          <cell r="S1484">
            <v>1594889</v>
          </cell>
          <cell r="T1484">
            <v>13307</v>
          </cell>
          <cell r="U1484">
            <v>73420</v>
          </cell>
          <cell r="V1484">
            <v>4535903</v>
          </cell>
          <cell r="W1484">
            <v>11923</v>
          </cell>
          <cell r="X1484">
            <v>601409</v>
          </cell>
          <cell r="Y1484">
            <v>29054</v>
          </cell>
          <cell r="Z1484">
            <v>26879</v>
          </cell>
        </row>
        <row r="1485">
          <cell r="A1485" t="str">
            <v>Munich201608</v>
          </cell>
          <cell r="B1485" t="str">
            <v>Munich</v>
          </cell>
          <cell r="C1485" t="str">
            <v>201608</v>
          </cell>
          <cell r="D1485">
            <v>124651</v>
          </cell>
          <cell r="E1485">
            <v>96676</v>
          </cell>
          <cell r="F1485">
            <v>13900371.470000001</v>
          </cell>
          <cell r="G1485">
            <v>17551492.629999999</v>
          </cell>
          <cell r="H1485">
            <v>10113892</v>
          </cell>
          <cell r="I1485">
            <v>5864683.2400000002</v>
          </cell>
          <cell r="J1485">
            <v>5897093</v>
          </cell>
          <cell r="K1485">
            <v>9625</v>
          </cell>
          <cell r="L1485">
            <v>52284</v>
          </cell>
          <cell r="M1485">
            <v>34767</v>
          </cell>
          <cell r="N1485">
            <v>1554875</v>
          </cell>
          <cell r="O1485">
            <v>7421477</v>
          </cell>
          <cell r="P1485">
            <v>4924020</v>
          </cell>
          <cell r="Q1485">
            <v>2241029</v>
          </cell>
          <cell r="R1485">
            <v>610510</v>
          </cell>
          <cell r="S1485">
            <v>781121</v>
          </cell>
          <cell r="T1485">
            <v>13307</v>
          </cell>
          <cell r="U1485">
            <v>79084</v>
          </cell>
          <cell r="V1485">
            <v>4249204</v>
          </cell>
          <cell r="W1485">
            <v>11054</v>
          </cell>
          <cell r="X1485">
            <v>227010</v>
          </cell>
          <cell r="Y1485">
            <v>25055</v>
          </cell>
          <cell r="Z1485">
            <v>26458</v>
          </cell>
        </row>
        <row r="1486">
          <cell r="A1486" t="str">
            <v>Munich201609</v>
          </cell>
          <cell r="B1486" t="str">
            <v>Munich</v>
          </cell>
          <cell r="C1486" t="str">
            <v>201609</v>
          </cell>
          <cell r="D1486">
            <v>120630</v>
          </cell>
          <cell r="E1486">
            <v>107809</v>
          </cell>
          <cell r="F1486">
            <v>24286129.27</v>
          </cell>
          <cell r="G1486">
            <v>30306666.749999996</v>
          </cell>
          <cell r="H1486">
            <v>21565152</v>
          </cell>
          <cell r="I1486">
            <v>16557111.510000002</v>
          </cell>
          <cell r="J1486">
            <v>6669440</v>
          </cell>
          <cell r="K1486">
            <v>12926</v>
          </cell>
          <cell r="L1486">
            <v>67557</v>
          </cell>
          <cell r="M1486">
            <v>27326</v>
          </cell>
          <cell r="N1486">
            <v>3376032</v>
          </cell>
          <cell r="O1486">
            <v>14457053</v>
          </cell>
          <cell r="P1486">
            <v>6453047</v>
          </cell>
          <cell r="Q1486">
            <v>3078459</v>
          </cell>
          <cell r="R1486">
            <v>1127447</v>
          </cell>
          <cell r="S1486">
            <v>2142220</v>
          </cell>
          <cell r="T1486">
            <v>13307</v>
          </cell>
          <cell r="U1486">
            <v>73570</v>
          </cell>
          <cell r="V1486">
            <v>5008042</v>
          </cell>
          <cell r="W1486">
            <v>19602</v>
          </cell>
          <cell r="X1486">
            <v>822543</v>
          </cell>
          <cell r="Y1486">
            <v>31544</v>
          </cell>
          <cell r="Z1486">
            <v>21382</v>
          </cell>
        </row>
        <row r="1487">
          <cell r="A1487" t="str">
            <v>Munich201610</v>
          </cell>
          <cell r="B1487" t="str">
            <v>Munich</v>
          </cell>
          <cell r="C1487" t="str">
            <v>201610</v>
          </cell>
          <cell r="D1487">
            <v>124651</v>
          </cell>
          <cell r="E1487">
            <v>107077</v>
          </cell>
          <cell r="F1487">
            <v>18228242.139999997</v>
          </cell>
          <cell r="G1487">
            <v>25566664.880000003</v>
          </cell>
          <cell r="H1487">
            <v>16783936</v>
          </cell>
          <cell r="I1487">
            <v>12061169.030000001</v>
          </cell>
          <cell r="J1487">
            <v>6571097</v>
          </cell>
          <cell r="K1487">
            <v>11521</v>
          </cell>
          <cell r="L1487">
            <v>63868</v>
          </cell>
          <cell r="M1487">
            <v>31688</v>
          </cell>
          <cell r="N1487">
            <v>2353956</v>
          </cell>
          <cell r="O1487">
            <v>10681697</v>
          </cell>
          <cell r="P1487">
            <v>5192588</v>
          </cell>
          <cell r="Q1487">
            <v>3837427</v>
          </cell>
          <cell r="R1487">
            <v>1374362</v>
          </cell>
          <cell r="S1487">
            <v>3547198</v>
          </cell>
          <cell r="T1487">
            <v>13307</v>
          </cell>
          <cell r="U1487">
            <v>74491</v>
          </cell>
          <cell r="V1487">
            <v>4722769</v>
          </cell>
          <cell r="W1487">
            <v>22419</v>
          </cell>
          <cell r="X1487">
            <v>1336778</v>
          </cell>
          <cell r="Y1487">
            <v>28595</v>
          </cell>
          <cell r="Z1487">
            <v>23548</v>
          </cell>
        </row>
        <row r="1488">
          <cell r="A1488" t="str">
            <v>Munich201611</v>
          </cell>
          <cell r="B1488" t="str">
            <v>Munich</v>
          </cell>
          <cell r="C1488" t="str">
            <v>201611</v>
          </cell>
          <cell r="D1488">
            <v>120630</v>
          </cell>
          <cell r="E1488">
            <v>94248</v>
          </cell>
          <cell r="F1488">
            <v>14490110.66</v>
          </cell>
          <cell r="G1488">
            <v>20775464.800000001</v>
          </cell>
          <cell r="H1488">
            <v>12401669</v>
          </cell>
          <cell r="I1488">
            <v>7895206.4500000011</v>
          </cell>
          <cell r="J1488">
            <v>6425158</v>
          </cell>
          <cell r="K1488">
            <v>11641</v>
          </cell>
          <cell r="L1488">
            <v>57892</v>
          </cell>
          <cell r="M1488">
            <v>24715</v>
          </cell>
          <cell r="N1488">
            <v>2161059</v>
          </cell>
          <cell r="O1488">
            <v>8839107</v>
          </cell>
          <cell r="P1488">
            <v>3489947</v>
          </cell>
          <cell r="Q1488">
            <v>3386286</v>
          </cell>
          <cell r="R1488">
            <v>1168933</v>
          </cell>
          <cell r="S1488">
            <v>3024572</v>
          </cell>
          <cell r="T1488">
            <v>13307</v>
          </cell>
          <cell r="U1488">
            <v>70234</v>
          </cell>
          <cell r="V1488">
            <v>4506463</v>
          </cell>
          <cell r="W1488">
            <v>19066</v>
          </cell>
          <cell r="X1488">
            <v>1084792</v>
          </cell>
          <cell r="Y1488">
            <v>28064</v>
          </cell>
          <cell r="Z1488">
            <v>18807</v>
          </cell>
        </row>
        <row r="1489">
          <cell r="A1489" t="str">
            <v>Munich201612</v>
          </cell>
          <cell r="B1489" t="str">
            <v>Munich</v>
          </cell>
          <cell r="C1489" t="str">
            <v>201612</v>
          </cell>
          <cell r="D1489">
            <v>124651</v>
          </cell>
          <cell r="E1489">
            <v>92038</v>
          </cell>
          <cell r="F1489">
            <v>12003207.470000001</v>
          </cell>
          <cell r="G1489">
            <v>17091586.989999998</v>
          </cell>
          <cell r="H1489">
            <v>9567443</v>
          </cell>
          <cell r="I1489">
            <v>5545313.5199999996</v>
          </cell>
          <cell r="J1489">
            <v>5253496</v>
          </cell>
          <cell r="K1489">
            <v>10983</v>
          </cell>
          <cell r="L1489">
            <v>45053</v>
          </cell>
          <cell r="M1489">
            <v>36002</v>
          </cell>
          <cell r="N1489">
            <v>1722809</v>
          </cell>
          <cell r="O1489">
            <v>5842505</v>
          </cell>
          <cell r="P1489">
            <v>4437889</v>
          </cell>
          <cell r="Q1489">
            <v>2900013</v>
          </cell>
          <cell r="R1489">
            <v>1007167</v>
          </cell>
          <cell r="S1489">
            <v>1593066</v>
          </cell>
          <cell r="T1489">
            <v>13307</v>
          </cell>
          <cell r="U1489">
            <v>95683</v>
          </cell>
          <cell r="V1489">
            <v>4022128</v>
          </cell>
          <cell r="W1489">
            <v>11734</v>
          </cell>
          <cell r="X1489">
            <v>538395</v>
          </cell>
          <cell r="Y1489">
            <v>20539</v>
          </cell>
          <cell r="Z1489">
            <v>26364</v>
          </cell>
        </row>
        <row r="1490">
          <cell r="A1490" t="str">
            <v>Newcastle201301</v>
          </cell>
          <cell r="B1490" t="str">
            <v>Newcastle</v>
          </cell>
          <cell r="C1490" t="str">
            <v>201301</v>
          </cell>
          <cell r="D1490">
            <v>31309</v>
          </cell>
          <cell r="E1490">
            <v>17288</v>
          </cell>
          <cell r="F1490">
            <v>1010387</v>
          </cell>
          <cell r="G1490">
            <v>1995164</v>
          </cell>
          <cell r="H1490">
            <v>891397</v>
          </cell>
          <cell r="I1490">
            <v>139343.10999999999</v>
          </cell>
          <cell r="J1490">
            <v>793159</v>
          </cell>
          <cell r="K1490">
            <v>3458</v>
          </cell>
          <cell r="L1490">
            <v>11431</v>
          </cell>
          <cell r="M1490">
            <v>2399</v>
          </cell>
          <cell r="N1490">
            <v>231971</v>
          </cell>
          <cell r="O1490">
            <v>680359</v>
          </cell>
          <cell r="P1490">
            <v>98057</v>
          </cell>
          <cell r="Q1490">
            <v>445800</v>
          </cell>
          <cell r="R1490">
            <v>192315</v>
          </cell>
          <cell r="S1490">
            <v>228298</v>
          </cell>
          <cell r="T1490">
            <v>3650</v>
          </cell>
          <cell r="U1490">
            <v>230187</v>
          </cell>
          <cell r="V1490">
            <v>752055</v>
          </cell>
          <cell r="W1490">
            <v>370</v>
          </cell>
          <cell r="X1490">
            <v>63364</v>
          </cell>
          <cell r="Y1490">
            <v>7531</v>
          </cell>
          <cell r="Z1490">
            <v>1290</v>
          </cell>
        </row>
        <row r="1491">
          <cell r="A1491" t="str">
            <v>Newcastle201302</v>
          </cell>
          <cell r="B1491" t="str">
            <v>Newcastle</v>
          </cell>
          <cell r="C1491" t="str">
            <v>201302</v>
          </cell>
          <cell r="D1491">
            <v>28588</v>
          </cell>
          <cell r="E1491">
            <v>20992</v>
          </cell>
          <cell r="F1491">
            <v>1306080</v>
          </cell>
          <cell r="G1491">
            <v>2418880</v>
          </cell>
          <cell r="H1491">
            <v>1283892</v>
          </cell>
          <cell r="I1491">
            <v>560796.88</v>
          </cell>
          <cell r="J1491">
            <v>788649</v>
          </cell>
          <cell r="K1491">
            <v>5085</v>
          </cell>
          <cell r="L1491">
            <v>12620</v>
          </cell>
          <cell r="M1491">
            <v>3287</v>
          </cell>
          <cell r="N1491">
            <v>352555</v>
          </cell>
          <cell r="O1491">
            <v>806288</v>
          </cell>
          <cell r="P1491">
            <v>147237</v>
          </cell>
          <cell r="Q1491">
            <v>513193</v>
          </cell>
          <cell r="R1491">
            <v>232477</v>
          </cell>
          <cell r="S1491">
            <v>237310</v>
          </cell>
          <cell r="T1491">
            <v>3650</v>
          </cell>
          <cell r="U1491">
            <v>235695</v>
          </cell>
          <cell r="V1491">
            <v>723095</v>
          </cell>
          <cell r="W1491">
            <v>492</v>
          </cell>
          <cell r="X1491">
            <v>82096</v>
          </cell>
          <cell r="Y1491">
            <v>8252</v>
          </cell>
          <cell r="Z1491">
            <v>1703</v>
          </cell>
        </row>
        <row r="1492">
          <cell r="A1492" t="str">
            <v>Newcastle201303</v>
          </cell>
          <cell r="B1492" t="str">
            <v>Newcastle</v>
          </cell>
          <cell r="C1492" t="str">
            <v>201303</v>
          </cell>
          <cell r="D1492">
            <v>32107</v>
          </cell>
          <cell r="E1492">
            <v>23637</v>
          </cell>
          <cell r="F1492">
            <v>1438307</v>
          </cell>
          <cell r="G1492">
            <v>2748714</v>
          </cell>
          <cell r="H1492">
            <v>1468358</v>
          </cell>
          <cell r="I1492">
            <v>724247.28</v>
          </cell>
          <cell r="J1492">
            <v>865014</v>
          </cell>
          <cell r="K1492">
            <v>5371</v>
          </cell>
          <cell r="L1492">
            <v>13868</v>
          </cell>
          <cell r="M1492">
            <v>4398</v>
          </cell>
          <cell r="N1492">
            <v>357560</v>
          </cell>
          <cell r="O1492">
            <v>887368</v>
          </cell>
          <cell r="P1492">
            <v>193380</v>
          </cell>
          <cell r="Q1492">
            <v>631566</v>
          </cell>
          <cell r="R1492">
            <v>303897</v>
          </cell>
          <cell r="S1492">
            <v>345810</v>
          </cell>
          <cell r="T1492">
            <v>3650</v>
          </cell>
          <cell r="U1492">
            <v>239121</v>
          </cell>
          <cell r="V1492">
            <v>744110</v>
          </cell>
          <cell r="W1492">
            <v>873</v>
          </cell>
          <cell r="X1492">
            <v>77513</v>
          </cell>
          <cell r="Y1492">
            <v>8704</v>
          </cell>
          <cell r="Z1492">
            <v>2127</v>
          </cell>
        </row>
        <row r="1493">
          <cell r="A1493" t="str">
            <v>Newcastle201304</v>
          </cell>
          <cell r="B1493" t="str">
            <v>Newcastle</v>
          </cell>
          <cell r="C1493" t="str">
            <v>201304</v>
          </cell>
          <cell r="D1493">
            <v>30402</v>
          </cell>
          <cell r="E1493">
            <v>22955</v>
          </cell>
          <cell r="F1493">
            <v>1403099</v>
          </cell>
          <cell r="G1493">
            <v>2639114</v>
          </cell>
          <cell r="H1493">
            <v>1453037</v>
          </cell>
          <cell r="I1493">
            <v>691353.46</v>
          </cell>
          <cell r="J1493">
            <v>855868</v>
          </cell>
          <cell r="K1493">
            <v>5399</v>
          </cell>
          <cell r="L1493">
            <v>13443</v>
          </cell>
          <cell r="M1493">
            <v>4113</v>
          </cell>
          <cell r="N1493">
            <v>367434</v>
          </cell>
          <cell r="O1493">
            <v>844743</v>
          </cell>
          <cell r="P1493">
            <v>190924</v>
          </cell>
          <cell r="Q1493">
            <v>599933</v>
          </cell>
          <cell r="R1493">
            <v>279883</v>
          </cell>
          <cell r="S1493">
            <v>313608</v>
          </cell>
          <cell r="T1493">
            <v>3650</v>
          </cell>
          <cell r="U1493">
            <v>231565</v>
          </cell>
          <cell r="V1493">
            <v>761685</v>
          </cell>
          <cell r="W1493">
            <v>1018</v>
          </cell>
          <cell r="X1493">
            <v>67449</v>
          </cell>
          <cell r="Y1493">
            <v>8547</v>
          </cell>
          <cell r="Z1493">
            <v>1998</v>
          </cell>
        </row>
        <row r="1494">
          <cell r="A1494" t="str">
            <v>Newcastle201305</v>
          </cell>
          <cell r="B1494" t="str">
            <v>Newcastle</v>
          </cell>
          <cell r="C1494" t="str">
            <v>201305</v>
          </cell>
          <cell r="D1494">
            <v>31309</v>
          </cell>
          <cell r="E1494">
            <v>23118</v>
          </cell>
          <cell r="F1494">
            <v>1409521</v>
          </cell>
          <cell r="G1494">
            <v>2658528</v>
          </cell>
          <cell r="H1494">
            <v>1421946</v>
          </cell>
          <cell r="I1494">
            <v>694789.22</v>
          </cell>
          <cell r="J1494">
            <v>846714</v>
          </cell>
          <cell r="K1494">
            <v>5187</v>
          </cell>
          <cell r="L1494">
            <v>13033</v>
          </cell>
          <cell r="M1494">
            <v>4898</v>
          </cell>
          <cell r="N1494">
            <v>358662</v>
          </cell>
          <cell r="O1494">
            <v>829156</v>
          </cell>
          <cell r="P1494">
            <v>221703</v>
          </cell>
          <cell r="Q1494">
            <v>616604</v>
          </cell>
          <cell r="R1494">
            <v>282831</v>
          </cell>
          <cell r="S1494">
            <v>299672</v>
          </cell>
          <cell r="T1494">
            <v>3650</v>
          </cell>
          <cell r="U1494">
            <v>233227</v>
          </cell>
          <cell r="V1494">
            <v>727157</v>
          </cell>
          <cell r="W1494">
            <v>1046</v>
          </cell>
          <cell r="X1494">
            <v>67079</v>
          </cell>
          <cell r="Y1494">
            <v>8481</v>
          </cell>
          <cell r="Z1494">
            <v>1906</v>
          </cell>
        </row>
        <row r="1495">
          <cell r="A1495" t="str">
            <v>Newcastle201306</v>
          </cell>
          <cell r="B1495" t="str">
            <v>Newcastle</v>
          </cell>
          <cell r="C1495" t="str">
            <v>201306</v>
          </cell>
          <cell r="D1495">
            <v>31200</v>
          </cell>
          <cell r="E1495">
            <v>25328</v>
          </cell>
          <cell r="F1495">
            <v>1602416</v>
          </cell>
          <cell r="G1495">
            <v>2998261</v>
          </cell>
          <cell r="H1495">
            <v>1700722</v>
          </cell>
          <cell r="I1495">
            <v>985115.94</v>
          </cell>
          <cell r="J1495">
            <v>887769</v>
          </cell>
          <cell r="K1495">
            <v>5743</v>
          </cell>
          <cell r="L1495">
            <v>12695</v>
          </cell>
          <cell r="M1495">
            <v>6890</v>
          </cell>
          <cell r="N1495">
            <v>426096</v>
          </cell>
          <cell r="O1495">
            <v>832748</v>
          </cell>
          <cell r="P1495">
            <v>343571</v>
          </cell>
          <cell r="Q1495">
            <v>706945</v>
          </cell>
          <cell r="R1495">
            <v>303870</v>
          </cell>
          <cell r="S1495">
            <v>379301</v>
          </cell>
          <cell r="T1495">
            <v>3650</v>
          </cell>
          <cell r="U1495">
            <v>231825</v>
          </cell>
          <cell r="V1495">
            <v>715607</v>
          </cell>
          <cell r="W1495">
            <v>896</v>
          </cell>
          <cell r="X1495">
            <v>91981</v>
          </cell>
          <cell r="Y1495">
            <v>8241</v>
          </cell>
          <cell r="Z1495">
            <v>1765</v>
          </cell>
        </row>
        <row r="1496">
          <cell r="A1496" t="str">
            <v>Newcastle201307</v>
          </cell>
          <cell r="B1496" t="str">
            <v>Newcastle</v>
          </cell>
          <cell r="C1496" t="str">
            <v>201307</v>
          </cell>
          <cell r="D1496">
            <v>31309</v>
          </cell>
          <cell r="E1496">
            <v>23583</v>
          </cell>
          <cell r="F1496">
            <v>1408199</v>
          </cell>
          <cell r="G1496">
            <v>2649429</v>
          </cell>
          <cell r="H1496">
            <v>1430049</v>
          </cell>
          <cell r="I1496">
            <v>704615.91</v>
          </cell>
          <cell r="J1496">
            <v>829082</v>
          </cell>
          <cell r="K1496">
            <v>5104</v>
          </cell>
          <cell r="L1496">
            <v>12353</v>
          </cell>
          <cell r="M1496">
            <v>6126</v>
          </cell>
          <cell r="N1496">
            <v>361915</v>
          </cell>
          <cell r="O1496">
            <v>794554</v>
          </cell>
          <cell r="P1496">
            <v>251728</v>
          </cell>
          <cell r="Q1496">
            <v>615480</v>
          </cell>
          <cell r="R1496">
            <v>266986</v>
          </cell>
          <cell r="S1496">
            <v>317265</v>
          </cell>
          <cell r="T1496">
            <v>3650</v>
          </cell>
          <cell r="U1496">
            <v>233925</v>
          </cell>
          <cell r="V1496">
            <v>725434</v>
          </cell>
          <cell r="W1496">
            <v>485</v>
          </cell>
          <cell r="X1496">
            <v>67592</v>
          </cell>
          <cell r="Y1496">
            <v>8365</v>
          </cell>
          <cell r="Z1496">
            <v>2243</v>
          </cell>
        </row>
        <row r="1497">
          <cell r="A1497" t="str">
            <v>Newcastle201308</v>
          </cell>
          <cell r="B1497" t="str">
            <v>Newcastle</v>
          </cell>
          <cell r="C1497" t="str">
            <v>201308</v>
          </cell>
          <cell r="D1497">
            <v>31309</v>
          </cell>
          <cell r="E1497">
            <v>24485</v>
          </cell>
          <cell r="F1497">
            <v>1428819</v>
          </cell>
          <cell r="G1497">
            <v>2672039</v>
          </cell>
          <cell r="H1497">
            <v>1391247</v>
          </cell>
          <cell r="I1497">
            <v>677219.18</v>
          </cell>
          <cell r="J1497">
            <v>863998</v>
          </cell>
          <cell r="K1497">
            <v>5313</v>
          </cell>
          <cell r="L1497">
            <v>11712</v>
          </cell>
          <cell r="M1497">
            <v>7460</v>
          </cell>
          <cell r="N1497">
            <v>366539</v>
          </cell>
          <cell r="O1497">
            <v>729503</v>
          </cell>
          <cell r="P1497">
            <v>332779</v>
          </cell>
          <cell r="Q1497">
            <v>612264</v>
          </cell>
          <cell r="R1497">
            <v>296698</v>
          </cell>
          <cell r="S1497">
            <v>256551</v>
          </cell>
          <cell r="T1497">
            <v>3650</v>
          </cell>
          <cell r="U1497">
            <v>233940</v>
          </cell>
          <cell r="V1497">
            <v>714027</v>
          </cell>
          <cell r="W1497">
            <v>658</v>
          </cell>
          <cell r="X1497">
            <v>41300</v>
          </cell>
          <cell r="Y1497">
            <v>6882</v>
          </cell>
          <cell r="Z1497">
            <v>3478</v>
          </cell>
        </row>
        <row r="1498">
          <cell r="A1498" t="str">
            <v>Newcastle201309</v>
          </cell>
          <cell r="B1498" t="str">
            <v>Newcastle</v>
          </cell>
          <cell r="C1498" t="str">
            <v>201309</v>
          </cell>
          <cell r="D1498">
            <v>31200</v>
          </cell>
          <cell r="E1498">
            <v>24980</v>
          </cell>
          <cell r="F1498">
            <v>1631374</v>
          </cell>
          <cell r="G1498">
            <v>3011529</v>
          </cell>
          <cell r="H1498">
            <v>1678582</v>
          </cell>
          <cell r="I1498">
            <v>943504.56</v>
          </cell>
          <cell r="J1498">
            <v>884460</v>
          </cell>
          <cell r="K1498">
            <v>6439</v>
          </cell>
          <cell r="L1498">
            <v>12677</v>
          </cell>
          <cell r="M1498">
            <v>5864</v>
          </cell>
          <cell r="N1498">
            <v>488570</v>
          </cell>
          <cell r="O1498">
            <v>855177</v>
          </cell>
          <cell r="P1498">
            <v>287627</v>
          </cell>
          <cell r="Q1498">
            <v>702781</v>
          </cell>
          <cell r="R1498">
            <v>289950</v>
          </cell>
          <cell r="S1498">
            <v>420719</v>
          </cell>
          <cell r="T1498">
            <v>3650</v>
          </cell>
          <cell r="U1498">
            <v>218427</v>
          </cell>
          <cell r="V1498">
            <v>735076</v>
          </cell>
          <cell r="W1498">
            <v>780</v>
          </cell>
          <cell r="X1498">
            <v>100640</v>
          </cell>
          <cell r="Y1498">
            <v>8043</v>
          </cell>
          <cell r="Z1498">
            <v>2094</v>
          </cell>
        </row>
        <row r="1499">
          <cell r="A1499" t="str">
            <v>Newcastle201310</v>
          </cell>
          <cell r="B1499" t="str">
            <v>Newcastle</v>
          </cell>
          <cell r="C1499" t="str">
            <v>201310</v>
          </cell>
          <cell r="D1499">
            <v>31309</v>
          </cell>
          <cell r="E1499">
            <v>25301</v>
          </cell>
          <cell r="F1499">
            <v>1556930</v>
          </cell>
          <cell r="G1499">
            <v>2894761</v>
          </cell>
          <cell r="H1499">
            <v>1601093</v>
          </cell>
          <cell r="I1499">
            <v>828896.42</v>
          </cell>
          <cell r="J1499">
            <v>862228</v>
          </cell>
          <cell r="K1499">
            <v>5609</v>
          </cell>
          <cell r="L1499">
            <v>13633</v>
          </cell>
          <cell r="M1499">
            <v>6059</v>
          </cell>
          <cell r="N1499">
            <v>403839</v>
          </cell>
          <cell r="O1499">
            <v>899726</v>
          </cell>
          <cell r="P1499">
            <v>253368</v>
          </cell>
          <cell r="Q1499">
            <v>672847</v>
          </cell>
          <cell r="R1499">
            <v>288094</v>
          </cell>
          <cell r="S1499">
            <v>392082</v>
          </cell>
          <cell r="T1499">
            <v>3650</v>
          </cell>
          <cell r="U1499">
            <v>224547</v>
          </cell>
          <cell r="V1499">
            <v>772197</v>
          </cell>
          <cell r="W1499">
            <v>1241</v>
          </cell>
          <cell r="X1499">
            <v>94487</v>
          </cell>
          <cell r="Y1499">
            <v>8838</v>
          </cell>
          <cell r="Z1499">
            <v>2113</v>
          </cell>
        </row>
        <row r="1500">
          <cell r="A1500" t="str">
            <v>Newcastle201311</v>
          </cell>
          <cell r="B1500" t="str">
            <v>Newcastle</v>
          </cell>
          <cell r="C1500" t="str">
            <v>201311</v>
          </cell>
          <cell r="D1500">
            <v>30402</v>
          </cell>
          <cell r="E1500">
            <v>25111</v>
          </cell>
          <cell r="F1500">
            <v>1564331</v>
          </cell>
          <cell r="G1500">
            <v>2973630</v>
          </cell>
          <cell r="H1500">
            <v>1665420</v>
          </cell>
          <cell r="I1500">
            <v>866178.12</v>
          </cell>
          <cell r="J1500">
            <v>869734</v>
          </cell>
          <cell r="K1500">
            <v>5374</v>
          </cell>
          <cell r="L1500">
            <v>14350</v>
          </cell>
          <cell r="M1500">
            <v>5387</v>
          </cell>
          <cell r="N1500">
            <v>396990</v>
          </cell>
          <cell r="O1500">
            <v>925673</v>
          </cell>
          <cell r="P1500">
            <v>241670</v>
          </cell>
          <cell r="Q1500">
            <v>696032</v>
          </cell>
          <cell r="R1500">
            <v>333674</v>
          </cell>
          <cell r="S1500">
            <v>426136</v>
          </cell>
          <cell r="T1500">
            <v>3650</v>
          </cell>
          <cell r="U1500">
            <v>226842</v>
          </cell>
          <cell r="V1500">
            <v>799242</v>
          </cell>
          <cell r="W1500">
            <v>1706</v>
          </cell>
          <cell r="X1500">
            <v>89092</v>
          </cell>
          <cell r="Y1500">
            <v>8658</v>
          </cell>
          <cell r="Z1500">
            <v>2527</v>
          </cell>
        </row>
        <row r="1501">
          <cell r="A1501" t="str">
            <v>Newcastle201312</v>
          </cell>
          <cell r="B1501" t="str">
            <v>Newcastle</v>
          </cell>
          <cell r="C1501" t="str">
            <v>201312</v>
          </cell>
          <cell r="D1501">
            <v>32107</v>
          </cell>
          <cell r="E1501">
            <v>21530</v>
          </cell>
          <cell r="F1501">
            <v>1276369</v>
          </cell>
          <cell r="G1501">
            <v>3071780</v>
          </cell>
          <cell r="H1501">
            <v>1473075</v>
          </cell>
          <cell r="I1501">
            <v>673747.49</v>
          </cell>
          <cell r="J1501">
            <v>985366</v>
          </cell>
          <cell r="K1501">
            <v>4663</v>
          </cell>
          <cell r="L1501">
            <v>12158</v>
          </cell>
          <cell r="M1501">
            <v>4709</v>
          </cell>
          <cell r="N1501">
            <v>322800</v>
          </cell>
          <cell r="O1501">
            <v>746415</v>
          </cell>
          <cell r="P1501">
            <v>207154</v>
          </cell>
          <cell r="Q1501">
            <v>902838</v>
          </cell>
          <cell r="R1501">
            <v>502945</v>
          </cell>
          <cell r="S1501">
            <v>782887</v>
          </cell>
          <cell r="T1501">
            <v>3650</v>
          </cell>
          <cell r="U1501">
            <v>219777</v>
          </cell>
          <cell r="V1501">
            <v>799327</v>
          </cell>
          <cell r="W1501">
            <v>1886</v>
          </cell>
          <cell r="X1501">
            <v>110882</v>
          </cell>
          <cell r="Y1501">
            <v>5890</v>
          </cell>
          <cell r="Z1501">
            <v>2667</v>
          </cell>
        </row>
        <row r="1502">
          <cell r="A1502" t="str">
            <v>Newcastle201401</v>
          </cell>
          <cell r="B1502" t="str">
            <v>Newcastle</v>
          </cell>
          <cell r="C1502" t="str">
            <v>201401</v>
          </cell>
          <cell r="D1502">
            <v>31309</v>
          </cell>
          <cell r="E1502">
            <v>20109</v>
          </cell>
          <cell r="F1502">
            <v>1173714</v>
          </cell>
          <cell r="G1502">
            <v>2235402</v>
          </cell>
          <cell r="H1502">
            <v>1054137</v>
          </cell>
          <cell r="I1502">
            <v>300877.03000000003</v>
          </cell>
          <cell r="J1502">
            <v>824315</v>
          </cell>
          <cell r="K1502">
            <v>4491</v>
          </cell>
          <cell r="L1502">
            <v>10679</v>
          </cell>
          <cell r="M1502">
            <v>4939</v>
          </cell>
          <cell r="N1502">
            <v>297436</v>
          </cell>
          <cell r="O1502">
            <v>672480</v>
          </cell>
          <cell r="P1502">
            <v>203797</v>
          </cell>
          <cell r="Q1502">
            <v>521447</v>
          </cell>
          <cell r="R1502">
            <v>203593</v>
          </cell>
          <cell r="S1502">
            <v>247516</v>
          </cell>
          <cell r="T1502">
            <v>3650</v>
          </cell>
          <cell r="U1502">
            <v>219459</v>
          </cell>
          <cell r="V1502">
            <v>753260</v>
          </cell>
          <cell r="W1502">
            <v>499</v>
          </cell>
          <cell r="X1502">
            <v>70590</v>
          </cell>
          <cell r="Y1502">
            <v>7986</v>
          </cell>
          <cell r="Z1502">
            <v>2858</v>
          </cell>
        </row>
        <row r="1503">
          <cell r="A1503" t="str">
            <v>Newcastle201402</v>
          </cell>
          <cell r="B1503" t="str">
            <v>Newcastle</v>
          </cell>
          <cell r="C1503" t="str">
            <v>201402</v>
          </cell>
          <cell r="D1503">
            <v>28588</v>
          </cell>
          <cell r="E1503">
            <v>21554</v>
          </cell>
          <cell r="F1503">
            <v>1350900</v>
          </cell>
          <cell r="G1503">
            <v>2527615</v>
          </cell>
          <cell r="H1503">
            <v>1329314</v>
          </cell>
          <cell r="I1503">
            <v>562020.46</v>
          </cell>
          <cell r="J1503">
            <v>818911</v>
          </cell>
          <cell r="K1503">
            <v>4517</v>
          </cell>
          <cell r="L1503">
            <v>11357</v>
          </cell>
          <cell r="M1503">
            <v>5680</v>
          </cell>
          <cell r="N1503">
            <v>327555</v>
          </cell>
          <cell r="O1503">
            <v>756837</v>
          </cell>
          <cell r="P1503">
            <v>266510</v>
          </cell>
          <cell r="Q1503">
            <v>583734</v>
          </cell>
          <cell r="R1503">
            <v>248547</v>
          </cell>
          <cell r="S1503">
            <v>303786</v>
          </cell>
          <cell r="T1503">
            <v>3650</v>
          </cell>
          <cell r="U1503">
            <v>227040</v>
          </cell>
          <cell r="V1503">
            <v>767293</v>
          </cell>
          <cell r="W1503">
            <v>651</v>
          </cell>
          <cell r="X1503">
            <v>70942</v>
          </cell>
          <cell r="Y1503">
            <v>8508</v>
          </cell>
          <cell r="Z1503">
            <v>3483</v>
          </cell>
        </row>
        <row r="1504">
          <cell r="A1504" t="str">
            <v>Newcastle201403</v>
          </cell>
          <cell r="B1504" t="str">
            <v>Newcastle</v>
          </cell>
          <cell r="C1504" t="str">
            <v>201403</v>
          </cell>
          <cell r="D1504">
            <v>32107</v>
          </cell>
          <cell r="E1504">
            <v>24549</v>
          </cell>
          <cell r="F1504">
            <v>1559632</v>
          </cell>
          <cell r="G1504">
            <v>2942058</v>
          </cell>
          <cell r="H1504">
            <v>1584073</v>
          </cell>
          <cell r="I1504">
            <v>752454.06</v>
          </cell>
          <cell r="J1504">
            <v>926522</v>
          </cell>
          <cell r="K1504">
            <v>5762</v>
          </cell>
          <cell r="L1504">
            <v>12460</v>
          </cell>
          <cell r="M1504">
            <v>6327</v>
          </cell>
          <cell r="N1504">
            <v>424033</v>
          </cell>
          <cell r="O1504">
            <v>828725</v>
          </cell>
          <cell r="P1504">
            <v>306875</v>
          </cell>
          <cell r="Q1504">
            <v>686650</v>
          </cell>
          <cell r="R1504">
            <v>315747</v>
          </cell>
          <cell r="S1504">
            <v>426477</v>
          </cell>
          <cell r="T1504">
            <v>3650</v>
          </cell>
          <cell r="U1504">
            <v>239753</v>
          </cell>
          <cell r="V1504">
            <v>831619</v>
          </cell>
          <cell r="W1504">
            <v>648</v>
          </cell>
          <cell r="X1504">
            <v>88076</v>
          </cell>
          <cell r="Y1504">
            <v>9527</v>
          </cell>
          <cell r="Z1504">
            <v>3623</v>
          </cell>
        </row>
        <row r="1505">
          <cell r="A1505" t="str">
            <v>Newcastle201404</v>
          </cell>
          <cell r="B1505" t="str">
            <v>Newcastle</v>
          </cell>
          <cell r="C1505" t="str">
            <v>201404</v>
          </cell>
          <cell r="D1505">
            <v>30402</v>
          </cell>
          <cell r="E1505">
            <v>23888</v>
          </cell>
          <cell r="F1505">
            <v>1497461</v>
          </cell>
          <cell r="G1505">
            <v>2688747</v>
          </cell>
          <cell r="H1505">
            <v>1382434</v>
          </cell>
          <cell r="I1505">
            <v>639446.34000000008</v>
          </cell>
          <cell r="J1505">
            <v>881812</v>
          </cell>
          <cell r="K1505">
            <v>4855</v>
          </cell>
          <cell r="L1505">
            <v>13469</v>
          </cell>
          <cell r="M1505">
            <v>5564</v>
          </cell>
          <cell r="N1505">
            <v>368107</v>
          </cell>
          <cell r="O1505">
            <v>816727</v>
          </cell>
          <cell r="P1505">
            <v>312627</v>
          </cell>
          <cell r="Q1505">
            <v>575113</v>
          </cell>
          <cell r="R1505">
            <v>248842</v>
          </cell>
          <cell r="S1505">
            <v>286438</v>
          </cell>
          <cell r="T1505">
            <v>3650</v>
          </cell>
          <cell r="U1505">
            <v>230937</v>
          </cell>
          <cell r="V1505">
            <v>742987</v>
          </cell>
          <cell r="W1505">
            <v>1290</v>
          </cell>
          <cell r="X1505">
            <v>89374</v>
          </cell>
          <cell r="Y1505">
            <v>9651</v>
          </cell>
          <cell r="Z1505">
            <v>3349</v>
          </cell>
        </row>
        <row r="1506">
          <cell r="A1506" t="str">
            <v>Newcastle201405</v>
          </cell>
          <cell r="B1506" t="str">
            <v>Newcastle</v>
          </cell>
          <cell r="C1506" t="str">
            <v>201405</v>
          </cell>
          <cell r="D1506">
            <v>31309</v>
          </cell>
          <cell r="E1506">
            <v>25486</v>
          </cell>
          <cell r="F1506">
            <v>1612262</v>
          </cell>
          <cell r="G1506">
            <v>3024213</v>
          </cell>
          <cell r="H1506">
            <v>1658527</v>
          </cell>
          <cell r="I1506">
            <v>916431.16</v>
          </cell>
          <cell r="J1506">
            <v>908166</v>
          </cell>
          <cell r="K1506">
            <v>5324</v>
          </cell>
          <cell r="L1506">
            <v>13771</v>
          </cell>
          <cell r="M1506">
            <v>6391</v>
          </cell>
          <cell r="N1506">
            <v>419694</v>
          </cell>
          <cell r="O1506">
            <v>846318</v>
          </cell>
          <cell r="P1506">
            <v>346249</v>
          </cell>
          <cell r="Q1506">
            <v>714259</v>
          </cell>
          <cell r="R1506">
            <v>325906</v>
          </cell>
          <cell r="S1506">
            <v>434292</v>
          </cell>
          <cell r="T1506">
            <v>3650</v>
          </cell>
          <cell r="U1506">
            <v>240850</v>
          </cell>
          <cell r="V1506">
            <v>742096</v>
          </cell>
          <cell r="W1506">
            <v>855</v>
          </cell>
          <cell r="X1506">
            <v>77720</v>
          </cell>
          <cell r="Y1506">
            <v>10094</v>
          </cell>
          <cell r="Z1506">
            <v>3238</v>
          </cell>
        </row>
        <row r="1507">
          <cell r="A1507" t="str">
            <v>Newcastle201406</v>
          </cell>
          <cell r="B1507" t="str">
            <v>Newcastle</v>
          </cell>
          <cell r="C1507" t="str">
            <v>201406</v>
          </cell>
          <cell r="D1507">
            <v>31200</v>
          </cell>
          <cell r="E1507">
            <v>25613</v>
          </cell>
          <cell r="F1507">
            <v>1634010</v>
          </cell>
          <cell r="G1507">
            <v>3015760</v>
          </cell>
          <cell r="H1507">
            <v>1691004</v>
          </cell>
          <cell r="I1507">
            <v>939376.01</v>
          </cell>
          <cell r="J1507">
            <v>898419</v>
          </cell>
          <cell r="K1507">
            <v>5107</v>
          </cell>
          <cell r="L1507">
            <v>13974</v>
          </cell>
          <cell r="M1507">
            <v>6532</v>
          </cell>
          <cell r="N1507">
            <v>409060</v>
          </cell>
          <cell r="O1507">
            <v>920826</v>
          </cell>
          <cell r="P1507">
            <v>304126</v>
          </cell>
          <cell r="Q1507">
            <v>694613</v>
          </cell>
          <cell r="R1507">
            <v>283904</v>
          </cell>
          <cell r="S1507">
            <v>423546</v>
          </cell>
          <cell r="T1507">
            <v>3650</v>
          </cell>
          <cell r="U1507">
            <v>228728</v>
          </cell>
          <cell r="V1507">
            <v>751629</v>
          </cell>
          <cell r="W1507">
            <v>589</v>
          </cell>
          <cell r="X1507">
            <v>109152</v>
          </cell>
          <cell r="Y1507">
            <v>10652</v>
          </cell>
          <cell r="Z1507">
            <v>2912</v>
          </cell>
        </row>
        <row r="1508">
          <cell r="A1508" t="str">
            <v>Newcastle201407</v>
          </cell>
          <cell r="B1508" t="str">
            <v>Newcastle</v>
          </cell>
          <cell r="C1508" t="str">
            <v>201407</v>
          </cell>
          <cell r="D1508">
            <v>31309</v>
          </cell>
          <cell r="E1508">
            <v>25980</v>
          </cell>
          <cell r="F1508">
            <v>1599877</v>
          </cell>
          <cell r="G1508">
            <v>2870174</v>
          </cell>
          <cell r="H1508">
            <v>1557465</v>
          </cell>
          <cell r="I1508">
            <v>793278.4</v>
          </cell>
          <cell r="J1508">
            <v>890392</v>
          </cell>
          <cell r="K1508">
            <v>5099</v>
          </cell>
          <cell r="L1508">
            <v>12721</v>
          </cell>
          <cell r="M1508">
            <v>8160</v>
          </cell>
          <cell r="N1508">
            <v>408311</v>
          </cell>
          <cell r="O1508">
            <v>829914</v>
          </cell>
          <cell r="P1508">
            <v>361652</v>
          </cell>
          <cell r="Q1508">
            <v>635157</v>
          </cell>
          <cell r="R1508">
            <v>258838</v>
          </cell>
          <cell r="S1508">
            <v>298188</v>
          </cell>
          <cell r="T1508">
            <v>3650</v>
          </cell>
          <cell r="U1508">
            <v>244473</v>
          </cell>
          <cell r="V1508">
            <v>764186</v>
          </cell>
          <cell r="W1508">
            <v>448</v>
          </cell>
          <cell r="X1508">
            <v>85531</v>
          </cell>
          <cell r="Y1508">
            <v>9356</v>
          </cell>
          <cell r="Z1508">
            <v>3668</v>
          </cell>
        </row>
        <row r="1509">
          <cell r="A1509" t="str">
            <v>Newcastle201408</v>
          </cell>
          <cell r="B1509" t="str">
            <v>Newcastle</v>
          </cell>
          <cell r="C1509" t="str">
            <v>201408</v>
          </cell>
          <cell r="D1509">
            <v>31309</v>
          </cell>
          <cell r="E1509">
            <v>25682</v>
          </cell>
          <cell r="F1509">
            <v>1499085</v>
          </cell>
          <cell r="G1509">
            <v>2771666</v>
          </cell>
          <cell r="H1509">
            <v>1483592</v>
          </cell>
          <cell r="I1509">
            <v>783086.4</v>
          </cell>
          <cell r="J1509">
            <v>875534</v>
          </cell>
          <cell r="K1509">
            <v>4979</v>
          </cell>
          <cell r="L1509">
            <v>12034</v>
          </cell>
          <cell r="M1509">
            <v>8669</v>
          </cell>
          <cell r="N1509">
            <v>373228</v>
          </cell>
          <cell r="O1509">
            <v>724053</v>
          </cell>
          <cell r="P1509">
            <v>401806</v>
          </cell>
          <cell r="Q1509">
            <v>640206</v>
          </cell>
          <cell r="R1509">
            <v>269274</v>
          </cell>
          <cell r="S1509">
            <v>281708</v>
          </cell>
          <cell r="T1509">
            <v>3650</v>
          </cell>
          <cell r="U1509">
            <v>236892</v>
          </cell>
          <cell r="V1509">
            <v>700505</v>
          </cell>
          <cell r="W1509">
            <v>383</v>
          </cell>
          <cell r="X1509">
            <v>73229</v>
          </cell>
          <cell r="Y1509">
            <v>8541</v>
          </cell>
          <cell r="Z1509">
            <v>4513</v>
          </cell>
        </row>
        <row r="1510">
          <cell r="A1510" t="str">
            <v>Newcastle201409</v>
          </cell>
          <cell r="B1510" t="str">
            <v>Newcastle</v>
          </cell>
          <cell r="C1510" t="str">
            <v>201409</v>
          </cell>
          <cell r="D1510">
            <v>31200</v>
          </cell>
          <cell r="E1510">
            <v>27071</v>
          </cell>
          <cell r="F1510">
            <v>1788668</v>
          </cell>
          <cell r="G1510">
            <v>3138381</v>
          </cell>
          <cell r="H1510">
            <v>1758817</v>
          </cell>
          <cell r="I1510">
            <v>1117095.78</v>
          </cell>
          <cell r="J1510">
            <v>900354</v>
          </cell>
          <cell r="K1510">
            <v>5685</v>
          </cell>
          <cell r="L1510">
            <v>13910</v>
          </cell>
          <cell r="M1510">
            <v>7476</v>
          </cell>
          <cell r="N1510">
            <v>500744</v>
          </cell>
          <cell r="O1510">
            <v>898035</v>
          </cell>
          <cell r="P1510">
            <v>389891</v>
          </cell>
          <cell r="Q1510">
            <v>690944</v>
          </cell>
          <cell r="R1510">
            <v>273644</v>
          </cell>
          <cell r="S1510">
            <v>393325</v>
          </cell>
          <cell r="T1510">
            <v>3650</v>
          </cell>
          <cell r="U1510">
            <v>221114</v>
          </cell>
          <cell r="V1510">
            <v>641722</v>
          </cell>
          <cell r="W1510">
            <v>460</v>
          </cell>
          <cell r="X1510">
            <v>106930</v>
          </cell>
          <cell r="Y1510">
            <v>10683</v>
          </cell>
          <cell r="Z1510">
            <v>3278</v>
          </cell>
        </row>
        <row r="1511">
          <cell r="A1511" t="str">
            <v>Newcastle201410</v>
          </cell>
          <cell r="B1511" t="str">
            <v>Newcastle</v>
          </cell>
          <cell r="C1511" t="str">
            <v>201410</v>
          </cell>
          <cell r="D1511">
            <v>31309</v>
          </cell>
          <cell r="E1511">
            <v>25838</v>
          </cell>
          <cell r="F1511">
            <v>1671729</v>
          </cell>
          <cell r="G1511">
            <v>3052641</v>
          </cell>
          <cell r="H1511">
            <v>1719852</v>
          </cell>
          <cell r="I1511">
            <v>986261.14</v>
          </cell>
          <cell r="J1511">
            <v>891017</v>
          </cell>
          <cell r="K1511">
            <v>5596</v>
          </cell>
          <cell r="L1511">
            <v>14890</v>
          </cell>
          <cell r="M1511">
            <v>5352</v>
          </cell>
          <cell r="N1511">
            <v>450784</v>
          </cell>
          <cell r="O1511">
            <v>930875</v>
          </cell>
          <cell r="P1511">
            <v>290071</v>
          </cell>
          <cell r="Q1511">
            <v>694442</v>
          </cell>
          <cell r="R1511">
            <v>285056</v>
          </cell>
          <cell r="S1511">
            <v>441122</v>
          </cell>
          <cell r="T1511">
            <v>3650</v>
          </cell>
          <cell r="U1511">
            <v>228210</v>
          </cell>
          <cell r="V1511">
            <v>733592</v>
          </cell>
          <cell r="W1511">
            <v>749</v>
          </cell>
          <cell r="X1511">
            <v>111351</v>
          </cell>
          <cell r="Y1511">
            <v>11173</v>
          </cell>
          <cell r="Z1511">
            <v>2952</v>
          </cell>
        </row>
        <row r="1512">
          <cell r="A1512" t="str">
            <v>Newcastle201411</v>
          </cell>
          <cell r="B1512" t="str">
            <v>Newcastle</v>
          </cell>
          <cell r="C1512" t="str">
            <v>201411</v>
          </cell>
          <cell r="D1512">
            <v>29460</v>
          </cell>
          <cell r="E1512">
            <v>25310</v>
          </cell>
          <cell r="F1512">
            <v>1716969</v>
          </cell>
          <cell r="G1512">
            <v>2998787</v>
          </cell>
          <cell r="H1512">
            <v>1695003</v>
          </cell>
          <cell r="I1512">
            <v>933849.49</v>
          </cell>
          <cell r="J1512">
            <v>855577</v>
          </cell>
          <cell r="K1512">
            <v>5975</v>
          </cell>
          <cell r="L1512">
            <v>14351</v>
          </cell>
          <cell r="M1512">
            <v>4984</v>
          </cell>
          <cell r="N1512">
            <v>486035</v>
          </cell>
          <cell r="O1512">
            <v>910250</v>
          </cell>
          <cell r="P1512">
            <v>320685</v>
          </cell>
          <cell r="Q1512">
            <v>661742</v>
          </cell>
          <cell r="R1512">
            <v>294132</v>
          </cell>
          <cell r="S1512">
            <v>385798</v>
          </cell>
          <cell r="T1512">
            <v>3650</v>
          </cell>
          <cell r="U1512">
            <v>194419</v>
          </cell>
          <cell r="V1512">
            <v>761154</v>
          </cell>
          <cell r="W1512">
            <v>492</v>
          </cell>
          <cell r="X1512">
            <v>81516</v>
          </cell>
          <cell r="Y1512">
            <v>11038</v>
          </cell>
          <cell r="Z1512">
            <v>3088</v>
          </cell>
        </row>
        <row r="1513">
          <cell r="A1513" t="str">
            <v>Newcastle201412</v>
          </cell>
          <cell r="B1513" t="str">
            <v>Newcastle</v>
          </cell>
          <cell r="C1513" t="str">
            <v>201412</v>
          </cell>
          <cell r="D1513">
            <v>32107</v>
          </cell>
          <cell r="E1513">
            <v>23761</v>
          </cell>
          <cell r="F1513">
            <v>1507683</v>
          </cell>
          <cell r="G1513">
            <v>3293177</v>
          </cell>
          <cell r="H1513">
            <v>1744155</v>
          </cell>
          <cell r="I1513">
            <v>868706.07000000007</v>
          </cell>
          <cell r="J1513">
            <v>1043039</v>
          </cell>
          <cell r="K1513">
            <v>5533</v>
          </cell>
          <cell r="L1513">
            <v>13106</v>
          </cell>
          <cell r="M1513">
            <v>5122</v>
          </cell>
          <cell r="N1513">
            <v>426515</v>
          </cell>
          <cell r="O1513">
            <v>787939</v>
          </cell>
          <cell r="P1513">
            <v>293229</v>
          </cell>
          <cell r="Q1513">
            <v>905302</v>
          </cell>
          <cell r="R1513">
            <v>475499</v>
          </cell>
          <cell r="S1513">
            <v>712609</v>
          </cell>
          <cell r="T1513">
            <v>3650</v>
          </cell>
          <cell r="U1513">
            <v>234278</v>
          </cell>
          <cell r="V1513">
            <v>875449</v>
          </cell>
          <cell r="W1513">
            <v>805</v>
          </cell>
          <cell r="X1513">
            <v>95676</v>
          </cell>
          <cell r="Y1513">
            <v>8976</v>
          </cell>
          <cell r="Z1513">
            <v>3839</v>
          </cell>
        </row>
        <row r="1514">
          <cell r="A1514" t="str">
            <v>Newcastle201501</v>
          </cell>
          <cell r="B1514" t="str">
            <v>Newcastle</v>
          </cell>
          <cell r="C1514" t="str">
            <v>201501</v>
          </cell>
          <cell r="D1514">
            <v>31309</v>
          </cell>
          <cell r="E1514">
            <v>21391</v>
          </cell>
          <cell r="F1514">
            <v>1298639</v>
          </cell>
          <cell r="G1514">
            <v>2353742</v>
          </cell>
          <cell r="H1514">
            <v>1180576</v>
          </cell>
          <cell r="I1514">
            <v>406159.5</v>
          </cell>
          <cell r="J1514">
            <v>866966</v>
          </cell>
          <cell r="K1514">
            <v>4043</v>
          </cell>
          <cell r="L1514">
            <v>12943</v>
          </cell>
          <cell r="M1514">
            <v>4405</v>
          </cell>
          <cell r="N1514">
            <v>289430</v>
          </cell>
          <cell r="O1514">
            <v>773617</v>
          </cell>
          <cell r="P1514">
            <v>235594</v>
          </cell>
          <cell r="Q1514">
            <v>523871</v>
          </cell>
          <cell r="R1514">
            <v>202001</v>
          </cell>
          <cell r="S1514">
            <v>256577</v>
          </cell>
          <cell r="T1514">
            <v>3650</v>
          </cell>
          <cell r="U1514">
            <v>222073</v>
          </cell>
          <cell r="V1514">
            <v>786444</v>
          </cell>
          <cell r="W1514">
            <v>466</v>
          </cell>
          <cell r="X1514">
            <v>67729</v>
          </cell>
          <cell r="Y1514">
            <v>9906</v>
          </cell>
          <cell r="Z1514">
            <v>3655</v>
          </cell>
        </row>
        <row r="1515">
          <cell r="A1515" t="str">
            <v>Newcastle201502</v>
          </cell>
          <cell r="B1515" t="str">
            <v>Newcastle</v>
          </cell>
          <cell r="C1515" t="str">
            <v>201502</v>
          </cell>
          <cell r="D1515">
            <v>28588</v>
          </cell>
          <cell r="E1515">
            <v>23264</v>
          </cell>
          <cell r="F1515">
            <v>1528038</v>
          </cell>
          <cell r="G1515">
            <v>2721856</v>
          </cell>
          <cell r="H1515">
            <v>1534837</v>
          </cell>
          <cell r="I1515">
            <v>748658.64</v>
          </cell>
          <cell r="J1515">
            <v>815868</v>
          </cell>
          <cell r="K1515">
            <v>5107</v>
          </cell>
          <cell r="L1515">
            <v>13516</v>
          </cell>
          <cell r="M1515">
            <v>4641</v>
          </cell>
          <cell r="N1515">
            <v>406672</v>
          </cell>
          <cell r="O1515">
            <v>827150</v>
          </cell>
          <cell r="P1515">
            <v>294122</v>
          </cell>
          <cell r="Q1515">
            <v>584652</v>
          </cell>
          <cell r="R1515">
            <v>245863</v>
          </cell>
          <cell r="S1515">
            <v>324022</v>
          </cell>
          <cell r="T1515">
            <v>3650</v>
          </cell>
          <cell r="U1515">
            <v>230975</v>
          </cell>
          <cell r="V1515">
            <v>786178</v>
          </cell>
          <cell r="W1515">
            <v>348</v>
          </cell>
          <cell r="X1515">
            <v>83138</v>
          </cell>
          <cell r="Y1515">
            <v>11030</v>
          </cell>
          <cell r="Z1515">
            <v>3148</v>
          </cell>
        </row>
        <row r="1516">
          <cell r="A1516" t="str">
            <v>Newcastle201503</v>
          </cell>
          <cell r="B1516" t="str">
            <v>Newcastle</v>
          </cell>
          <cell r="C1516" t="str">
            <v>201503</v>
          </cell>
          <cell r="D1516">
            <v>32107</v>
          </cell>
          <cell r="E1516">
            <v>25952</v>
          </cell>
          <cell r="F1516">
            <v>1708299</v>
          </cell>
          <cell r="G1516">
            <v>3012572</v>
          </cell>
          <cell r="H1516">
            <v>1675622</v>
          </cell>
          <cell r="I1516">
            <v>892039.26</v>
          </cell>
          <cell r="J1516">
            <v>882623</v>
          </cell>
          <cell r="K1516">
            <v>5249</v>
          </cell>
          <cell r="L1516">
            <v>16756</v>
          </cell>
          <cell r="M1516">
            <v>3947</v>
          </cell>
          <cell r="N1516">
            <v>413878</v>
          </cell>
          <cell r="O1516">
            <v>1039162</v>
          </cell>
          <cell r="P1516">
            <v>255259</v>
          </cell>
          <cell r="Q1516">
            <v>647582</v>
          </cell>
          <cell r="R1516">
            <v>243886</v>
          </cell>
          <cell r="S1516">
            <v>347319</v>
          </cell>
          <cell r="T1516">
            <v>3650</v>
          </cell>
          <cell r="U1516">
            <v>240822</v>
          </cell>
          <cell r="V1516">
            <v>783584</v>
          </cell>
          <cell r="W1516">
            <v>634</v>
          </cell>
          <cell r="X1516">
            <v>112154</v>
          </cell>
          <cell r="Y1516">
            <v>13870</v>
          </cell>
          <cell r="Z1516">
            <v>2837</v>
          </cell>
        </row>
        <row r="1517">
          <cell r="A1517" t="str">
            <v>Newcastle201504</v>
          </cell>
          <cell r="B1517" t="str">
            <v>Newcastle</v>
          </cell>
          <cell r="C1517" t="str">
            <v>201504</v>
          </cell>
          <cell r="D1517">
            <v>30402</v>
          </cell>
          <cell r="E1517">
            <v>23089</v>
          </cell>
          <cell r="F1517">
            <v>1555140.6199999999</v>
          </cell>
          <cell r="G1517">
            <v>2782018.5500000003</v>
          </cell>
          <cell r="H1517">
            <v>1506808</v>
          </cell>
          <cell r="I1517">
            <v>701718.5</v>
          </cell>
          <cell r="J1517">
            <v>910750</v>
          </cell>
          <cell r="K1517">
            <v>4752</v>
          </cell>
          <cell r="L1517">
            <v>13513</v>
          </cell>
          <cell r="M1517">
            <v>4824</v>
          </cell>
          <cell r="N1517">
            <v>383997</v>
          </cell>
          <cell r="O1517">
            <v>877987</v>
          </cell>
          <cell r="P1517">
            <v>293156</v>
          </cell>
          <cell r="Q1517">
            <v>576421</v>
          </cell>
          <cell r="R1517">
            <v>252989</v>
          </cell>
          <cell r="S1517">
            <v>342523</v>
          </cell>
          <cell r="T1517">
            <v>3650</v>
          </cell>
          <cell r="U1517">
            <v>240070</v>
          </cell>
          <cell r="V1517">
            <v>805087</v>
          </cell>
          <cell r="W1517">
            <v>807</v>
          </cell>
          <cell r="X1517">
            <v>111408</v>
          </cell>
          <cell r="Y1517">
            <v>10325</v>
          </cell>
          <cell r="Z1517">
            <v>3315</v>
          </cell>
        </row>
        <row r="1518">
          <cell r="A1518" t="str">
            <v>Newcastle201505</v>
          </cell>
          <cell r="B1518" t="str">
            <v>Newcastle</v>
          </cell>
          <cell r="C1518" t="str">
            <v>201505</v>
          </cell>
          <cell r="D1518">
            <v>31309</v>
          </cell>
          <cell r="E1518">
            <v>24335</v>
          </cell>
          <cell r="F1518">
            <v>1686691.9199999997</v>
          </cell>
          <cell r="G1518">
            <v>3055261.55</v>
          </cell>
          <cell r="H1518">
            <v>1675436</v>
          </cell>
          <cell r="I1518">
            <v>966443.86</v>
          </cell>
          <cell r="J1518">
            <v>897057</v>
          </cell>
          <cell r="K1518">
            <v>5447</v>
          </cell>
          <cell r="L1518">
            <v>12274</v>
          </cell>
          <cell r="M1518">
            <v>6614</v>
          </cell>
          <cell r="N1518">
            <v>457804</v>
          </cell>
          <cell r="O1518">
            <v>804530</v>
          </cell>
          <cell r="P1518">
            <v>424357</v>
          </cell>
          <cell r="Q1518">
            <v>654697</v>
          </cell>
          <cell r="R1518">
            <v>322554</v>
          </cell>
          <cell r="S1518">
            <v>399687</v>
          </cell>
          <cell r="T1518">
            <v>3650</v>
          </cell>
          <cell r="U1518">
            <v>242642</v>
          </cell>
          <cell r="V1518">
            <v>708993</v>
          </cell>
          <cell r="W1518">
            <v>1049</v>
          </cell>
          <cell r="X1518">
            <v>100109</v>
          </cell>
          <cell r="Y1518">
            <v>8751</v>
          </cell>
          <cell r="Z1518">
            <v>3458</v>
          </cell>
        </row>
        <row r="1519">
          <cell r="A1519" t="str">
            <v>Newcastle201506</v>
          </cell>
          <cell r="B1519" t="str">
            <v>Newcastle</v>
          </cell>
          <cell r="C1519" t="str">
            <v>201506</v>
          </cell>
          <cell r="D1519">
            <v>31200</v>
          </cell>
          <cell r="E1519">
            <v>25192</v>
          </cell>
          <cell r="F1519">
            <v>1701161.5599999998</v>
          </cell>
          <cell r="G1519">
            <v>3013489.3099999996</v>
          </cell>
          <cell r="H1519">
            <v>1691838</v>
          </cell>
          <cell r="I1519">
            <v>947065.59000000008</v>
          </cell>
          <cell r="J1519">
            <v>882965</v>
          </cell>
          <cell r="K1519">
            <v>5607</v>
          </cell>
          <cell r="L1519">
            <v>13954</v>
          </cell>
          <cell r="M1519">
            <v>5631</v>
          </cell>
          <cell r="N1519">
            <v>464675</v>
          </cell>
          <cell r="O1519">
            <v>928946</v>
          </cell>
          <cell r="P1519">
            <v>307536</v>
          </cell>
          <cell r="Q1519">
            <v>655951</v>
          </cell>
          <cell r="R1519">
            <v>268782</v>
          </cell>
          <cell r="S1519">
            <v>358000</v>
          </cell>
          <cell r="T1519">
            <v>3650</v>
          </cell>
          <cell r="U1519">
            <v>150906</v>
          </cell>
          <cell r="V1519">
            <v>744774</v>
          </cell>
          <cell r="W1519">
            <v>958</v>
          </cell>
          <cell r="X1519">
            <v>96954</v>
          </cell>
          <cell r="Y1519">
            <v>10352</v>
          </cell>
          <cell r="Z1519">
            <v>2938</v>
          </cell>
        </row>
        <row r="1520">
          <cell r="A1520" t="str">
            <v>Newcastle201507</v>
          </cell>
          <cell r="B1520" t="str">
            <v>Newcastle</v>
          </cell>
          <cell r="C1520" t="str">
            <v>201507</v>
          </cell>
          <cell r="D1520">
            <v>31309</v>
          </cell>
          <cell r="E1520">
            <v>25904</v>
          </cell>
          <cell r="F1520">
            <v>1698833.13</v>
          </cell>
          <cell r="G1520">
            <v>3038062.67</v>
          </cell>
          <cell r="H1520">
            <v>1727874</v>
          </cell>
          <cell r="I1520">
            <v>930586.75</v>
          </cell>
          <cell r="J1520">
            <v>907673</v>
          </cell>
          <cell r="K1520">
            <v>5698</v>
          </cell>
          <cell r="L1520">
            <v>12825</v>
          </cell>
          <cell r="M1520">
            <v>7381</v>
          </cell>
          <cell r="N1520">
            <v>461059</v>
          </cell>
          <cell r="O1520">
            <v>845802</v>
          </cell>
          <cell r="P1520">
            <v>391972</v>
          </cell>
          <cell r="Q1520">
            <v>677527</v>
          </cell>
          <cell r="R1520">
            <v>263714</v>
          </cell>
          <cell r="S1520">
            <v>327968</v>
          </cell>
          <cell r="T1520">
            <v>3650</v>
          </cell>
          <cell r="U1520">
            <v>146447</v>
          </cell>
          <cell r="V1520">
            <v>797286</v>
          </cell>
          <cell r="W1520">
            <v>997</v>
          </cell>
          <cell r="X1520">
            <v>101426</v>
          </cell>
          <cell r="Y1520">
            <v>9291</v>
          </cell>
          <cell r="Z1520">
            <v>3369</v>
          </cell>
        </row>
        <row r="1521">
          <cell r="A1521" t="str">
            <v>Newcastle201508</v>
          </cell>
          <cell r="B1521" t="str">
            <v>Newcastle</v>
          </cell>
          <cell r="C1521" t="str">
            <v>201508</v>
          </cell>
          <cell r="D1521">
            <v>32221</v>
          </cell>
          <cell r="E1521">
            <v>23985</v>
          </cell>
          <cell r="F1521">
            <v>1497037.9300000002</v>
          </cell>
          <cell r="G1521">
            <v>2710040.9200000004</v>
          </cell>
          <cell r="H1521">
            <v>1411677</v>
          </cell>
          <cell r="I1521">
            <v>706910.78</v>
          </cell>
          <cell r="J1521">
            <v>898822</v>
          </cell>
          <cell r="K1521">
            <v>5746</v>
          </cell>
          <cell r="L1521">
            <v>10368</v>
          </cell>
          <cell r="M1521">
            <v>7871</v>
          </cell>
          <cell r="N1521">
            <v>415638</v>
          </cell>
          <cell r="O1521">
            <v>670452</v>
          </cell>
          <cell r="P1521">
            <v>410947</v>
          </cell>
          <cell r="Q1521">
            <v>565454</v>
          </cell>
          <cell r="R1521">
            <v>260772</v>
          </cell>
          <cell r="S1521">
            <v>262170</v>
          </cell>
          <cell r="T1521">
            <v>3650</v>
          </cell>
          <cell r="U1521">
            <v>149611</v>
          </cell>
          <cell r="V1521">
            <v>704766</v>
          </cell>
          <cell r="W1521">
            <v>1007</v>
          </cell>
          <cell r="X1521">
            <v>80821</v>
          </cell>
          <cell r="Y1521">
            <v>6794</v>
          </cell>
          <cell r="Z1521">
            <v>4505</v>
          </cell>
        </row>
        <row r="1522">
          <cell r="A1522" t="str">
            <v>Newcastle201509</v>
          </cell>
          <cell r="B1522" t="str">
            <v>Newcastle</v>
          </cell>
          <cell r="C1522" t="str">
            <v>201509</v>
          </cell>
          <cell r="D1522">
            <v>30630</v>
          </cell>
          <cell r="E1522">
            <v>25643</v>
          </cell>
          <cell r="F1522">
            <v>1790119.5499999998</v>
          </cell>
          <cell r="G1522">
            <v>3098838</v>
          </cell>
          <cell r="H1522">
            <v>1818492</v>
          </cell>
          <cell r="I1522">
            <v>1057957.73</v>
          </cell>
          <cell r="J1522">
            <v>866874</v>
          </cell>
          <cell r="K1522">
            <v>5703</v>
          </cell>
          <cell r="L1522">
            <v>14150</v>
          </cell>
          <cell r="M1522">
            <v>5790</v>
          </cell>
          <cell r="N1522">
            <v>502057</v>
          </cell>
          <cell r="O1522">
            <v>936237</v>
          </cell>
          <cell r="P1522">
            <v>351825</v>
          </cell>
          <cell r="Q1522">
            <v>659786</v>
          </cell>
          <cell r="R1522">
            <v>258386</v>
          </cell>
          <cell r="S1522">
            <v>395670</v>
          </cell>
          <cell r="T1522">
            <v>3650</v>
          </cell>
          <cell r="U1522">
            <v>132807</v>
          </cell>
          <cell r="V1522">
            <v>760535</v>
          </cell>
          <cell r="W1522">
            <v>1183</v>
          </cell>
          <cell r="X1522">
            <v>117583</v>
          </cell>
          <cell r="Y1522">
            <v>10476</v>
          </cell>
          <cell r="Z1522">
            <v>3043</v>
          </cell>
        </row>
        <row r="1523">
          <cell r="A1523" t="str">
            <v>Newcastle201510</v>
          </cell>
          <cell r="B1523" t="str">
            <v>Newcastle</v>
          </cell>
          <cell r="C1523" t="str">
            <v>201510</v>
          </cell>
          <cell r="D1523">
            <v>31651</v>
          </cell>
          <cell r="E1523">
            <v>25876</v>
          </cell>
          <cell r="F1523">
            <v>2114823.5</v>
          </cell>
          <cell r="G1523">
            <v>3612745.65</v>
          </cell>
          <cell r="H1523">
            <v>2185003</v>
          </cell>
          <cell r="I1523">
            <v>1369148.65</v>
          </cell>
          <cell r="J1523">
            <v>915205</v>
          </cell>
          <cell r="K1523">
            <v>6388</v>
          </cell>
          <cell r="L1523">
            <v>12734</v>
          </cell>
          <cell r="M1523">
            <v>6754</v>
          </cell>
          <cell r="N1523">
            <v>612247</v>
          </cell>
          <cell r="O1523">
            <v>881095</v>
          </cell>
          <cell r="P1523">
            <v>621480</v>
          </cell>
          <cell r="Q1523">
            <v>746696</v>
          </cell>
          <cell r="R1523">
            <v>351948</v>
          </cell>
          <cell r="S1523">
            <v>493641</v>
          </cell>
          <cell r="T1523">
            <v>3650</v>
          </cell>
          <cell r="U1523">
            <v>137725</v>
          </cell>
          <cell r="V1523">
            <v>815851</v>
          </cell>
          <cell r="W1523">
            <v>1162</v>
          </cell>
          <cell r="X1523">
            <v>104095</v>
          </cell>
          <cell r="Y1523">
            <v>8937</v>
          </cell>
          <cell r="Z1523">
            <v>4348</v>
          </cell>
        </row>
        <row r="1524">
          <cell r="A1524" t="str">
            <v>Newcastle201511</v>
          </cell>
          <cell r="B1524" t="str">
            <v>Newcastle</v>
          </cell>
          <cell r="C1524" t="str">
            <v>201511</v>
          </cell>
          <cell r="D1524">
            <v>30630</v>
          </cell>
          <cell r="E1524">
            <v>23586</v>
          </cell>
          <cell r="F1524">
            <v>1659025.55</v>
          </cell>
          <cell r="G1524">
            <v>2976633.09</v>
          </cell>
          <cell r="H1524">
            <v>1651804</v>
          </cell>
          <cell r="I1524">
            <v>876027.35000000009</v>
          </cell>
          <cell r="J1524">
            <v>909824</v>
          </cell>
          <cell r="K1524">
            <v>5675</v>
          </cell>
          <cell r="L1524">
            <v>13827</v>
          </cell>
          <cell r="M1524">
            <v>4084</v>
          </cell>
          <cell r="N1524">
            <v>454838</v>
          </cell>
          <cell r="O1524">
            <v>920449</v>
          </cell>
          <cell r="P1524">
            <v>283742</v>
          </cell>
          <cell r="Q1524">
            <v>649973</v>
          </cell>
          <cell r="R1524">
            <v>295801</v>
          </cell>
          <cell r="S1524">
            <v>387088</v>
          </cell>
          <cell r="T1524">
            <v>3650</v>
          </cell>
          <cell r="U1524">
            <v>137745</v>
          </cell>
          <cell r="V1524">
            <v>775776</v>
          </cell>
          <cell r="W1524">
            <v>1393</v>
          </cell>
          <cell r="X1524">
            <v>93325</v>
          </cell>
          <cell r="Y1524">
            <v>10224</v>
          </cell>
          <cell r="Z1524">
            <v>3183</v>
          </cell>
        </row>
        <row r="1525">
          <cell r="A1525" t="str">
            <v>Newcastle201512</v>
          </cell>
          <cell r="B1525" t="str">
            <v>Newcastle</v>
          </cell>
          <cell r="C1525" t="str">
            <v>201512</v>
          </cell>
          <cell r="D1525">
            <v>32107</v>
          </cell>
          <cell r="E1525">
            <v>20247</v>
          </cell>
          <cell r="F1525">
            <v>1354518.1600000001</v>
          </cell>
          <cell r="G1525">
            <v>3013231.88</v>
          </cell>
          <cell r="H1525">
            <v>1614537</v>
          </cell>
          <cell r="I1525">
            <v>838759.89</v>
          </cell>
          <cell r="J1525">
            <v>988702</v>
          </cell>
          <cell r="K1525">
            <v>4694</v>
          </cell>
          <cell r="L1525">
            <v>10744</v>
          </cell>
          <cell r="M1525">
            <v>4809</v>
          </cell>
          <cell r="N1525">
            <v>358516</v>
          </cell>
          <cell r="O1525">
            <v>701289</v>
          </cell>
          <cell r="P1525">
            <v>294712</v>
          </cell>
          <cell r="Q1525">
            <v>826151</v>
          </cell>
          <cell r="R1525">
            <v>458636</v>
          </cell>
          <cell r="S1525">
            <v>671282</v>
          </cell>
          <cell r="T1525">
            <v>3650</v>
          </cell>
          <cell r="U1525">
            <v>132420</v>
          </cell>
          <cell r="V1525">
            <v>791027</v>
          </cell>
          <cell r="W1525">
            <v>1539</v>
          </cell>
          <cell r="X1525">
            <v>100280</v>
          </cell>
          <cell r="Y1525">
            <v>6680</v>
          </cell>
          <cell r="Z1525">
            <v>3781</v>
          </cell>
        </row>
        <row r="1526">
          <cell r="A1526" t="str">
            <v>Newcastle201601</v>
          </cell>
          <cell r="B1526" t="str">
            <v>Newcastle</v>
          </cell>
          <cell r="C1526" t="str">
            <v>201601</v>
          </cell>
          <cell r="D1526">
            <v>31651</v>
          </cell>
          <cell r="E1526">
            <v>18669</v>
          </cell>
          <cell r="F1526">
            <v>1161070.2699999998</v>
          </cell>
          <cell r="G1526">
            <v>2208216.02</v>
          </cell>
          <cell r="H1526">
            <v>1054462</v>
          </cell>
          <cell r="I1526">
            <v>352649.94000000006</v>
          </cell>
          <cell r="J1526">
            <v>854295</v>
          </cell>
          <cell r="K1526">
            <v>3993</v>
          </cell>
          <cell r="L1526">
            <v>10580</v>
          </cell>
          <cell r="M1526">
            <v>4096</v>
          </cell>
          <cell r="N1526">
            <v>272021</v>
          </cell>
          <cell r="O1526">
            <v>675340</v>
          </cell>
          <cell r="P1526">
            <v>213712</v>
          </cell>
          <cell r="Q1526">
            <v>493309</v>
          </cell>
          <cell r="R1526">
            <v>209906</v>
          </cell>
          <cell r="S1526">
            <v>235535</v>
          </cell>
          <cell r="T1526">
            <v>3650</v>
          </cell>
          <cell r="U1526">
            <v>136212</v>
          </cell>
          <cell r="V1526">
            <v>701813</v>
          </cell>
          <cell r="W1526">
            <v>1290</v>
          </cell>
          <cell r="X1526">
            <v>68190</v>
          </cell>
          <cell r="Y1526">
            <v>7244</v>
          </cell>
          <cell r="Z1526">
            <v>3304</v>
          </cell>
        </row>
        <row r="1527">
          <cell r="A1527" t="str">
            <v>Newcastle201602</v>
          </cell>
          <cell r="B1527" t="str">
            <v>Newcastle</v>
          </cell>
          <cell r="C1527" t="str">
            <v>201602</v>
          </cell>
          <cell r="D1527">
            <v>29609</v>
          </cell>
          <cell r="E1527">
            <v>22438</v>
          </cell>
          <cell r="F1527">
            <v>1469409.79</v>
          </cell>
          <cell r="G1527">
            <v>2668250.67</v>
          </cell>
          <cell r="H1527">
            <v>1490282</v>
          </cell>
          <cell r="I1527">
            <v>743262.87</v>
          </cell>
          <cell r="J1527">
            <v>849269</v>
          </cell>
          <cell r="K1527">
            <v>5671</v>
          </cell>
          <cell r="L1527">
            <v>12112</v>
          </cell>
          <cell r="M1527">
            <v>4655</v>
          </cell>
          <cell r="N1527">
            <v>402594</v>
          </cell>
          <cell r="O1527">
            <v>787295</v>
          </cell>
          <cell r="P1527">
            <v>279519</v>
          </cell>
          <cell r="Q1527">
            <v>564310</v>
          </cell>
          <cell r="R1527">
            <v>254122</v>
          </cell>
          <cell r="S1527">
            <v>309233</v>
          </cell>
          <cell r="T1527">
            <v>3650</v>
          </cell>
          <cell r="U1527">
            <v>141920</v>
          </cell>
          <cell r="V1527">
            <v>747018</v>
          </cell>
          <cell r="W1527">
            <v>1239</v>
          </cell>
          <cell r="X1527">
            <v>95401</v>
          </cell>
          <cell r="Y1527">
            <v>8649</v>
          </cell>
          <cell r="Z1527">
            <v>3576</v>
          </cell>
        </row>
        <row r="1528">
          <cell r="A1528" t="str">
            <v>Newcastle201603</v>
          </cell>
          <cell r="B1528" t="str">
            <v>Newcastle</v>
          </cell>
          <cell r="C1528" t="str">
            <v>201603</v>
          </cell>
          <cell r="D1528">
            <v>31651</v>
          </cell>
          <cell r="E1528">
            <v>23020</v>
          </cell>
          <cell r="F1528">
            <v>1473539.91</v>
          </cell>
          <cell r="G1528">
            <v>2818293.1300000004</v>
          </cell>
          <cell r="H1528">
            <v>1509549</v>
          </cell>
          <cell r="I1528">
            <v>759432.35</v>
          </cell>
          <cell r="J1528">
            <v>890504</v>
          </cell>
          <cell r="K1528">
            <v>5736</v>
          </cell>
          <cell r="L1528">
            <v>12825</v>
          </cell>
          <cell r="M1528">
            <v>4459</v>
          </cell>
          <cell r="N1528">
            <v>406622</v>
          </cell>
          <cell r="O1528">
            <v>811790</v>
          </cell>
          <cell r="P1528">
            <v>255126</v>
          </cell>
          <cell r="Q1528">
            <v>650665</v>
          </cell>
          <cell r="R1528">
            <v>311364</v>
          </cell>
          <cell r="S1528">
            <v>421991</v>
          </cell>
          <cell r="T1528">
            <v>3650</v>
          </cell>
          <cell r="U1528">
            <v>148374</v>
          </cell>
          <cell r="V1528">
            <v>750116</v>
          </cell>
          <cell r="W1528">
            <v>1777</v>
          </cell>
          <cell r="X1528">
            <v>93850</v>
          </cell>
          <cell r="Y1528">
            <v>8625</v>
          </cell>
          <cell r="Z1528">
            <v>3455</v>
          </cell>
        </row>
        <row r="1529">
          <cell r="A1529" t="str">
            <v>Newcastle201604</v>
          </cell>
          <cell r="B1529" t="str">
            <v>Newcastle</v>
          </cell>
          <cell r="C1529" t="str">
            <v>201604</v>
          </cell>
          <cell r="D1529">
            <v>30630</v>
          </cell>
          <cell r="E1529">
            <v>23399</v>
          </cell>
          <cell r="F1529">
            <v>1568079.1500000001</v>
          </cell>
          <cell r="G1529">
            <v>2798899.6599999997</v>
          </cell>
          <cell r="H1529">
            <v>1508510</v>
          </cell>
          <cell r="I1529">
            <v>767368.65</v>
          </cell>
          <cell r="J1529">
            <v>928024</v>
          </cell>
          <cell r="K1529">
            <v>6429</v>
          </cell>
          <cell r="L1529">
            <v>11984</v>
          </cell>
          <cell r="M1529">
            <v>4986</v>
          </cell>
          <cell r="N1529">
            <v>475852</v>
          </cell>
          <cell r="O1529">
            <v>783562</v>
          </cell>
          <cell r="P1529">
            <v>308665</v>
          </cell>
          <cell r="Q1529">
            <v>574981</v>
          </cell>
          <cell r="R1529">
            <v>258705</v>
          </cell>
          <cell r="S1529">
            <v>306172</v>
          </cell>
          <cell r="T1529">
            <v>3650</v>
          </cell>
          <cell r="U1529">
            <v>147930</v>
          </cell>
          <cell r="V1529">
            <v>741139</v>
          </cell>
          <cell r="W1529">
            <v>1643</v>
          </cell>
          <cell r="X1529">
            <v>114904</v>
          </cell>
          <cell r="Y1529">
            <v>8124</v>
          </cell>
          <cell r="Z1529">
            <v>3206</v>
          </cell>
        </row>
        <row r="1530">
          <cell r="A1530" t="str">
            <v>Newcastle201605</v>
          </cell>
          <cell r="B1530" t="str">
            <v>Newcastle</v>
          </cell>
          <cell r="C1530" t="str">
            <v>201605</v>
          </cell>
          <cell r="D1530">
            <v>31651</v>
          </cell>
          <cell r="E1530">
            <v>24243</v>
          </cell>
          <cell r="F1530">
            <v>1659812.82</v>
          </cell>
          <cell r="G1530">
            <v>2944449.4699999997</v>
          </cell>
          <cell r="H1530">
            <v>1570271</v>
          </cell>
          <cell r="I1530">
            <v>897191.77</v>
          </cell>
          <cell r="J1530">
            <v>927366</v>
          </cell>
          <cell r="K1530">
            <v>6076</v>
          </cell>
          <cell r="L1530">
            <v>11700</v>
          </cell>
          <cell r="M1530">
            <v>6467</v>
          </cell>
          <cell r="N1530">
            <v>482991</v>
          </cell>
          <cell r="O1530">
            <v>783765</v>
          </cell>
          <cell r="P1530">
            <v>393058</v>
          </cell>
          <cell r="Q1530">
            <v>629913</v>
          </cell>
          <cell r="R1530">
            <v>275597</v>
          </cell>
          <cell r="S1530">
            <v>344543</v>
          </cell>
          <cell r="T1530">
            <v>3650</v>
          </cell>
          <cell r="U1530">
            <v>144530</v>
          </cell>
          <cell r="V1530">
            <v>673081</v>
          </cell>
          <cell r="W1530">
            <v>1549</v>
          </cell>
          <cell r="X1530">
            <v>92265</v>
          </cell>
          <cell r="Y1530">
            <v>7932</v>
          </cell>
          <cell r="Z1530">
            <v>3216</v>
          </cell>
        </row>
        <row r="1531">
          <cell r="A1531" t="str">
            <v>Newcastle201606</v>
          </cell>
          <cell r="B1531" t="str">
            <v>Newcastle</v>
          </cell>
          <cell r="C1531" t="str">
            <v>201606</v>
          </cell>
          <cell r="D1531">
            <v>30630</v>
          </cell>
          <cell r="E1531">
            <v>22795</v>
          </cell>
          <cell r="F1531">
            <v>1506461.76</v>
          </cell>
          <cell r="G1531">
            <v>2787490.52</v>
          </cell>
          <cell r="H1531">
            <v>1494138</v>
          </cell>
          <cell r="I1531">
            <v>799573.15</v>
          </cell>
          <cell r="J1531">
            <v>880858</v>
          </cell>
          <cell r="K1531">
            <v>5353</v>
          </cell>
          <cell r="L1531">
            <v>11794</v>
          </cell>
          <cell r="M1531">
            <v>5648</v>
          </cell>
          <cell r="N1531">
            <v>406247</v>
          </cell>
          <cell r="O1531">
            <v>781342</v>
          </cell>
          <cell r="P1531">
            <v>318874</v>
          </cell>
          <cell r="Q1531">
            <v>605009</v>
          </cell>
          <cell r="R1531">
            <v>289507</v>
          </cell>
          <cell r="S1531">
            <v>375867</v>
          </cell>
          <cell r="T1531">
            <v>3650</v>
          </cell>
          <cell r="U1531">
            <v>143190</v>
          </cell>
          <cell r="V1531">
            <v>694563</v>
          </cell>
          <cell r="W1531">
            <v>1327</v>
          </cell>
          <cell r="X1531">
            <v>95701</v>
          </cell>
          <cell r="Y1531">
            <v>8059</v>
          </cell>
          <cell r="Z1531">
            <v>3218</v>
          </cell>
        </row>
        <row r="1532">
          <cell r="A1532" t="str">
            <v>Newcastle201607</v>
          </cell>
          <cell r="B1532" t="str">
            <v>Newcastle</v>
          </cell>
          <cell r="C1532" t="str">
            <v>201607</v>
          </cell>
          <cell r="D1532">
            <v>31651</v>
          </cell>
          <cell r="E1532">
            <v>26063</v>
          </cell>
          <cell r="F1532">
            <v>1698261.9300000002</v>
          </cell>
          <cell r="G1532">
            <v>3083270.5000000005</v>
          </cell>
          <cell r="H1532">
            <v>1722605</v>
          </cell>
          <cell r="I1532">
            <v>1000931.5800000001</v>
          </cell>
          <cell r="J1532">
            <v>928140</v>
          </cell>
          <cell r="K1532">
            <v>6553</v>
          </cell>
          <cell r="L1532">
            <v>11825</v>
          </cell>
          <cell r="M1532">
            <v>7685</v>
          </cell>
          <cell r="N1532">
            <v>494756</v>
          </cell>
          <cell r="O1532">
            <v>779373</v>
          </cell>
          <cell r="P1532">
            <v>424136</v>
          </cell>
          <cell r="Q1532">
            <v>666352</v>
          </cell>
          <cell r="R1532">
            <v>313237</v>
          </cell>
          <cell r="S1532">
            <v>373623</v>
          </cell>
          <cell r="T1532">
            <v>3650</v>
          </cell>
          <cell r="U1532">
            <v>142465</v>
          </cell>
          <cell r="V1532">
            <v>721673</v>
          </cell>
          <cell r="W1532">
            <v>1215</v>
          </cell>
          <cell r="X1532">
            <v>115801</v>
          </cell>
          <cell r="Y1532">
            <v>8052</v>
          </cell>
          <cell r="Z1532">
            <v>4008</v>
          </cell>
        </row>
        <row r="1533">
          <cell r="A1533" t="str">
            <v>Newcastle201608</v>
          </cell>
          <cell r="B1533" t="str">
            <v>Newcastle</v>
          </cell>
          <cell r="C1533" t="str">
            <v>201608</v>
          </cell>
          <cell r="D1533">
            <v>31651</v>
          </cell>
          <cell r="E1533">
            <v>22691</v>
          </cell>
          <cell r="F1533">
            <v>1406745.9899999998</v>
          </cell>
          <cell r="G1533">
            <v>2569360.4700000002</v>
          </cell>
          <cell r="H1533">
            <v>1314625</v>
          </cell>
          <cell r="I1533">
            <v>623941.06999999995</v>
          </cell>
          <cell r="J1533">
            <v>902668</v>
          </cell>
          <cell r="K1533">
            <v>6174</v>
          </cell>
          <cell r="L1533">
            <v>9390</v>
          </cell>
          <cell r="M1533">
            <v>7127</v>
          </cell>
          <cell r="N1533">
            <v>439456</v>
          </cell>
          <cell r="O1533">
            <v>609065</v>
          </cell>
          <cell r="P1533">
            <v>358227</v>
          </cell>
          <cell r="Q1533">
            <v>543038</v>
          </cell>
          <cell r="R1533">
            <v>249947</v>
          </cell>
          <cell r="S1533">
            <v>238608</v>
          </cell>
          <cell r="T1533">
            <v>3650</v>
          </cell>
          <cell r="U1533">
            <v>141143</v>
          </cell>
          <cell r="V1533">
            <v>690684</v>
          </cell>
          <cell r="W1533">
            <v>879</v>
          </cell>
          <cell r="X1533">
            <v>86189</v>
          </cell>
          <cell r="Y1533">
            <v>6387</v>
          </cell>
          <cell r="Z1533">
            <v>4022</v>
          </cell>
        </row>
        <row r="1534">
          <cell r="A1534" t="str">
            <v>Newcastle201609</v>
          </cell>
          <cell r="B1534" t="str">
            <v>Newcastle</v>
          </cell>
          <cell r="C1534" t="str">
            <v>201609</v>
          </cell>
          <cell r="D1534">
            <v>30630</v>
          </cell>
          <cell r="E1534">
            <v>25181</v>
          </cell>
          <cell r="F1534">
            <v>1769897.7100000002</v>
          </cell>
          <cell r="G1534">
            <v>3123991.8600000003</v>
          </cell>
          <cell r="H1534">
            <v>1784732</v>
          </cell>
          <cell r="I1534">
            <v>1060790.81</v>
          </cell>
          <cell r="J1534">
            <v>899274</v>
          </cell>
          <cell r="K1534">
            <v>6344</v>
          </cell>
          <cell r="L1534">
            <v>11792</v>
          </cell>
          <cell r="M1534">
            <v>7045</v>
          </cell>
          <cell r="N1534">
            <v>544240</v>
          </cell>
          <cell r="O1534">
            <v>807902</v>
          </cell>
          <cell r="P1534">
            <v>417755</v>
          </cell>
          <cell r="Q1534">
            <v>672740</v>
          </cell>
          <cell r="R1534">
            <v>295643</v>
          </cell>
          <cell r="S1534">
            <v>407477</v>
          </cell>
          <cell r="T1534">
            <v>3650</v>
          </cell>
          <cell r="U1534">
            <v>136907</v>
          </cell>
          <cell r="V1534">
            <v>723942</v>
          </cell>
          <cell r="W1534">
            <v>1098</v>
          </cell>
          <cell r="X1534">
            <v>109576</v>
          </cell>
          <cell r="Y1534">
            <v>8710</v>
          </cell>
          <cell r="Z1534">
            <v>3486</v>
          </cell>
        </row>
        <row r="1535">
          <cell r="A1535" t="str">
            <v>Newcastle201610</v>
          </cell>
          <cell r="B1535" t="str">
            <v>Newcastle</v>
          </cell>
          <cell r="C1535" t="str">
            <v>201610</v>
          </cell>
          <cell r="D1535">
            <v>31651</v>
          </cell>
          <cell r="E1535">
            <v>24842</v>
          </cell>
          <cell r="F1535">
            <v>1724846.44</v>
          </cell>
          <cell r="G1535">
            <v>3221808.1</v>
          </cell>
          <cell r="H1535">
            <v>1823915</v>
          </cell>
          <cell r="I1535">
            <v>1040356.8999999999</v>
          </cell>
          <cell r="J1535">
            <v>937372</v>
          </cell>
          <cell r="K1535">
            <v>6927</v>
          </cell>
          <cell r="L1535">
            <v>11902</v>
          </cell>
          <cell r="M1535">
            <v>6013</v>
          </cell>
          <cell r="N1535">
            <v>545418</v>
          </cell>
          <cell r="O1535">
            <v>817716</v>
          </cell>
          <cell r="P1535">
            <v>361711</v>
          </cell>
          <cell r="Q1535">
            <v>721684</v>
          </cell>
          <cell r="R1535">
            <v>355861</v>
          </cell>
          <cell r="S1535">
            <v>528257</v>
          </cell>
          <cell r="T1535">
            <v>3650</v>
          </cell>
          <cell r="U1535">
            <v>143038</v>
          </cell>
          <cell r="V1535">
            <v>783559</v>
          </cell>
          <cell r="W1535">
            <v>955</v>
          </cell>
          <cell r="X1535">
            <v>118429</v>
          </cell>
          <cell r="Y1535">
            <v>8783</v>
          </cell>
          <cell r="Z1535">
            <v>3745</v>
          </cell>
        </row>
        <row r="1536">
          <cell r="A1536" t="str">
            <v>Newcastle201611</v>
          </cell>
          <cell r="B1536" t="str">
            <v>Newcastle</v>
          </cell>
          <cell r="C1536" t="str">
            <v>201611</v>
          </cell>
          <cell r="D1536">
            <v>30630</v>
          </cell>
          <cell r="E1536">
            <v>24068</v>
          </cell>
          <cell r="F1536">
            <v>1684210.2600000002</v>
          </cell>
          <cell r="G1536">
            <v>3128003.92</v>
          </cell>
          <cell r="H1536">
            <v>1753408</v>
          </cell>
          <cell r="I1536">
            <v>958085.03999999992</v>
          </cell>
          <cell r="J1536">
            <v>941512</v>
          </cell>
          <cell r="K1536">
            <v>6317</v>
          </cell>
          <cell r="L1536">
            <v>13383</v>
          </cell>
          <cell r="M1536">
            <v>4368</v>
          </cell>
          <cell r="N1536">
            <v>493087</v>
          </cell>
          <cell r="O1536">
            <v>897099</v>
          </cell>
          <cell r="P1536">
            <v>294027</v>
          </cell>
          <cell r="Q1536">
            <v>715269</v>
          </cell>
          <cell r="R1536">
            <v>314323</v>
          </cell>
          <cell r="S1536">
            <v>489980</v>
          </cell>
          <cell r="T1536">
            <v>3650</v>
          </cell>
          <cell r="U1536">
            <v>138879</v>
          </cell>
          <cell r="V1536">
            <v>795325</v>
          </cell>
          <cell r="W1536">
            <v>1059</v>
          </cell>
          <cell r="X1536">
            <v>128344</v>
          </cell>
          <cell r="Y1536">
            <v>10469</v>
          </cell>
          <cell r="Z1536">
            <v>3243</v>
          </cell>
        </row>
        <row r="1537">
          <cell r="A1537" t="str">
            <v>Newcastle201612</v>
          </cell>
          <cell r="B1537" t="str">
            <v>Newcastle</v>
          </cell>
          <cell r="C1537" t="str">
            <v>201612</v>
          </cell>
          <cell r="D1537">
            <v>32107</v>
          </cell>
          <cell r="E1537">
            <v>21759</v>
          </cell>
          <cell r="F1537">
            <v>1411992.9300000002</v>
          </cell>
          <cell r="G1537">
            <v>3017327.6</v>
          </cell>
          <cell r="H1537">
            <v>1600904</v>
          </cell>
          <cell r="I1537">
            <v>795158.89999999991</v>
          </cell>
          <cell r="J1537">
            <v>976005</v>
          </cell>
          <cell r="K1537">
            <v>7406</v>
          </cell>
          <cell r="L1537">
            <v>9853</v>
          </cell>
          <cell r="M1537">
            <v>4500</v>
          </cell>
          <cell r="N1537">
            <v>503356</v>
          </cell>
          <cell r="O1537">
            <v>631159</v>
          </cell>
          <cell r="P1537">
            <v>277476</v>
          </cell>
          <cell r="Q1537">
            <v>780642</v>
          </cell>
          <cell r="R1537">
            <v>442130</v>
          </cell>
          <cell r="S1537">
            <v>585263</v>
          </cell>
          <cell r="T1537">
            <v>3650</v>
          </cell>
          <cell r="U1537">
            <v>134971</v>
          </cell>
          <cell r="V1537">
            <v>805745</v>
          </cell>
          <cell r="W1537">
            <v>957</v>
          </cell>
          <cell r="X1537">
            <v>90788</v>
          </cell>
          <cell r="Y1537">
            <v>6483</v>
          </cell>
          <cell r="Z1537">
            <v>3683</v>
          </cell>
        </row>
        <row r="1538">
          <cell r="A1538" t="str">
            <v>Paris201301</v>
          </cell>
          <cell r="B1538" t="str">
            <v>Paris</v>
          </cell>
          <cell r="C1538" t="str">
            <v>201301</v>
          </cell>
          <cell r="D1538">
            <v>159557</v>
          </cell>
          <cell r="E1538">
            <v>106452</v>
          </cell>
          <cell r="F1538">
            <v>39006517.269999996</v>
          </cell>
          <cell r="G1538">
            <v>62941122.640000001</v>
          </cell>
          <cell r="H1538">
            <v>27098323</v>
          </cell>
          <cell r="I1538">
            <v>11290624.93</v>
          </cell>
          <cell r="J1538">
            <v>31007679</v>
          </cell>
          <cell r="K1538">
            <v>14882</v>
          </cell>
          <cell r="L1538">
            <v>63403</v>
          </cell>
          <cell r="M1538">
            <v>28167</v>
          </cell>
          <cell r="N1538">
            <v>12145465</v>
          </cell>
          <cell r="O1538">
            <v>16445558</v>
          </cell>
          <cell r="P1538">
            <v>10446135</v>
          </cell>
          <cell r="Q1538">
            <v>13619343</v>
          </cell>
          <cell r="R1538">
            <v>5207707</v>
          </cell>
          <cell r="S1538">
            <v>6977662</v>
          </cell>
          <cell r="T1538">
            <v>19224</v>
          </cell>
          <cell r="U1538">
            <v>681425</v>
          </cell>
          <cell r="V1538">
            <v>15807699</v>
          </cell>
          <cell r="W1538">
            <v>10824</v>
          </cell>
          <cell r="X1538">
            <v>2515567</v>
          </cell>
          <cell r="Y1538">
            <v>41152</v>
          </cell>
          <cell r="Z1538">
            <v>23489</v>
          </cell>
        </row>
        <row r="1539">
          <cell r="A1539" t="str">
            <v>Paris201302</v>
          </cell>
          <cell r="B1539" t="str">
            <v>Paris</v>
          </cell>
          <cell r="C1539" t="str">
            <v>201302</v>
          </cell>
          <cell r="D1539">
            <v>144116</v>
          </cell>
          <cell r="E1539">
            <v>94286</v>
          </cell>
          <cell r="F1539">
            <v>31947748.359999999</v>
          </cell>
          <cell r="G1539">
            <v>52944810.020000003</v>
          </cell>
          <cell r="H1539">
            <v>20218572</v>
          </cell>
          <cell r="I1539">
            <v>5086100.8</v>
          </cell>
          <cell r="J1539">
            <v>29382136</v>
          </cell>
          <cell r="K1539">
            <v>11817</v>
          </cell>
          <cell r="L1539">
            <v>56084</v>
          </cell>
          <cell r="M1539">
            <v>26385</v>
          </cell>
          <cell r="N1539">
            <v>8218287</v>
          </cell>
          <cell r="O1539">
            <v>14253441</v>
          </cell>
          <cell r="P1539">
            <v>9475735</v>
          </cell>
          <cell r="Q1539">
            <v>11371439</v>
          </cell>
          <cell r="R1539">
            <v>4679236</v>
          </cell>
          <cell r="S1539">
            <v>5221673</v>
          </cell>
          <cell r="T1539">
            <v>19224</v>
          </cell>
          <cell r="U1539">
            <v>589812</v>
          </cell>
          <cell r="V1539">
            <v>15132471</v>
          </cell>
          <cell r="W1539">
            <v>9423</v>
          </cell>
          <cell r="X1539">
            <v>2253933</v>
          </cell>
          <cell r="Y1539">
            <v>36474</v>
          </cell>
          <cell r="Z1539">
            <v>20988</v>
          </cell>
        </row>
        <row r="1540">
          <cell r="A1540" t="str">
            <v>Paris201303</v>
          </cell>
          <cell r="B1540" t="str">
            <v>Paris</v>
          </cell>
          <cell r="C1540" t="str">
            <v>201303</v>
          </cell>
          <cell r="D1540">
            <v>159557</v>
          </cell>
          <cell r="E1540">
            <v>123788</v>
          </cell>
          <cell r="F1540">
            <v>46797570.18</v>
          </cell>
          <cell r="G1540">
            <v>71515100.469999999</v>
          </cell>
          <cell r="H1540">
            <v>35166524</v>
          </cell>
          <cell r="I1540">
            <v>19113393.869999997</v>
          </cell>
          <cell r="J1540">
            <v>30624047</v>
          </cell>
          <cell r="K1540">
            <v>16488</v>
          </cell>
          <cell r="L1540">
            <v>71196</v>
          </cell>
          <cell r="M1540">
            <v>36104</v>
          </cell>
          <cell r="N1540">
            <v>12257885</v>
          </cell>
          <cell r="O1540">
            <v>21012651</v>
          </cell>
          <cell r="P1540">
            <v>13515898</v>
          </cell>
          <cell r="Q1540">
            <v>13346688</v>
          </cell>
          <cell r="R1540">
            <v>5352044</v>
          </cell>
          <cell r="S1540">
            <v>6393599</v>
          </cell>
          <cell r="T1540">
            <v>19224</v>
          </cell>
          <cell r="U1540">
            <v>751753</v>
          </cell>
          <cell r="V1540">
            <v>16053129</v>
          </cell>
          <cell r="W1540">
            <v>13777</v>
          </cell>
          <cell r="X1540">
            <v>2751174</v>
          </cell>
          <cell r="Y1540">
            <v>42558</v>
          </cell>
          <cell r="Z1540">
            <v>28184</v>
          </cell>
        </row>
        <row r="1541">
          <cell r="A1541" t="str">
            <v>Paris201304</v>
          </cell>
          <cell r="B1541" t="str">
            <v>Paris</v>
          </cell>
          <cell r="C1541" t="str">
            <v>201304</v>
          </cell>
          <cell r="D1541">
            <v>154410</v>
          </cell>
          <cell r="E1541">
            <v>127365</v>
          </cell>
          <cell r="F1541">
            <v>48636301.740000002</v>
          </cell>
          <cell r="G1541">
            <v>72980514.569999993</v>
          </cell>
          <cell r="H1541">
            <v>35531455</v>
          </cell>
          <cell r="I1541">
            <v>19278317.25</v>
          </cell>
          <cell r="J1541">
            <v>31283676</v>
          </cell>
          <cell r="K1541">
            <v>15586</v>
          </cell>
          <cell r="L1541">
            <v>73912</v>
          </cell>
          <cell r="M1541">
            <v>37867</v>
          </cell>
          <cell r="N1541">
            <v>11731417</v>
          </cell>
          <cell r="O1541">
            <v>22768139</v>
          </cell>
          <cell r="P1541">
            <v>14136750</v>
          </cell>
          <cell r="Q1541">
            <v>13618024</v>
          </cell>
          <cell r="R1541">
            <v>5353003</v>
          </cell>
          <cell r="S1541">
            <v>6153647</v>
          </cell>
          <cell r="T1541">
            <v>19224</v>
          </cell>
          <cell r="U1541">
            <v>711691</v>
          </cell>
          <cell r="V1541">
            <v>16253139</v>
          </cell>
          <cell r="W1541">
            <v>14250</v>
          </cell>
          <cell r="X1541">
            <v>2395421</v>
          </cell>
          <cell r="Y1541">
            <v>41856</v>
          </cell>
          <cell r="Z1541">
            <v>27334</v>
          </cell>
        </row>
        <row r="1542">
          <cell r="A1542" t="str">
            <v>Paris201305</v>
          </cell>
          <cell r="B1542" t="str">
            <v>Paris</v>
          </cell>
          <cell r="C1542" t="str">
            <v>201305</v>
          </cell>
          <cell r="D1542">
            <v>164486</v>
          </cell>
          <cell r="E1542">
            <v>137182</v>
          </cell>
          <cell r="F1542">
            <v>58319954.960000001</v>
          </cell>
          <cell r="G1542">
            <v>84206362.200000003</v>
          </cell>
          <cell r="H1542">
            <v>45725740</v>
          </cell>
          <cell r="I1542">
            <v>31501625.140000001</v>
          </cell>
          <cell r="J1542">
            <v>30927084</v>
          </cell>
          <cell r="K1542">
            <v>17746</v>
          </cell>
          <cell r="L1542">
            <v>76741</v>
          </cell>
          <cell r="M1542">
            <v>42695</v>
          </cell>
          <cell r="N1542">
            <v>15446535</v>
          </cell>
          <cell r="O1542">
            <v>25599457</v>
          </cell>
          <cell r="P1542">
            <v>17273960</v>
          </cell>
          <cell r="Q1542">
            <v>14282628</v>
          </cell>
          <cell r="R1542">
            <v>5803075</v>
          </cell>
          <cell r="S1542">
            <v>6319152</v>
          </cell>
          <cell r="T1542">
            <v>19510</v>
          </cell>
          <cell r="U1542">
            <v>825966</v>
          </cell>
          <cell r="V1542">
            <v>14224114</v>
          </cell>
          <cell r="W1542">
            <v>16849</v>
          </cell>
          <cell r="X1542">
            <v>2487053</v>
          </cell>
          <cell r="Y1542">
            <v>39957</v>
          </cell>
          <cell r="Z1542">
            <v>25652</v>
          </cell>
        </row>
        <row r="1543">
          <cell r="A1543" t="str">
            <v>Paris201306</v>
          </cell>
          <cell r="B1543" t="str">
            <v>Paris</v>
          </cell>
          <cell r="C1543" t="str">
            <v>201306</v>
          </cell>
          <cell r="D1543">
            <v>159780</v>
          </cell>
          <cell r="E1543">
            <v>148054</v>
          </cell>
          <cell r="F1543">
            <v>81218960.289999992</v>
          </cell>
          <cell r="G1543">
            <v>112518237.20999999</v>
          </cell>
          <cell r="H1543">
            <v>68540944</v>
          </cell>
          <cell r="I1543">
            <v>49585259.939999998</v>
          </cell>
          <cell r="J1543">
            <v>35717651</v>
          </cell>
          <cell r="K1543">
            <v>23250</v>
          </cell>
          <cell r="L1543">
            <v>84729</v>
          </cell>
          <cell r="M1543">
            <v>40075</v>
          </cell>
          <cell r="N1543">
            <v>22820294</v>
          </cell>
          <cell r="O1543">
            <v>35365295</v>
          </cell>
          <cell r="P1543">
            <v>23033366</v>
          </cell>
          <cell r="Q1543">
            <v>16957707</v>
          </cell>
          <cell r="R1543">
            <v>6913475</v>
          </cell>
          <cell r="S1543">
            <v>8543057</v>
          </cell>
          <cell r="T1543">
            <v>19510</v>
          </cell>
          <cell r="U1543">
            <v>935354</v>
          </cell>
          <cell r="V1543">
            <v>18955684</v>
          </cell>
          <cell r="W1543">
            <v>13569</v>
          </cell>
          <cell r="X1543">
            <v>3465279</v>
          </cell>
          <cell r="Y1543">
            <v>49758</v>
          </cell>
          <cell r="Z1543">
            <v>25083</v>
          </cell>
        </row>
        <row r="1544">
          <cell r="A1544" t="str">
            <v>Paris201307</v>
          </cell>
          <cell r="B1544" t="str">
            <v>Paris</v>
          </cell>
          <cell r="C1544" t="str">
            <v>201307</v>
          </cell>
          <cell r="D1544">
            <v>165106</v>
          </cell>
          <cell r="E1544">
            <v>137240</v>
          </cell>
          <cell r="F1544">
            <v>56032131.579999998</v>
          </cell>
          <cell r="G1544">
            <v>78624695.069999993</v>
          </cell>
          <cell r="H1544">
            <v>40501575</v>
          </cell>
          <cell r="I1544">
            <v>24078952.800000001</v>
          </cell>
          <cell r="J1544">
            <v>31346713</v>
          </cell>
          <cell r="K1544">
            <v>18907</v>
          </cell>
          <cell r="L1544">
            <v>71329</v>
          </cell>
          <cell r="M1544">
            <v>47004</v>
          </cell>
          <cell r="N1544">
            <v>15252490</v>
          </cell>
          <cell r="O1544">
            <v>22324560</v>
          </cell>
          <cell r="P1544">
            <v>18305480</v>
          </cell>
          <cell r="Q1544">
            <v>12871051</v>
          </cell>
          <cell r="R1544">
            <v>5287019</v>
          </cell>
          <cell r="S1544">
            <v>3174904</v>
          </cell>
          <cell r="T1544">
            <v>19510</v>
          </cell>
          <cell r="U1544">
            <v>766257</v>
          </cell>
          <cell r="V1544">
            <v>16422621</v>
          </cell>
          <cell r="W1544">
            <v>7306</v>
          </cell>
          <cell r="X1544">
            <v>1358768</v>
          </cell>
          <cell r="Y1544">
            <v>38797</v>
          </cell>
          <cell r="Z1544">
            <v>31386</v>
          </cell>
        </row>
        <row r="1545">
          <cell r="A1545" t="str">
            <v>Paris201308</v>
          </cell>
          <cell r="B1545" t="str">
            <v>Paris</v>
          </cell>
          <cell r="C1545" t="str">
            <v>201308</v>
          </cell>
          <cell r="D1545">
            <v>165106</v>
          </cell>
          <cell r="E1545">
            <v>124792</v>
          </cell>
          <cell r="F1545">
            <v>44509607.479999997</v>
          </cell>
          <cell r="G1545">
            <v>60502064.969999999</v>
          </cell>
          <cell r="H1545">
            <v>30315454</v>
          </cell>
          <cell r="I1545">
            <v>16305134.430000002</v>
          </cell>
          <cell r="J1545">
            <v>25401463</v>
          </cell>
          <cell r="K1545">
            <v>16240</v>
          </cell>
          <cell r="L1545">
            <v>57139</v>
          </cell>
          <cell r="M1545">
            <v>51413</v>
          </cell>
          <cell r="N1545">
            <v>11465526</v>
          </cell>
          <cell r="O1545">
            <v>16961429</v>
          </cell>
          <cell r="P1545">
            <v>16105035</v>
          </cell>
          <cell r="Q1545">
            <v>9390063</v>
          </cell>
          <cell r="R1545">
            <v>3382324</v>
          </cell>
          <cell r="S1545">
            <v>1856625</v>
          </cell>
          <cell r="T1545">
            <v>19510</v>
          </cell>
          <cell r="U1545">
            <v>569927</v>
          </cell>
          <cell r="V1545">
            <v>14010318</v>
          </cell>
          <cell r="W1545">
            <v>11523</v>
          </cell>
          <cell r="X1545">
            <v>582099</v>
          </cell>
          <cell r="Y1545">
            <v>22342</v>
          </cell>
          <cell r="Z1545">
            <v>33811</v>
          </cell>
        </row>
        <row r="1546">
          <cell r="A1546" t="str">
            <v>Paris201309</v>
          </cell>
          <cell r="B1546" t="str">
            <v>Paris</v>
          </cell>
          <cell r="C1546" t="str">
            <v>201309</v>
          </cell>
          <cell r="D1546">
            <v>159780</v>
          </cell>
          <cell r="E1546">
            <v>142278</v>
          </cell>
          <cell r="F1546">
            <v>65525923.630000003</v>
          </cell>
          <cell r="G1546">
            <v>92628218.209999993</v>
          </cell>
          <cell r="H1546">
            <v>53367013</v>
          </cell>
          <cell r="I1546">
            <v>35463942.799999997</v>
          </cell>
          <cell r="J1546">
            <v>32440962</v>
          </cell>
          <cell r="K1546">
            <v>19824</v>
          </cell>
          <cell r="L1546">
            <v>79322</v>
          </cell>
          <cell r="M1546">
            <v>43132</v>
          </cell>
          <cell r="N1546">
            <v>18067609</v>
          </cell>
          <cell r="O1546">
            <v>28550090</v>
          </cell>
          <cell r="P1546">
            <v>18908226</v>
          </cell>
          <cell r="Q1546">
            <v>14727899</v>
          </cell>
          <cell r="R1546">
            <v>5927784</v>
          </cell>
          <cell r="S1546">
            <v>6921637</v>
          </cell>
          <cell r="T1546">
            <v>19510</v>
          </cell>
          <cell r="U1546">
            <v>801705</v>
          </cell>
          <cell r="V1546">
            <v>17903070</v>
          </cell>
          <cell r="W1546">
            <v>12302</v>
          </cell>
          <cell r="X1546">
            <v>2752998</v>
          </cell>
          <cell r="Y1546">
            <v>44555</v>
          </cell>
          <cell r="Z1546">
            <v>27604</v>
          </cell>
        </row>
        <row r="1547">
          <cell r="A1547" t="str">
            <v>Paris201310</v>
          </cell>
          <cell r="B1547" t="str">
            <v>Paris</v>
          </cell>
          <cell r="C1547" t="str">
            <v>201310</v>
          </cell>
          <cell r="D1547">
            <v>165106</v>
          </cell>
          <cell r="E1547">
            <v>141838</v>
          </cell>
          <cell r="F1547">
            <v>60559436.07</v>
          </cell>
          <cell r="G1547">
            <v>88072994.849999994</v>
          </cell>
          <cell r="H1547">
            <v>49384259</v>
          </cell>
          <cell r="I1547">
            <v>32949335.470000003</v>
          </cell>
          <cell r="J1547">
            <v>30823936</v>
          </cell>
          <cell r="K1547">
            <v>18058</v>
          </cell>
          <cell r="L1547">
            <v>81297</v>
          </cell>
          <cell r="M1547">
            <v>42483</v>
          </cell>
          <cell r="N1547">
            <v>16457421</v>
          </cell>
          <cell r="O1547">
            <v>26739686</v>
          </cell>
          <cell r="P1547">
            <v>17362331</v>
          </cell>
          <cell r="Q1547">
            <v>15466622</v>
          </cell>
          <cell r="R1547">
            <v>5911753</v>
          </cell>
          <cell r="S1547">
            <v>8020806</v>
          </cell>
          <cell r="T1547">
            <v>19510</v>
          </cell>
          <cell r="U1547">
            <v>717549</v>
          </cell>
          <cell r="V1547">
            <v>16434921</v>
          </cell>
          <cell r="W1547">
            <v>11232</v>
          </cell>
          <cell r="X1547">
            <v>2984113</v>
          </cell>
          <cell r="Y1547">
            <v>49977</v>
          </cell>
          <cell r="Z1547">
            <v>28615</v>
          </cell>
        </row>
        <row r="1548">
          <cell r="A1548" t="str">
            <v>Paris201311</v>
          </cell>
          <cell r="B1548" t="str">
            <v>Paris</v>
          </cell>
          <cell r="C1548" t="str">
            <v>201311</v>
          </cell>
          <cell r="D1548">
            <v>159780</v>
          </cell>
          <cell r="E1548">
            <v>126678</v>
          </cell>
          <cell r="F1548">
            <v>47279238.899999999</v>
          </cell>
          <cell r="G1548">
            <v>73965425.120000005</v>
          </cell>
          <cell r="H1548">
            <v>37000219</v>
          </cell>
          <cell r="I1548">
            <v>22136960.450000003</v>
          </cell>
          <cell r="J1548">
            <v>30571401</v>
          </cell>
          <cell r="K1548">
            <v>15163</v>
          </cell>
          <cell r="L1548">
            <v>78181</v>
          </cell>
          <cell r="M1548">
            <v>33334</v>
          </cell>
          <cell r="N1548">
            <v>11788378</v>
          </cell>
          <cell r="O1548">
            <v>22380149</v>
          </cell>
          <cell r="P1548">
            <v>13110709</v>
          </cell>
          <cell r="Q1548">
            <v>14250294</v>
          </cell>
          <cell r="R1548">
            <v>5567181</v>
          </cell>
          <cell r="S1548">
            <v>8712077</v>
          </cell>
          <cell r="T1548">
            <v>19510</v>
          </cell>
          <cell r="U1548">
            <v>649784</v>
          </cell>
          <cell r="V1548">
            <v>14863258</v>
          </cell>
          <cell r="W1548">
            <v>13596</v>
          </cell>
          <cell r="X1548">
            <v>3800595</v>
          </cell>
          <cell r="Y1548">
            <v>48437</v>
          </cell>
          <cell r="Z1548">
            <v>26245</v>
          </cell>
        </row>
        <row r="1549">
          <cell r="A1549" t="str">
            <v>Paris201312</v>
          </cell>
          <cell r="B1549" t="str">
            <v>Paris</v>
          </cell>
          <cell r="C1549" t="str">
            <v>201312</v>
          </cell>
          <cell r="D1549">
            <v>165106</v>
          </cell>
          <cell r="E1549">
            <v>115518</v>
          </cell>
          <cell r="F1549">
            <v>45954673.049999997</v>
          </cell>
          <cell r="G1549">
            <v>72180859.99000001</v>
          </cell>
          <cell r="H1549">
            <v>35973986</v>
          </cell>
          <cell r="I1549">
            <v>20343218.140000001</v>
          </cell>
          <cell r="J1549">
            <v>29876413</v>
          </cell>
          <cell r="K1549">
            <v>14932</v>
          </cell>
          <cell r="L1549">
            <v>62860</v>
          </cell>
          <cell r="M1549">
            <v>37726</v>
          </cell>
          <cell r="N1549">
            <v>11857459</v>
          </cell>
          <cell r="O1549">
            <v>18682265</v>
          </cell>
          <cell r="P1549">
            <v>15414948</v>
          </cell>
          <cell r="Q1549">
            <v>14934745</v>
          </cell>
          <cell r="R1549">
            <v>6231133</v>
          </cell>
          <cell r="S1549">
            <v>6210323</v>
          </cell>
          <cell r="T1549">
            <v>19510</v>
          </cell>
          <cell r="U1549">
            <v>705011</v>
          </cell>
          <cell r="V1549">
            <v>15630768</v>
          </cell>
          <cell r="W1549">
            <v>9058</v>
          </cell>
          <cell r="X1549">
            <v>2203443</v>
          </cell>
          <cell r="Y1549">
            <v>36880</v>
          </cell>
          <cell r="Z1549">
            <v>29604</v>
          </cell>
        </row>
        <row r="1550">
          <cell r="A1550" t="str">
            <v>Paris201401</v>
          </cell>
          <cell r="B1550" t="str">
            <v>Paris</v>
          </cell>
          <cell r="C1550" t="str">
            <v>201401</v>
          </cell>
          <cell r="D1550">
            <v>207452</v>
          </cell>
          <cell r="E1550">
            <v>142762</v>
          </cell>
          <cell r="F1550">
            <v>47103847.480000004</v>
          </cell>
          <cell r="G1550">
            <v>74099316.150000006</v>
          </cell>
          <cell r="H1550">
            <v>32734203</v>
          </cell>
          <cell r="I1550">
            <v>14746284.089999998</v>
          </cell>
          <cell r="J1550">
            <v>34554258</v>
          </cell>
          <cell r="K1550">
            <v>31658</v>
          </cell>
          <cell r="L1550">
            <v>80794</v>
          </cell>
          <cell r="M1550">
            <v>30310</v>
          </cell>
          <cell r="N1550">
            <v>14591411</v>
          </cell>
          <cell r="O1550">
            <v>22116013</v>
          </cell>
          <cell r="P1550">
            <v>10396417</v>
          </cell>
          <cell r="Q1550">
            <v>14929561</v>
          </cell>
          <cell r="R1550">
            <v>6107837</v>
          </cell>
          <cell r="S1550">
            <v>7570723</v>
          </cell>
          <cell r="T1550">
            <v>22908</v>
          </cell>
          <cell r="U1550">
            <v>655930</v>
          </cell>
          <cell r="V1550">
            <v>17987921</v>
          </cell>
          <cell r="W1550">
            <v>19799</v>
          </cell>
          <cell r="X1550">
            <v>2894675</v>
          </cell>
          <cell r="Y1550">
            <v>44859</v>
          </cell>
          <cell r="Z1550">
            <v>26451</v>
          </cell>
        </row>
        <row r="1551">
          <cell r="A1551" t="str">
            <v>Paris201402</v>
          </cell>
          <cell r="B1551" t="str">
            <v>Paris</v>
          </cell>
          <cell r="C1551" t="str">
            <v>201402</v>
          </cell>
          <cell r="D1551">
            <v>187376</v>
          </cell>
          <cell r="E1551">
            <v>118793</v>
          </cell>
          <cell r="F1551">
            <v>37332434.299999997</v>
          </cell>
          <cell r="G1551">
            <v>59353450.589999996</v>
          </cell>
          <cell r="H1551">
            <v>21688214</v>
          </cell>
          <cell r="I1551">
            <v>4734898.9400000004</v>
          </cell>
          <cell r="J1551">
            <v>32602702</v>
          </cell>
          <cell r="K1551">
            <v>28725</v>
          </cell>
          <cell r="L1551">
            <v>64668</v>
          </cell>
          <cell r="M1551">
            <v>25400</v>
          </cell>
          <cell r="N1551">
            <v>11949646</v>
          </cell>
          <cell r="O1551">
            <v>16655663</v>
          </cell>
          <cell r="P1551">
            <v>8727125</v>
          </cell>
          <cell r="Q1551">
            <v>12138313</v>
          </cell>
          <cell r="R1551">
            <v>5086045</v>
          </cell>
          <cell r="S1551">
            <v>5566404</v>
          </cell>
          <cell r="T1551">
            <v>22908</v>
          </cell>
          <cell r="U1551">
            <v>622815</v>
          </cell>
          <cell r="V1551">
            <v>16953316</v>
          </cell>
          <cell r="W1551">
            <v>17215</v>
          </cell>
          <cell r="X1551">
            <v>2227516</v>
          </cell>
          <cell r="Y1551">
            <v>34405</v>
          </cell>
          <cell r="Z1551">
            <v>21404</v>
          </cell>
        </row>
        <row r="1552">
          <cell r="A1552" t="str">
            <v>Paris201403</v>
          </cell>
          <cell r="B1552" t="str">
            <v>Paris</v>
          </cell>
          <cell r="C1552" t="str">
            <v>201403</v>
          </cell>
          <cell r="D1552">
            <v>207452</v>
          </cell>
          <cell r="E1552">
            <v>154861</v>
          </cell>
          <cell r="F1552">
            <v>52529095.329999998</v>
          </cell>
          <cell r="G1552">
            <v>80110091.789999992</v>
          </cell>
          <cell r="H1552">
            <v>39110236</v>
          </cell>
          <cell r="I1552">
            <v>21016445.439999998</v>
          </cell>
          <cell r="J1552">
            <v>33862295</v>
          </cell>
          <cell r="K1552">
            <v>33451</v>
          </cell>
          <cell r="L1552">
            <v>85643</v>
          </cell>
          <cell r="M1552">
            <v>35767</v>
          </cell>
          <cell r="N1552">
            <v>15381252</v>
          </cell>
          <cell r="O1552">
            <v>25134991</v>
          </cell>
          <cell r="P1552">
            <v>12012853</v>
          </cell>
          <cell r="Q1552">
            <v>15262803</v>
          </cell>
          <cell r="R1552">
            <v>6303066</v>
          </cell>
          <cell r="S1552">
            <v>7637805</v>
          </cell>
          <cell r="T1552">
            <v>22908</v>
          </cell>
          <cell r="U1552">
            <v>726510</v>
          </cell>
          <cell r="V1552">
            <v>18093793</v>
          </cell>
          <cell r="W1552">
            <v>20498</v>
          </cell>
          <cell r="X1552">
            <v>2986407</v>
          </cell>
          <cell r="Y1552">
            <v>47507</v>
          </cell>
          <cell r="Z1552">
            <v>27988</v>
          </cell>
        </row>
        <row r="1553">
          <cell r="A1553" t="str">
            <v>Paris201404</v>
          </cell>
          <cell r="B1553" t="str">
            <v>Paris</v>
          </cell>
          <cell r="C1553" t="str">
            <v>201404</v>
          </cell>
          <cell r="D1553">
            <v>200760</v>
          </cell>
          <cell r="E1553">
            <v>161460</v>
          </cell>
          <cell r="F1553">
            <v>54297711.590000004</v>
          </cell>
          <cell r="G1553">
            <v>79609063.609999999</v>
          </cell>
          <cell r="H1553">
            <v>38099394</v>
          </cell>
          <cell r="I1553">
            <v>20707666.789999999</v>
          </cell>
          <cell r="J1553">
            <v>34105209</v>
          </cell>
          <cell r="K1553">
            <v>37311</v>
          </cell>
          <cell r="L1553">
            <v>84123</v>
          </cell>
          <cell r="M1553">
            <v>40026</v>
          </cell>
          <cell r="N1553">
            <v>15904247</v>
          </cell>
          <cell r="O1553">
            <v>24238776</v>
          </cell>
          <cell r="P1553">
            <v>14154689</v>
          </cell>
          <cell r="Q1553">
            <v>14075344</v>
          </cell>
          <cell r="R1553">
            <v>5619007</v>
          </cell>
          <cell r="S1553">
            <v>6126695</v>
          </cell>
          <cell r="T1553">
            <v>22908</v>
          </cell>
          <cell r="U1553">
            <v>653182</v>
          </cell>
          <cell r="V1553">
            <v>17391726</v>
          </cell>
          <cell r="W1553">
            <v>20984</v>
          </cell>
          <cell r="X1553">
            <v>2495861</v>
          </cell>
          <cell r="Y1553">
            <v>41603</v>
          </cell>
          <cell r="Z1553">
            <v>31026</v>
          </cell>
        </row>
        <row r="1554">
          <cell r="A1554" t="str">
            <v>Paris201405</v>
          </cell>
          <cell r="B1554" t="str">
            <v>Paris</v>
          </cell>
          <cell r="C1554" t="str">
            <v>201405</v>
          </cell>
          <cell r="D1554">
            <v>207452</v>
          </cell>
          <cell r="E1554">
            <v>174118</v>
          </cell>
          <cell r="F1554">
            <v>67708928.300000012</v>
          </cell>
          <cell r="G1554">
            <v>97016490.469999999</v>
          </cell>
          <cell r="H1554">
            <v>51952603</v>
          </cell>
          <cell r="I1554">
            <v>33523282.999999996</v>
          </cell>
          <cell r="J1554">
            <v>36772503</v>
          </cell>
          <cell r="K1554">
            <v>35796</v>
          </cell>
          <cell r="L1554">
            <v>95404</v>
          </cell>
          <cell r="M1554">
            <v>42918</v>
          </cell>
          <cell r="N1554">
            <v>18444351</v>
          </cell>
          <cell r="O1554">
            <v>31980216</v>
          </cell>
          <cell r="P1554">
            <v>17284356</v>
          </cell>
          <cell r="Q1554">
            <v>15732520</v>
          </cell>
          <cell r="R1554">
            <v>6669222</v>
          </cell>
          <cell r="S1554">
            <v>6980693</v>
          </cell>
          <cell r="T1554">
            <v>22908</v>
          </cell>
          <cell r="U1554">
            <v>792497</v>
          </cell>
          <cell r="V1554">
            <v>18429320</v>
          </cell>
          <cell r="W1554">
            <v>26285</v>
          </cell>
          <cell r="X1554">
            <v>2828406</v>
          </cell>
          <cell r="Y1554">
            <v>43457</v>
          </cell>
          <cell r="Z1554">
            <v>27337</v>
          </cell>
        </row>
        <row r="1555">
          <cell r="A1555" t="str">
            <v>Paris201406</v>
          </cell>
          <cell r="B1555" t="str">
            <v>Paris</v>
          </cell>
          <cell r="C1555" t="str">
            <v>201406</v>
          </cell>
          <cell r="D1555">
            <v>200760</v>
          </cell>
          <cell r="E1555">
            <v>178253</v>
          </cell>
          <cell r="F1555">
            <v>85161238.079999998</v>
          </cell>
          <cell r="G1555">
            <v>119150436.73</v>
          </cell>
          <cell r="H1555">
            <v>70277213</v>
          </cell>
          <cell r="I1555">
            <v>50119950.049999997</v>
          </cell>
          <cell r="J1555">
            <v>38338805</v>
          </cell>
          <cell r="K1555">
            <v>34904</v>
          </cell>
          <cell r="L1555">
            <v>104516</v>
          </cell>
          <cell r="M1555">
            <v>38833</v>
          </cell>
          <cell r="N1555">
            <v>24348756</v>
          </cell>
          <cell r="O1555">
            <v>39483298</v>
          </cell>
          <cell r="P1555">
            <v>21329182</v>
          </cell>
          <cell r="Q1555">
            <v>18312631</v>
          </cell>
          <cell r="R1555">
            <v>7236592</v>
          </cell>
          <cell r="S1555">
            <v>11400666</v>
          </cell>
          <cell r="T1555">
            <v>22908</v>
          </cell>
          <cell r="U1555">
            <v>774467</v>
          </cell>
          <cell r="V1555">
            <v>20157263</v>
          </cell>
          <cell r="W1555">
            <v>29961</v>
          </cell>
          <cell r="X1555">
            <v>4193953</v>
          </cell>
          <cell r="Y1555">
            <v>50347</v>
          </cell>
          <cell r="Z1555">
            <v>22823</v>
          </cell>
        </row>
        <row r="1556">
          <cell r="A1556" t="str">
            <v>Paris201407</v>
          </cell>
          <cell r="B1556" t="str">
            <v>Paris</v>
          </cell>
          <cell r="C1556" t="str">
            <v>201407</v>
          </cell>
          <cell r="D1556">
            <v>207452</v>
          </cell>
          <cell r="E1556">
            <v>172393</v>
          </cell>
          <cell r="F1556">
            <v>65393543.609999999</v>
          </cell>
          <cell r="G1556">
            <v>90617159.540000007</v>
          </cell>
          <cell r="H1556">
            <v>47744917</v>
          </cell>
          <cell r="I1556">
            <v>30240913.330000002</v>
          </cell>
          <cell r="J1556">
            <v>34396562</v>
          </cell>
          <cell r="K1556">
            <v>36472</v>
          </cell>
          <cell r="L1556">
            <v>88623</v>
          </cell>
          <cell r="M1556">
            <v>47298</v>
          </cell>
          <cell r="N1556">
            <v>20060558</v>
          </cell>
          <cell r="O1556">
            <v>26410263</v>
          </cell>
          <cell r="P1556">
            <v>18922728</v>
          </cell>
          <cell r="Q1556">
            <v>14369416</v>
          </cell>
          <cell r="R1556">
            <v>5590507</v>
          </cell>
          <cell r="S1556">
            <v>4890467</v>
          </cell>
          <cell r="T1556">
            <v>22908</v>
          </cell>
          <cell r="U1556">
            <v>752623</v>
          </cell>
          <cell r="V1556">
            <v>17504004</v>
          </cell>
          <cell r="W1556">
            <v>25211</v>
          </cell>
          <cell r="X1556">
            <v>1804239</v>
          </cell>
          <cell r="Y1556">
            <v>35569</v>
          </cell>
          <cell r="Z1556">
            <v>27799</v>
          </cell>
        </row>
        <row r="1557">
          <cell r="A1557" t="str">
            <v>Paris201408</v>
          </cell>
          <cell r="B1557" t="str">
            <v>Paris</v>
          </cell>
          <cell r="C1557" t="str">
            <v>201408</v>
          </cell>
          <cell r="D1557">
            <v>207545</v>
          </cell>
          <cell r="E1557">
            <v>165566</v>
          </cell>
          <cell r="F1557">
            <v>60532681.399999999</v>
          </cell>
          <cell r="G1557">
            <v>81336194.359999999</v>
          </cell>
          <cell r="H1557">
            <v>41326828</v>
          </cell>
          <cell r="I1557">
            <v>24220121.019999996</v>
          </cell>
          <cell r="J1557">
            <v>32829529</v>
          </cell>
          <cell r="K1557">
            <v>42790</v>
          </cell>
          <cell r="L1557">
            <v>73009</v>
          </cell>
          <cell r="M1557">
            <v>49767</v>
          </cell>
          <cell r="N1557">
            <v>17627162</v>
          </cell>
          <cell r="O1557">
            <v>24529726</v>
          </cell>
          <cell r="P1557">
            <v>18375786</v>
          </cell>
          <cell r="Q1557">
            <v>11809032</v>
          </cell>
          <cell r="R1557">
            <v>4072776</v>
          </cell>
          <cell r="S1557">
            <v>2390555</v>
          </cell>
          <cell r="T1557">
            <v>22908</v>
          </cell>
          <cell r="U1557">
            <v>611172</v>
          </cell>
          <cell r="V1557">
            <v>17106706</v>
          </cell>
          <cell r="W1557">
            <v>16907</v>
          </cell>
          <cell r="X1557">
            <v>1043307</v>
          </cell>
          <cell r="Y1557">
            <v>30942</v>
          </cell>
          <cell r="Z1557">
            <v>32613</v>
          </cell>
        </row>
        <row r="1558">
          <cell r="A1558" t="str">
            <v>Paris201409</v>
          </cell>
          <cell r="B1558" t="str">
            <v>Paris</v>
          </cell>
          <cell r="C1558" t="str">
            <v>201409</v>
          </cell>
          <cell r="D1558">
            <v>200850</v>
          </cell>
          <cell r="E1558">
            <v>180282</v>
          </cell>
          <cell r="F1558">
            <v>81089197.400000006</v>
          </cell>
          <cell r="G1558">
            <v>112892689.27999999</v>
          </cell>
          <cell r="H1558">
            <v>64061072</v>
          </cell>
          <cell r="I1558">
            <v>43552096.289999999</v>
          </cell>
          <cell r="J1558">
            <v>39310271</v>
          </cell>
          <cell r="K1558">
            <v>40343</v>
          </cell>
          <cell r="L1558">
            <v>97313</v>
          </cell>
          <cell r="M1558">
            <v>42626</v>
          </cell>
          <cell r="N1558">
            <v>24386912</v>
          </cell>
          <cell r="O1558">
            <v>35180681</v>
          </cell>
          <cell r="P1558">
            <v>21521502</v>
          </cell>
          <cell r="Q1558">
            <v>17473691</v>
          </cell>
          <cell r="R1558">
            <v>7081640</v>
          </cell>
          <cell r="S1558">
            <v>8349827</v>
          </cell>
          <cell r="T1558">
            <v>22908</v>
          </cell>
          <cell r="U1558">
            <v>864701</v>
          </cell>
          <cell r="V1558">
            <v>20508978</v>
          </cell>
          <cell r="W1558">
            <v>26183</v>
          </cell>
          <cell r="X1558">
            <v>3413530</v>
          </cell>
          <cell r="Y1558">
            <v>46953</v>
          </cell>
          <cell r="Z1558">
            <v>24844</v>
          </cell>
        </row>
        <row r="1559">
          <cell r="A1559" t="str">
            <v>Paris201410</v>
          </cell>
          <cell r="B1559" t="str">
            <v>Paris</v>
          </cell>
          <cell r="C1559" t="str">
            <v>201410</v>
          </cell>
          <cell r="D1559">
            <v>207545</v>
          </cell>
          <cell r="E1559">
            <v>182685</v>
          </cell>
          <cell r="F1559">
            <v>75125447.280000001</v>
          </cell>
          <cell r="G1559">
            <v>107416949.38</v>
          </cell>
          <cell r="H1559">
            <v>59515664</v>
          </cell>
          <cell r="I1559">
            <v>39063166.100000001</v>
          </cell>
          <cell r="J1559">
            <v>36922704</v>
          </cell>
          <cell r="K1559">
            <v>43348</v>
          </cell>
          <cell r="L1559">
            <v>97915</v>
          </cell>
          <cell r="M1559">
            <v>41422</v>
          </cell>
          <cell r="N1559">
            <v>23315792</v>
          </cell>
          <cell r="O1559">
            <v>32355822</v>
          </cell>
          <cell r="P1559">
            <v>19453835</v>
          </cell>
          <cell r="Q1559">
            <v>17870238</v>
          </cell>
          <cell r="R1559">
            <v>7138150</v>
          </cell>
          <cell r="S1559">
            <v>9312482</v>
          </cell>
          <cell r="T1559">
            <v>22908</v>
          </cell>
          <cell r="U1559">
            <v>806694</v>
          </cell>
          <cell r="V1559">
            <v>20452496</v>
          </cell>
          <cell r="W1559">
            <v>26652</v>
          </cell>
          <cell r="X1559">
            <v>3697249</v>
          </cell>
          <cell r="Y1559">
            <v>50195</v>
          </cell>
          <cell r="Z1559">
            <v>27170</v>
          </cell>
        </row>
        <row r="1560">
          <cell r="A1560" t="str">
            <v>Paris201411</v>
          </cell>
          <cell r="B1560" t="str">
            <v>Paris</v>
          </cell>
          <cell r="C1560" t="str">
            <v>201411</v>
          </cell>
          <cell r="D1560">
            <v>201180</v>
          </cell>
          <cell r="E1560">
            <v>152869</v>
          </cell>
          <cell r="F1560">
            <v>49867955.569999993</v>
          </cell>
          <cell r="G1560">
            <v>80461706.689999998</v>
          </cell>
          <cell r="H1560">
            <v>35572370</v>
          </cell>
          <cell r="I1560">
            <v>15137003.079999998</v>
          </cell>
          <cell r="J1560">
            <v>38364517</v>
          </cell>
          <cell r="K1560">
            <v>32563</v>
          </cell>
          <cell r="L1560">
            <v>87868</v>
          </cell>
          <cell r="M1560">
            <v>32438</v>
          </cell>
          <cell r="N1560">
            <v>14018016</v>
          </cell>
          <cell r="O1560">
            <v>23897504</v>
          </cell>
          <cell r="P1560">
            <v>11952437</v>
          </cell>
          <cell r="Q1560">
            <v>16980262</v>
          </cell>
          <cell r="R1560">
            <v>7033385</v>
          </cell>
          <cell r="S1560">
            <v>10217878</v>
          </cell>
          <cell r="T1560">
            <v>22908</v>
          </cell>
          <cell r="U1560">
            <v>727504</v>
          </cell>
          <cell r="V1560">
            <v>20435367</v>
          </cell>
          <cell r="W1560">
            <v>27467</v>
          </cell>
          <cell r="X1560">
            <v>3744337</v>
          </cell>
          <cell r="Y1560">
            <v>43677</v>
          </cell>
          <cell r="Z1560">
            <v>25348</v>
          </cell>
        </row>
        <row r="1561">
          <cell r="A1561" t="str">
            <v>Paris201412</v>
          </cell>
          <cell r="B1561" t="str">
            <v>Paris</v>
          </cell>
          <cell r="C1561" t="str">
            <v>201412</v>
          </cell>
          <cell r="D1561">
            <v>207886</v>
          </cell>
          <cell r="E1561">
            <v>147658</v>
          </cell>
          <cell r="F1561">
            <v>52229530.259999998</v>
          </cell>
          <cell r="G1561">
            <v>84632047.039999992</v>
          </cell>
          <cell r="H1561">
            <v>40581763</v>
          </cell>
          <cell r="I1561">
            <v>21646639.439999998</v>
          </cell>
          <cell r="J1561">
            <v>34218149</v>
          </cell>
          <cell r="K1561">
            <v>36830</v>
          </cell>
          <cell r="L1561">
            <v>71161</v>
          </cell>
          <cell r="M1561">
            <v>39667</v>
          </cell>
          <cell r="N1561">
            <v>16110714</v>
          </cell>
          <cell r="O1561">
            <v>19875654</v>
          </cell>
          <cell r="P1561">
            <v>16243168</v>
          </cell>
          <cell r="Q1561">
            <v>18405436</v>
          </cell>
          <cell r="R1561">
            <v>7601826</v>
          </cell>
          <cell r="S1561">
            <v>8505882</v>
          </cell>
          <cell r="T1561">
            <v>22908</v>
          </cell>
          <cell r="U1561">
            <v>766883</v>
          </cell>
          <cell r="V1561">
            <v>18935127</v>
          </cell>
          <cell r="W1561">
            <v>13587</v>
          </cell>
          <cell r="X1561">
            <v>2818282</v>
          </cell>
          <cell r="Y1561">
            <v>38651</v>
          </cell>
          <cell r="Z1561">
            <v>31905</v>
          </cell>
        </row>
        <row r="1562">
          <cell r="A1562" t="str">
            <v>Paris201501</v>
          </cell>
          <cell r="B1562" t="str">
            <v>Paris</v>
          </cell>
          <cell r="C1562" t="str">
            <v>201501</v>
          </cell>
          <cell r="D1562">
            <v>216194</v>
          </cell>
          <cell r="E1562">
            <v>140701</v>
          </cell>
          <cell r="F1562">
            <v>46034019.039999999</v>
          </cell>
          <cell r="G1562">
            <v>73427019.620000005</v>
          </cell>
          <cell r="H1562">
            <v>29984606</v>
          </cell>
          <cell r="I1562">
            <v>10169888.340000002</v>
          </cell>
          <cell r="J1562">
            <v>37513691</v>
          </cell>
          <cell r="K1562">
            <v>18733</v>
          </cell>
          <cell r="L1562">
            <v>91441</v>
          </cell>
          <cell r="M1562">
            <v>30527</v>
          </cell>
          <cell r="N1562">
            <v>11514399</v>
          </cell>
          <cell r="O1562">
            <v>23861753</v>
          </cell>
          <cell r="P1562">
            <v>10657868</v>
          </cell>
          <cell r="Q1562">
            <v>16251730</v>
          </cell>
          <cell r="R1562">
            <v>5871977</v>
          </cell>
          <cell r="S1562">
            <v>8101099</v>
          </cell>
          <cell r="T1562">
            <v>24748</v>
          </cell>
          <cell r="U1562">
            <v>707495</v>
          </cell>
          <cell r="V1562">
            <v>20213911</v>
          </cell>
          <cell r="W1562">
            <v>19018</v>
          </cell>
          <cell r="X1562">
            <v>2592474</v>
          </cell>
          <cell r="Y1562">
            <v>46964</v>
          </cell>
          <cell r="Z1562">
            <v>26380</v>
          </cell>
        </row>
        <row r="1563">
          <cell r="A1563" t="str">
            <v>Paris201502</v>
          </cell>
          <cell r="B1563" t="str">
            <v>Paris</v>
          </cell>
          <cell r="C1563" t="str">
            <v>201502</v>
          </cell>
          <cell r="D1563">
            <v>195272</v>
          </cell>
          <cell r="E1563">
            <v>114427</v>
          </cell>
          <cell r="F1563">
            <v>35510037.269999996</v>
          </cell>
          <cell r="G1563">
            <v>57122847.779999994</v>
          </cell>
          <cell r="H1563">
            <v>18682829</v>
          </cell>
          <cell r="I1563">
            <v>-405681.46999999974</v>
          </cell>
          <cell r="J1563">
            <v>34417859</v>
          </cell>
          <cell r="K1563">
            <v>18770</v>
          </cell>
          <cell r="L1563">
            <v>67551</v>
          </cell>
          <cell r="M1563">
            <v>28106</v>
          </cell>
          <cell r="N1563">
            <v>8957342</v>
          </cell>
          <cell r="O1563">
            <v>17050017</v>
          </cell>
          <cell r="P1563">
            <v>9502836</v>
          </cell>
          <cell r="Q1563">
            <v>12350813</v>
          </cell>
          <cell r="R1563">
            <v>4786941</v>
          </cell>
          <cell r="S1563">
            <v>4515148</v>
          </cell>
          <cell r="T1563">
            <v>24748</v>
          </cell>
          <cell r="U1563">
            <v>677435</v>
          </cell>
          <cell r="V1563">
            <v>19088510</v>
          </cell>
          <cell r="W1563">
            <v>13761</v>
          </cell>
          <cell r="X1563">
            <v>1707850</v>
          </cell>
          <cell r="Y1563">
            <v>34981</v>
          </cell>
          <cell r="Z1563">
            <v>23438</v>
          </cell>
        </row>
        <row r="1564">
          <cell r="A1564" t="str">
            <v>Paris201503</v>
          </cell>
          <cell r="B1564" t="str">
            <v>Paris</v>
          </cell>
          <cell r="C1564" t="str">
            <v>201503</v>
          </cell>
          <cell r="D1564">
            <v>216194</v>
          </cell>
          <cell r="E1564">
            <v>159492</v>
          </cell>
          <cell r="F1564">
            <v>53947431.909999996</v>
          </cell>
          <cell r="G1564">
            <v>83503203.960000008</v>
          </cell>
          <cell r="H1564">
            <v>39544392</v>
          </cell>
          <cell r="I1564">
            <v>18811371.740000002</v>
          </cell>
          <cell r="J1564">
            <v>37088505</v>
          </cell>
          <cell r="K1564">
            <v>17785</v>
          </cell>
          <cell r="L1564">
            <v>102616</v>
          </cell>
          <cell r="M1564">
            <v>39091</v>
          </cell>
          <cell r="N1564">
            <v>13158180</v>
          </cell>
          <cell r="O1564">
            <v>27904834</v>
          </cell>
          <cell r="P1564">
            <v>12884511</v>
          </cell>
          <cell r="Q1564">
            <v>16911137</v>
          </cell>
          <cell r="R1564">
            <v>6170585</v>
          </cell>
          <cell r="S1564">
            <v>9101795</v>
          </cell>
          <cell r="T1564">
            <v>24748</v>
          </cell>
          <cell r="U1564">
            <v>841756</v>
          </cell>
          <cell r="V1564">
            <v>20733021</v>
          </cell>
          <cell r="W1564">
            <v>20680</v>
          </cell>
          <cell r="X1564">
            <v>3568643</v>
          </cell>
          <cell r="Y1564">
            <v>53167</v>
          </cell>
          <cell r="Z1564">
            <v>29880</v>
          </cell>
        </row>
        <row r="1565">
          <cell r="A1565" t="str">
            <v>Paris201504</v>
          </cell>
          <cell r="B1565" t="str">
            <v>Paris</v>
          </cell>
          <cell r="C1565" t="str">
            <v>201504</v>
          </cell>
          <cell r="D1565">
            <v>209220</v>
          </cell>
          <cell r="E1565">
            <v>163875</v>
          </cell>
          <cell r="F1565">
            <v>55718124.569999985</v>
          </cell>
          <cell r="G1565">
            <v>82062737.060000002</v>
          </cell>
          <cell r="H1565">
            <v>38141469</v>
          </cell>
          <cell r="I1565">
            <v>18499565.190000001</v>
          </cell>
          <cell r="J1565">
            <v>36791112</v>
          </cell>
          <cell r="K1565">
            <v>18784</v>
          </cell>
          <cell r="L1565">
            <v>98726</v>
          </cell>
          <cell r="M1565">
            <v>46365</v>
          </cell>
          <cell r="N1565">
            <v>12818827</v>
          </cell>
          <cell r="O1565">
            <v>26570796</v>
          </cell>
          <cell r="P1565">
            <v>16328370</v>
          </cell>
          <cell r="Q1565">
            <v>15383666</v>
          </cell>
          <cell r="R1565">
            <v>5836785</v>
          </cell>
          <cell r="S1565">
            <v>5910039</v>
          </cell>
          <cell r="T1565">
            <v>24748</v>
          </cell>
          <cell r="U1565">
            <v>770095</v>
          </cell>
          <cell r="V1565">
            <v>19641904</v>
          </cell>
          <cell r="W1565">
            <v>20536</v>
          </cell>
          <cell r="X1565">
            <v>2131496</v>
          </cell>
          <cell r="Y1565">
            <v>45153</v>
          </cell>
          <cell r="Z1565">
            <v>33567</v>
          </cell>
        </row>
        <row r="1566">
          <cell r="A1566" t="str">
            <v>Paris201505</v>
          </cell>
          <cell r="B1566" t="str">
            <v>Paris</v>
          </cell>
          <cell r="C1566" t="str">
            <v>201505</v>
          </cell>
          <cell r="D1566">
            <v>216132</v>
          </cell>
          <cell r="E1566">
            <v>172450</v>
          </cell>
          <cell r="F1566">
            <v>67205507.476399988</v>
          </cell>
          <cell r="G1566">
            <v>96098948.826399997</v>
          </cell>
          <cell r="H1566">
            <v>49077039</v>
          </cell>
          <cell r="I1566">
            <v>28732771.576399997</v>
          </cell>
          <cell r="J1566">
            <v>39307264</v>
          </cell>
          <cell r="K1566">
            <v>19030</v>
          </cell>
          <cell r="L1566">
            <v>107955</v>
          </cell>
          <cell r="M1566">
            <v>45465</v>
          </cell>
          <cell r="N1566">
            <v>13863047</v>
          </cell>
          <cell r="O1566">
            <v>33642432</v>
          </cell>
          <cell r="P1566">
            <v>19699979</v>
          </cell>
          <cell r="Q1566">
            <v>16144456</v>
          </cell>
          <cell r="R1566">
            <v>6131530</v>
          </cell>
          <cell r="S1566">
            <v>6647081</v>
          </cell>
          <cell r="T1566">
            <v>24748</v>
          </cell>
          <cell r="U1566">
            <v>831545</v>
          </cell>
          <cell r="V1566">
            <v>20344270</v>
          </cell>
          <cell r="W1566">
            <v>22385</v>
          </cell>
          <cell r="X1566">
            <v>2577772</v>
          </cell>
          <cell r="Y1566">
            <v>46384</v>
          </cell>
          <cell r="Z1566">
            <v>30781</v>
          </cell>
        </row>
        <row r="1567">
          <cell r="A1567" t="str">
            <v>Paris201506</v>
          </cell>
          <cell r="B1567" t="str">
            <v>Paris</v>
          </cell>
          <cell r="C1567" t="str">
            <v>201506</v>
          </cell>
          <cell r="D1567">
            <v>209160</v>
          </cell>
          <cell r="E1567">
            <v>189298</v>
          </cell>
          <cell r="F1567">
            <v>92660874.929999992</v>
          </cell>
          <cell r="G1567">
            <v>127187395.95999999</v>
          </cell>
          <cell r="H1567">
            <v>76075091</v>
          </cell>
          <cell r="I1567">
            <v>53535414.260000005</v>
          </cell>
          <cell r="J1567">
            <v>40588512</v>
          </cell>
          <cell r="K1567">
            <v>26184</v>
          </cell>
          <cell r="L1567">
            <v>121404</v>
          </cell>
          <cell r="M1567">
            <v>41710</v>
          </cell>
          <cell r="N1567">
            <v>22098019</v>
          </cell>
          <cell r="O1567">
            <v>45761498</v>
          </cell>
          <cell r="P1567">
            <v>24800959</v>
          </cell>
          <cell r="Q1567">
            <v>20011236</v>
          </cell>
          <cell r="R1567">
            <v>7184359</v>
          </cell>
          <cell r="S1567">
            <v>9761680</v>
          </cell>
          <cell r="T1567">
            <v>24748</v>
          </cell>
          <cell r="U1567">
            <v>901069</v>
          </cell>
          <cell r="V1567">
            <v>22539669</v>
          </cell>
          <cell r="W1567">
            <v>26648</v>
          </cell>
          <cell r="X1567">
            <v>3634431</v>
          </cell>
          <cell r="Y1567">
            <v>56345</v>
          </cell>
          <cell r="Z1567">
            <v>28171</v>
          </cell>
        </row>
        <row r="1568">
          <cell r="A1568" t="str">
            <v>Paris201507</v>
          </cell>
          <cell r="B1568" t="str">
            <v>Paris</v>
          </cell>
          <cell r="C1568" t="str">
            <v>201507</v>
          </cell>
          <cell r="D1568">
            <v>216132</v>
          </cell>
          <cell r="E1568">
            <v>189677</v>
          </cell>
          <cell r="F1568">
            <v>74300209.390000001</v>
          </cell>
          <cell r="G1568">
            <v>101824875.73</v>
          </cell>
          <cell r="H1568">
            <v>55596416</v>
          </cell>
          <cell r="I1568">
            <v>35462490.570000008</v>
          </cell>
          <cell r="J1568">
            <v>36853562</v>
          </cell>
          <cell r="K1568">
            <v>23518</v>
          </cell>
          <cell r="L1568">
            <v>102718</v>
          </cell>
          <cell r="M1568">
            <v>63440</v>
          </cell>
          <cell r="N1568">
            <v>18104291</v>
          </cell>
          <cell r="O1568">
            <v>30983764</v>
          </cell>
          <cell r="P1568">
            <v>25212204</v>
          </cell>
          <cell r="Q1568">
            <v>16210621</v>
          </cell>
          <cell r="R1568">
            <v>5861875</v>
          </cell>
          <cell r="S1568">
            <v>3947686</v>
          </cell>
          <cell r="T1568">
            <v>24748</v>
          </cell>
          <cell r="U1568">
            <v>862266</v>
          </cell>
          <cell r="V1568">
            <v>20157149</v>
          </cell>
          <cell r="W1568">
            <v>14657</v>
          </cell>
          <cell r="X1568">
            <v>1577946</v>
          </cell>
          <cell r="Y1568">
            <v>43504</v>
          </cell>
          <cell r="Z1568">
            <v>42410</v>
          </cell>
        </row>
        <row r="1569">
          <cell r="A1569" t="str">
            <v>Paris201508</v>
          </cell>
          <cell r="B1569" t="str">
            <v>Paris</v>
          </cell>
          <cell r="C1569" t="str">
            <v>201508</v>
          </cell>
          <cell r="D1569">
            <v>216132</v>
          </cell>
          <cell r="E1569">
            <v>168946</v>
          </cell>
          <cell r="F1569">
            <v>60510118.710000001</v>
          </cell>
          <cell r="G1569">
            <v>79958262.719999984</v>
          </cell>
          <cell r="H1569">
            <v>41157410</v>
          </cell>
          <cell r="I1569">
            <v>23166064.890000001</v>
          </cell>
          <cell r="J1569">
            <v>32671909</v>
          </cell>
          <cell r="K1569">
            <v>20838</v>
          </cell>
          <cell r="L1569">
            <v>86305</v>
          </cell>
          <cell r="M1569">
            <v>61803</v>
          </cell>
          <cell r="N1569">
            <v>14448498</v>
          </cell>
          <cell r="O1569">
            <v>24712222</v>
          </cell>
          <cell r="P1569">
            <v>21349401</v>
          </cell>
          <cell r="Q1569">
            <v>11467175</v>
          </cell>
          <cell r="R1569">
            <v>3708684</v>
          </cell>
          <cell r="S1569">
            <v>2014790</v>
          </cell>
          <cell r="T1569">
            <v>24748</v>
          </cell>
          <cell r="U1569">
            <v>741313</v>
          </cell>
          <cell r="V1569">
            <v>18014574</v>
          </cell>
          <cell r="W1569">
            <v>11451</v>
          </cell>
          <cell r="X1569">
            <v>703587</v>
          </cell>
          <cell r="Y1569">
            <v>34239</v>
          </cell>
          <cell r="Z1569">
            <v>43335</v>
          </cell>
        </row>
        <row r="1570">
          <cell r="A1570" t="str">
            <v>Paris201509</v>
          </cell>
          <cell r="B1570" t="str">
            <v>Paris</v>
          </cell>
          <cell r="C1570" t="str">
            <v>201509</v>
          </cell>
          <cell r="D1570">
            <v>209160</v>
          </cell>
          <cell r="E1570">
            <v>183368</v>
          </cell>
          <cell r="F1570">
            <v>77595272.389999986</v>
          </cell>
          <cell r="G1570">
            <v>107487927.64</v>
          </cell>
          <cell r="H1570">
            <v>60419911</v>
          </cell>
          <cell r="I1570">
            <v>39065207.889999993</v>
          </cell>
          <cell r="J1570">
            <v>38818870</v>
          </cell>
          <cell r="K1570">
            <v>25081</v>
          </cell>
          <cell r="L1570">
            <v>108079</v>
          </cell>
          <cell r="M1570">
            <v>50208</v>
          </cell>
          <cell r="N1570">
            <v>20008707</v>
          </cell>
          <cell r="O1570">
            <v>34851730</v>
          </cell>
          <cell r="P1570">
            <v>22734835</v>
          </cell>
          <cell r="Q1570">
            <v>17288525</v>
          </cell>
          <cell r="R1570">
            <v>6355802</v>
          </cell>
          <cell r="S1570">
            <v>6973918</v>
          </cell>
          <cell r="T1570">
            <v>24748</v>
          </cell>
          <cell r="U1570">
            <v>841036</v>
          </cell>
          <cell r="V1570">
            <v>21354704</v>
          </cell>
          <cell r="W1570">
            <v>16439</v>
          </cell>
          <cell r="X1570">
            <v>2500470</v>
          </cell>
          <cell r="Y1570">
            <v>50649</v>
          </cell>
          <cell r="Z1570">
            <v>33702</v>
          </cell>
        </row>
        <row r="1571">
          <cell r="A1571" t="str">
            <v>Paris201510</v>
          </cell>
          <cell r="B1571" t="str">
            <v>Paris</v>
          </cell>
          <cell r="C1571" t="str">
            <v>201510</v>
          </cell>
          <cell r="D1571">
            <v>216132</v>
          </cell>
          <cell r="E1571">
            <v>183775</v>
          </cell>
          <cell r="F1571">
            <v>74903180.696399987</v>
          </cell>
          <cell r="G1571">
            <v>107864023.69119999</v>
          </cell>
          <cell r="H1571">
            <v>58351270</v>
          </cell>
          <cell r="I1571">
            <v>36674988.0612</v>
          </cell>
          <cell r="J1571">
            <v>39873668</v>
          </cell>
          <cell r="K1571">
            <v>24070</v>
          </cell>
          <cell r="L1571">
            <v>115111</v>
          </cell>
          <cell r="M1571">
            <v>44594</v>
          </cell>
          <cell r="N1571">
            <v>18801791</v>
          </cell>
          <cell r="O1571">
            <v>35892251</v>
          </cell>
          <cell r="P1571">
            <v>20209133</v>
          </cell>
          <cell r="Q1571">
            <v>18943777</v>
          </cell>
          <cell r="R1571">
            <v>6983391</v>
          </cell>
          <cell r="S1571">
            <v>9085231</v>
          </cell>
          <cell r="T1571">
            <v>24748</v>
          </cell>
          <cell r="U1571">
            <v>950743</v>
          </cell>
          <cell r="V1571">
            <v>21676280</v>
          </cell>
          <cell r="W1571">
            <v>27322</v>
          </cell>
          <cell r="X1571">
            <v>3375065</v>
          </cell>
          <cell r="Y1571">
            <v>53572</v>
          </cell>
          <cell r="Z1571">
            <v>29625</v>
          </cell>
        </row>
        <row r="1572">
          <cell r="A1572" t="str">
            <v>Paris201511</v>
          </cell>
          <cell r="B1572" t="str">
            <v>Paris</v>
          </cell>
          <cell r="C1572" t="str">
            <v>201511</v>
          </cell>
          <cell r="D1572">
            <v>209160</v>
          </cell>
          <cell r="E1572">
            <v>131864</v>
          </cell>
          <cell r="F1572">
            <v>49517720.930000007</v>
          </cell>
          <cell r="G1572">
            <v>78054337.676199988</v>
          </cell>
          <cell r="H1572">
            <v>32359087</v>
          </cell>
          <cell r="I1572">
            <v>12771858.626199998</v>
          </cell>
          <cell r="J1572">
            <v>39146733</v>
          </cell>
          <cell r="K1572">
            <v>15124</v>
          </cell>
          <cell r="L1572">
            <v>89790</v>
          </cell>
          <cell r="M1572">
            <v>26950</v>
          </cell>
          <cell r="N1572">
            <v>10076756</v>
          </cell>
          <cell r="O1572">
            <v>28006231</v>
          </cell>
          <cell r="P1572">
            <v>11434736</v>
          </cell>
          <cell r="Q1572">
            <v>15984431</v>
          </cell>
          <cell r="R1572">
            <v>5978566</v>
          </cell>
          <cell r="S1572">
            <v>9259025</v>
          </cell>
          <cell r="T1572">
            <v>24748</v>
          </cell>
          <cell r="U1572">
            <v>682827</v>
          </cell>
          <cell r="V1572">
            <v>19587224</v>
          </cell>
          <cell r="W1572">
            <v>23545</v>
          </cell>
          <cell r="X1572">
            <v>3403351</v>
          </cell>
          <cell r="Y1572">
            <v>45461</v>
          </cell>
          <cell r="Z1572">
            <v>20823</v>
          </cell>
        </row>
        <row r="1573">
          <cell r="A1573" t="str">
            <v>Paris201512</v>
          </cell>
          <cell r="B1573" t="str">
            <v>Paris</v>
          </cell>
          <cell r="C1573" t="str">
            <v>201512</v>
          </cell>
          <cell r="D1573">
            <v>216132</v>
          </cell>
          <cell r="E1573">
            <v>113693</v>
          </cell>
          <cell r="F1573">
            <v>41256783.1373</v>
          </cell>
          <cell r="G1573">
            <v>69943524.206800014</v>
          </cell>
          <cell r="H1573">
            <v>29258985</v>
          </cell>
          <cell r="I1573">
            <v>10250176.546800001</v>
          </cell>
          <cell r="J1573">
            <v>33336526</v>
          </cell>
          <cell r="K1573">
            <v>13905</v>
          </cell>
          <cell r="L1573">
            <v>73361</v>
          </cell>
          <cell r="M1573">
            <v>26427</v>
          </cell>
          <cell r="N1573">
            <v>9263151</v>
          </cell>
          <cell r="O1573">
            <v>21911804</v>
          </cell>
          <cell r="P1573">
            <v>10081834</v>
          </cell>
          <cell r="Q1573">
            <v>17559347</v>
          </cell>
          <cell r="R1573">
            <v>6648689</v>
          </cell>
          <cell r="S1573">
            <v>6075161</v>
          </cell>
          <cell r="T1573">
            <v>24748</v>
          </cell>
          <cell r="U1573">
            <v>733878</v>
          </cell>
          <cell r="V1573">
            <v>19008810</v>
          </cell>
          <cell r="W1573">
            <v>15530</v>
          </cell>
          <cell r="X1573">
            <v>817371</v>
          </cell>
          <cell r="Y1573">
            <v>34638</v>
          </cell>
          <cell r="Z1573">
            <v>21753</v>
          </cell>
        </row>
        <row r="1574">
          <cell r="A1574" t="str">
            <v>Paris201601</v>
          </cell>
          <cell r="B1574" t="str">
            <v>Paris</v>
          </cell>
          <cell r="C1574" t="str">
            <v>201601</v>
          </cell>
          <cell r="D1574">
            <v>216194</v>
          </cell>
          <cell r="E1574">
            <v>117379</v>
          </cell>
          <cell r="F1574">
            <v>39181177.269999996</v>
          </cell>
          <cell r="G1574">
            <v>64608167.444400005</v>
          </cell>
          <cell r="H1574">
            <v>24008337</v>
          </cell>
          <cell r="I1574">
            <v>4466879.464399999</v>
          </cell>
          <cell r="J1574">
            <v>36338032</v>
          </cell>
          <cell r="K1574">
            <v>13586</v>
          </cell>
          <cell r="L1574">
            <v>76228</v>
          </cell>
          <cell r="M1574">
            <v>27565</v>
          </cell>
          <cell r="N1574">
            <v>9221598</v>
          </cell>
          <cell r="O1574">
            <v>19521541</v>
          </cell>
          <cell r="P1574">
            <v>10438035</v>
          </cell>
          <cell r="Q1574">
            <v>14981705</v>
          </cell>
          <cell r="R1574">
            <v>5216008</v>
          </cell>
          <cell r="S1574">
            <v>7611682</v>
          </cell>
          <cell r="T1574">
            <v>24748</v>
          </cell>
          <cell r="U1574">
            <v>712118</v>
          </cell>
          <cell r="V1574">
            <v>19541460</v>
          </cell>
          <cell r="W1574">
            <v>18734</v>
          </cell>
          <cell r="X1574">
            <v>2549627</v>
          </cell>
          <cell r="Y1574">
            <v>39620</v>
          </cell>
          <cell r="Z1574">
            <v>24197</v>
          </cell>
        </row>
        <row r="1575">
          <cell r="A1575" t="str">
            <v>Paris201602</v>
          </cell>
          <cell r="B1575" t="str">
            <v>Paris</v>
          </cell>
          <cell r="C1575" t="str">
            <v>201602</v>
          </cell>
          <cell r="D1575">
            <v>202083</v>
          </cell>
          <cell r="E1575">
            <v>101271</v>
          </cell>
          <cell r="F1575">
            <v>31154997.173599999</v>
          </cell>
          <cell r="G1575">
            <v>53332633.950900003</v>
          </cell>
          <cell r="H1575">
            <v>14794560</v>
          </cell>
          <cell r="I1575">
            <v>-4095027.8991</v>
          </cell>
          <cell r="J1575">
            <v>34658919</v>
          </cell>
          <cell r="K1575">
            <v>12437</v>
          </cell>
          <cell r="L1575">
            <v>61484</v>
          </cell>
          <cell r="M1575">
            <v>27350</v>
          </cell>
          <cell r="N1575">
            <v>6902067</v>
          </cell>
          <cell r="O1575">
            <v>16306645</v>
          </cell>
          <cell r="P1575">
            <v>7946198</v>
          </cell>
          <cell r="Q1575">
            <v>12927616</v>
          </cell>
          <cell r="R1575">
            <v>4670876</v>
          </cell>
          <cell r="S1575">
            <v>5912300</v>
          </cell>
          <cell r="T1575">
            <v>24748</v>
          </cell>
          <cell r="U1575">
            <v>647873</v>
          </cell>
          <cell r="V1575">
            <v>18913323</v>
          </cell>
          <cell r="W1575">
            <v>15543</v>
          </cell>
          <cell r="X1575">
            <v>2276775</v>
          </cell>
          <cell r="Y1575">
            <v>30217</v>
          </cell>
          <cell r="Z1575">
            <v>23339</v>
          </cell>
        </row>
        <row r="1576">
          <cell r="A1576" t="str">
            <v>Paris201603</v>
          </cell>
          <cell r="B1576" t="str">
            <v>Paris</v>
          </cell>
          <cell r="C1576" t="str">
            <v>201603</v>
          </cell>
          <cell r="D1576">
            <v>216194</v>
          </cell>
          <cell r="E1576">
            <v>140065</v>
          </cell>
          <cell r="F1576">
            <v>48868490.537300006</v>
          </cell>
          <cell r="G1576">
            <v>77473254.741899997</v>
          </cell>
          <cell r="H1576">
            <v>34563633</v>
          </cell>
          <cell r="I1576">
            <v>14470101.841900002</v>
          </cell>
          <cell r="J1576">
            <v>35898730</v>
          </cell>
          <cell r="K1576">
            <v>17563</v>
          </cell>
          <cell r="L1576">
            <v>88044</v>
          </cell>
          <cell r="M1576">
            <v>34458</v>
          </cell>
          <cell r="N1576">
            <v>11120158</v>
          </cell>
          <cell r="O1576">
            <v>25290292</v>
          </cell>
          <cell r="P1576">
            <v>12458036</v>
          </cell>
          <cell r="Q1576">
            <v>16512352</v>
          </cell>
          <cell r="R1576">
            <v>5661215</v>
          </cell>
          <cell r="S1576">
            <v>8783961</v>
          </cell>
          <cell r="T1576">
            <v>24748</v>
          </cell>
          <cell r="U1576">
            <v>808086</v>
          </cell>
          <cell r="V1576">
            <v>20093532</v>
          </cell>
          <cell r="W1576">
            <v>20400</v>
          </cell>
          <cell r="X1576">
            <v>3548687</v>
          </cell>
          <cell r="Y1576">
            <v>46395</v>
          </cell>
          <cell r="Z1576">
            <v>28340</v>
          </cell>
        </row>
        <row r="1577">
          <cell r="A1577" t="str">
            <v>Paris201604</v>
          </cell>
          <cell r="B1577" t="str">
            <v>Paris</v>
          </cell>
          <cell r="C1577" t="str">
            <v>201604</v>
          </cell>
          <cell r="D1577">
            <v>209220</v>
          </cell>
          <cell r="E1577">
            <v>127861</v>
          </cell>
          <cell r="F1577">
            <v>41746782.736400001</v>
          </cell>
          <cell r="G1577">
            <v>67732347.732799992</v>
          </cell>
          <cell r="H1577">
            <v>26528130</v>
          </cell>
          <cell r="I1577">
            <v>6636139.3828000007</v>
          </cell>
          <cell r="J1577">
            <v>36054176</v>
          </cell>
          <cell r="K1577">
            <v>23851</v>
          </cell>
          <cell r="L1577">
            <v>67547</v>
          </cell>
          <cell r="M1577">
            <v>36463</v>
          </cell>
          <cell r="N1577">
            <v>10496404</v>
          </cell>
          <cell r="O1577">
            <v>18788509</v>
          </cell>
          <cell r="P1577">
            <v>12461872</v>
          </cell>
          <cell r="Q1577">
            <v>14407171</v>
          </cell>
          <cell r="R1577">
            <v>5355811</v>
          </cell>
          <cell r="S1577">
            <v>6645493</v>
          </cell>
          <cell r="T1577">
            <v>24748</v>
          </cell>
          <cell r="U1577">
            <v>714468</v>
          </cell>
          <cell r="V1577">
            <v>19891996</v>
          </cell>
          <cell r="W1577">
            <v>17102</v>
          </cell>
          <cell r="X1577">
            <v>2473938</v>
          </cell>
          <cell r="Y1577">
            <v>36994</v>
          </cell>
          <cell r="Z1577">
            <v>26734</v>
          </cell>
        </row>
        <row r="1578">
          <cell r="A1578" t="str">
            <v>Paris201605</v>
          </cell>
          <cell r="B1578" t="str">
            <v>Paris</v>
          </cell>
          <cell r="C1578" t="str">
            <v>201605</v>
          </cell>
          <cell r="D1578">
            <v>216194</v>
          </cell>
          <cell r="E1578">
            <v>147940</v>
          </cell>
          <cell r="F1578">
            <v>54608087.187299997</v>
          </cell>
          <cell r="G1578">
            <v>81719931.235100016</v>
          </cell>
          <cell r="H1578">
            <v>37319999</v>
          </cell>
          <cell r="I1578">
            <v>17536716.835100003</v>
          </cell>
          <cell r="J1578">
            <v>38255101</v>
          </cell>
          <cell r="K1578">
            <v>23078</v>
          </cell>
          <cell r="L1578">
            <v>86319</v>
          </cell>
          <cell r="M1578">
            <v>38542</v>
          </cell>
          <cell r="N1578">
            <v>13322276</v>
          </cell>
          <cell r="O1578">
            <v>25881388</v>
          </cell>
          <cell r="P1578">
            <v>15404422</v>
          </cell>
          <cell r="Q1578">
            <v>15859762</v>
          </cell>
          <cell r="R1578">
            <v>5674113</v>
          </cell>
          <cell r="S1578">
            <v>6940463</v>
          </cell>
          <cell r="T1578">
            <v>24748</v>
          </cell>
          <cell r="U1578">
            <v>744639</v>
          </cell>
          <cell r="V1578">
            <v>19783277</v>
          </cell>
          <cell r="W1578">
            <v>17665</v>
          </cell>
          <cell r="X1578">
            <v>2720133</v>
          </cell>
          <cell r="Y1578">
            <v>46246</v>
          </cell>
          <cell r="Z1578">
            <v>27270</v>
          </cell>
        </row>
        <row r="1579">
          <cell r="A1579" t="str">
            <v>Paris201606</v>
          </cell>
          <cell r="B1579" t="str">
            <v>Paris</v>
          </cell>
          <cell r="C1579" t="str">
            <v>201606</v>
          </cell>
          <cell r="D1579">
            <v>209220</v>
          </cell>
          <cell r="E1579">
            <v>153205</v>
          </cell>
          <cell r="F1579">
            <v>66067278.345500007</v>
          </cell>
          <cell r="G1579">
            <v>96448678.67019999</v>
          </cell>
          <cell r="H1579">
            <v>51169584</v>
          </cell>
          <cell r="I1579">
            <v>31049359.750200003</v>
          </cell>
          <cell r="J1579">
            <v>37529102</v>
          </cell>
          <cell r="K1579">
            <v>22346</v>
          </cell>
          <cell r="L1579">
            <v>96637</v>
          </cell>
          <cell r="M1579">
            <v>34223</v>
          </cell>
          <cell r="N1579">
            <v>14487640</v>
          </cell>
          <cell r="O1579">
            <v>31989706</v>
          </cell>
          <cell r="P1579">
            <v>19589932</v>
          </cell>
          <cell r="Q1579">
            <v>17202544</v>
          </cell>
          <cell r="R1579">
            <v>6024393</v>
          </cell>
          <cell r="S1579">
            <v>8534867</v>
          </cell>
          <cell r="T1579">
            <v>24748</v>
          </cell>
          <cell r="U1579">
            <v>710753</v>
          </cell>
          <cell r="V1579">
            <v>20120218</v>
          </cell>
          <cell r="W1579">
            <v>19364</v>
          </cell>
          <cell r="X1579">
            <v>3425249</v>
          </cell>
          <cell r="Y1579">
            <v>52484</v>
          </cell>
          <cell r="Z1579">
            <v>22904</v>
          </cell>
        </row>
        <row r="1580">
          <cell r="A1580" t="str">
            <v>Paris201607</v>
          </cell>
          <cell r="B1580" t="str">
            <v>Paris</v>
          </cell>
          <cell r="C1580" t="str">
            <v>201607</v>
          </cell>
          <cell r="D1580">
            <v>216194</v>
          </cell>
          <cell r="E1580">
            <v>154873</v>
          </cell>
          <cell r="F1580">
            <v>63728933.313600004</v>
          </cell>
          <cell r="G1580">
            <v>88133008.192299992</v>
          </cell>
          <cell r="H1580">
            <v>46021707</v>
          </cell>
          <cell r="I1580">
            <v>26667615.042300001</v>
          </cell>
          <cell r="J1580">
            <v>35221753</v>
          </cell>
          <cell r="K1580">
            <v>24029</v>
          </cell>
          <cell r="L1580">
            <v>81011</v>
          </cell>
          <cell r="M1580">
            <v>49833</v>
          </cell>
          <cell r="N1580">
            <v>15988078</v>
          </cell>
          <cell r="O1580">
            <v>27087069</v>
          </cell>
          <cell r="P1580">
            <v>20653791</v>
          </cell>
          <cell r="Q1580">
            <v>14669400</v>
          </cell>
          <cell r="R1580">
            <v>5141276</v>
          </cell>
          <cell r="S1580">
            <v>3768066</v>
          </cell>
          <cell r="T1580">
            <v>24748</v>
          </cell>
          <cell r="U1580">
            <v>741143</v>
          </cell>
          <cell r="V1580">
            <v>19354093</v>
          </cell>
          <cell r="W1580">
            <v>15877</v>
          </cell>
          <cell r="X1580">
            <v>1373683</v>
          </cell>
          <cell r="Y1580">
            <v>38344</v>
          </cell>
          <cell r="Z1580">
            <v>31136</v>
          </cell>
        </row>
        <row r="1581">
          <cell r="A1581" t="str">
            <v>Paris201608</v>
          </cell>
          <cell r="B1581" t="str">
            <v>Paris</v>
          </cell>
          <cell r="C1581" t="str">
            <v>201608</v>
          </cell>
          <cell r="D1581">
            <v>216194</v>
          </cell>
          <cell r="E1581">
            <v>117603</v>
          </cell>
          <cell r="F1581">
            <v>37275916.342699997</v>
          </cell>
          <cell r="G1581">
            <v>52157572.065599985</v>
          </cell>
          <cell r="H1581">
            <v>19530616</v>
          </cell>
          <cell r="I1581">
            <v>2707026.7556000003</v>
          </cell>
          <cell r="J1581">
            <v>29326219</v>
          </cell>
          <cell r="K1581">
            <v>19743</v>
          </cell>
          <cell r="L1581">
            <v>55405</v>
          </cell>
          <cell r="M1581">
            <v>42455</v>
          </cell>
          <cell r="N1581">
            <v>9170393</v>
          </cell>
          <cell r="O1581">
            <v>14086119</v>
          </cell>
          <cell r="P1581">
            <v>14019405</v>
          </cell>
          <cell r="Q1581">
            <v>8927740</v>
          </cell>
          <cell r="R1581">
            <v>3096210</v>
          </cell>
          <cell r="S1581">
            <v>1646251</v>
          </cell>
          <cell r="T1581">
            <v>24748</v>
          </cell>
          <cell r="U1581">
            <v>535852</v>
          </cell>
          <cell r="V1581">
            <v>16823581</v>
          </cell>
          <cell r="W1581">
            <v>6714</v>
          </cell>
          <cell r="X1581">
            <v>620712</v>
          </cell>
          <cell r="Y1581">
            <v>24127</v>
          </cell>
          <cell r="Z1581">
            <v>29248</v>
          </cell>
        </row>
        <row r="1582">
          <cell r="A1582" t="str">
            <v>Paris201609</v>
          </cell>
          <cell r="B1582" t="str">
            <v>Paris</v>
          </cell>
          <cell r="C1582" t="str">
            <v>201609</v>
          </cell>
          <cell r="D1582">
            <v>209220</v>
          </cell>
          <cell r="E1582">
            <v>165287</v>
          </cell>
          <cell r="F1582">
            <v>65741131.0955</v>
          </cell>
          <cell r="G1582">
            <v>96629667.61120002</v>
          </cell>
          <cell r="H1582">
            <v>52279146</v>
          </cell>
          <cell r="I1582">
            <v>31733405.791200001</v>
          </cell>
          <cell r="J1582">
            <v>36494817</v>
          </cell>
          <cell r="K1582">
            <v>25315</v>
          </cell>
          <cell r="L1582">
            <v>95192</v>
          </cell>
          <cell r="M1582">
            <v>44780</v>
          </cell>
          <cell r="N1582">
            <v>15858611</v>
          </cell>
          <cell r="O1582">
            <v>30403048</v>
          </cell>
          <cell r="P1582">
            <v>19479475</v>
          </cell>
          <cell r="Q1582">
            <v>17823745</v>
          </cell>
          <cell r="R1582">
            <v>6226945</v>
          </cell>
          <cell r="S1582">
            <v>8962047</v>
          </cell>
          <cell r="T1582">
            <v>24748</v>
          </cell>
          <cell r="U1582">
            <v>806490</v>
          </cell>
          <cell r="V1582">
            <v>20545741</v>
          </cell>
          <cell r="W1582">
            <v>20496</v>
          </cell>
          <cell r="X1582">
            <v>3512163</v>
          </cell>
          <cell r="Y1582">
            <v>48830</v>
          </cell>
          <cell r="Z1582">
            <v>29334</v>
          </cell>
        </row>
        <row r="1583">
          <cell r="A1583" t="str">
            <v>Paris201610</v>
          </cell>
          <cell r="B1583" t="str">
            <v>Paris</v>
          </cell>
          <cell r="C1583" t="str">
            <v>201610</v>
          </cell>
          <cell r="D1583">
            <v>216194</v>
          </cell>
          <cell r="E1583">
            <v>154487</v>
          </cell>
          <cell r="F1583">
            <v>57036338.75</v>
          </cell>
          <cell r="G1583">
            <v>87034295.200899974</v>
          </cell>
          <cell r="H1583">
            <v>42824728</v>
          </cell>
          <cell r="I1583">
            <v>22647246.720899995</v>
          </cell>
          <cell r="J1583">
            <v>36603489</v>
          </cell>
          <cell r="K1583">
            <v>23213</v>
          </cell>
          <cell r="L1583">
            <v>91314</v>
          </cell>
          <cell r="M1583">
            <v>39960</v>
          </cell>
          <cell r="N1583">
            <v>13883131</v>
          </cell>
          <cell r="O1583">
            <v>26362038</v>
          </cell>
          <cell r="P1583">
            <v>16791169</v>
          </cell>
          <cell r="Q1583">
            <v>17746472</v>
          </cell>
          <cell r="R1583">
            <v>6136970</v>
          </cell>
          <cell r="S1583">
            <v>8743401</v>
          </cell>
          <cell r="T1583">
            <v>24748</v>
          </cell>
          <cell r="U1583">
            <v>724430</v>
          </cell>
          <cell r="V1583">
            <v>20177477</v>
          </cell>
          <cell r="W1583">
            <v>18597</v>
          </cell>
          <cell r="X1583">
            <v>3315587</v>
          </cell>
          <cell r="Y1583">
            <v>51300</v>
          </cell>
          <cell r="Z1583">
            <v>30304</v>
          </cell>
        </row>
        <row r="1584">
          <cell r="A1584" t="str">
            <v>Paris201611</v>
          </cell>
          <cell r="B1584" t="str">
            <v>Paris</v>
          </cell>
          <cell r="C1584" t="str">
            <v>201611</v>
          </cell>
          <cell r="D1584">
            <v>209220</v>
          </cell>
          <cell r="E1584">
            <v>129348</v>
          </cell>
          <cell r="F1584">
            <v>40494950.074500002</v>
          </cell>
          <cell r="G1584">
            <v>68314199.794700012</v>
          </cell>
          <cell r="H1584">
            <v>25459447</v>
          </cell>
          <cell r="I1584">
            <v>6535507.0046999995</v>
          </cell>
          <cell r="J1584">
            <v>36811536</v>
          </cell>
          <cell r="K1584">
            <v>18408</v>
          </cell>
          <cell r="L1584">
            <v>78354</v>
          </cell>
          <cell r="M1584">
            <v>32586</v>
          </cell>
          <cell r="N1584">
            <v>9208808</v>
          </cell>
          <cell r="O1584">
            <v>19682221</v>
          </cell>
          <cell r="P1584">
            <v>11603923</v>
          </cell>
          <cell r="Q1584">
            <v>16198454</v>
          </cell>
          <cell r="R1584">
            <v>5544518</v>
          </cell>
          <cell r="S1584">
            <v>9388531</v>
          </cell>
          <cell r="T1584">
            <v>24748</v>
          </cell>
          <cell r="U1584">
            <v>644827</v>
          </cell>
          <cell r="V1584">
            <v>18923939</v>
          </cell>
          <cell r="W1584">
            <v>19589</v>
          </cell>
          <cell r="X1584">
            <v>3798874</v>
          </cell>
          <cell r="Y1584">
            <v>42250</v>
          </cell>
          <cell r="Z1584">
            <v>26343</v>
          </cell>
        </row>
        <row r="1585">
          <cell r="A1585" t="str">
            <v>Paris201612</v>
          </cell>
          <cell r="B1585" t="str">
            <v>Paris</v>
          </cell>
          <cell r="C1585" t="str">
            <v>201612</v>
          </cell>
          <cell r="D1585">
            <v>216256</v>
          </cell>
          <cell r="E1585">
            <v>123173</v>
          </cell>
          <cell r="F1585">
            <v>40745869.440899998</v>
          </cell>
          <cell r="G1585">
            <v>69477442.311499983</v>
          </cell>
          <cell r="H1585">
            <v>29535600</v>
          </cell>
          <cell r="I1585">
            <v>10754311.1315</v>
          </cell>
          <cell r="J1585">
            <v>32128153</v>
          </cell>
          <cell r="K1585">
            <v>19448</v>
          </cell>
          <cell r="L1585">
            <v>63469</v>
          </cell>
          <cell r="M1585">
            <v>40256</v>
          </cell>
          <cell r="N1585">
            <v>10948346</v>
          </cell>
          <cell r="O1585">
            <v>16368378</v>
          </cell>
          <cell r="P1585">
            <v>13429143</v>
          </cell>
          <cell r="Q1585">
            <v>18844679</v>
          </cell>
          <cell r="R1585">
            <v>6860658</v>
          </cell>
          <cell r="S1585">
            <v>5093665</v>
          </cell>
          <cell r="T1585">
            <v>24748</v>
          </cell>
          <cell r="U1585">
            <v>707078</v>
          </cell>
          <cell r="V1585">
            <v>18781295</v>
          </cell>
          <cell r="W1585">
            <v>10036</v>
          </cell>
          <cell r="X1585">
            <v>294257</v>
          </cell>
          <cell r="Y1585">
            <v>33957</v>
          </cell>
          <cell r="Z1585">
            <v>33490</v>
          </cell>
        </row>
        <row r="1586">
          <cell r="A1586" t="str">
            <v>Prague201301</v>
          </cell>
          <cell r="B1586" t="str">
            <v>Prague</v>
          </cell>
          <cell r="C1586" t="str">
            <v>201301</v>
          </cell>
          <cell r="D1586">
            <v>106981</v>
          </cell>
          <cell r="E1586">
            <v>49692</v>
          </cell>
          <cell r="F1586">
            <v>3433452.6301758923</v>
          </cell>
          <cell r="G1586">
            <v>6272546.0720670111</v>
          </cell>
          <cell r="H1586">
            <v>3031044.572864607</v>
          </cell>
          <cell r="I1586">
            <v>701814.25181829883</v>
          </cell>
          <cell r="J1586">
            <v>2344538.9311950728</v>
          </cell>
          <cell r="K1586">
            <v>4087</v>
          </cell>
          <cell r="L1586">
            <v>26856</v>
          </cell>
          <cell r="M1586">
            <v>18749</v>
          </cell>
          <cell r="N1586">
            <v>447783.51631451771</v>
          </cell>
          <cell r="O1586">
            <v>1777661.6878083795</v>
          </cell>
          <cell r="P1586">
            <v>1208008.3520394415</v>
          </cell>
          <cell r="Q1586">
            <v>1424234.6469544172</v>
          </cell>
          <cell r="R1586">
            <v>480882.14234482497</v>
          </cell>
          <cell r="S1586">
            <v>794212.08824644983</v>
          </cell>
          <cell r="T1586">
            <v>12335.869999999999</v>
          </cell>
          <cell r="U1586">
            <v>36306.104007445276</v>
          </cell>
          <cell r="V1586">
            <v>2329230.3018027842</v>
          </cell>
          <cell r="W1586">
            <v>7404</v>
          </cell>
          <cell r="X1586">
            <v>381901.4468043372</v>
          </cell>
          <cell r="Y1586">
            <v>9506</v>
          </cell>
          <cell r="Z1586">
            <v>12330</v>
          </cell>
        </row>
        <row r="1587">
          <cell r="A1587" t="str">
            <v>Prague201302</v>
          </cell>
          <cell r="B1587" t="str">
            <v>Prague</v>
          </cell>
          <cell r="C1587" t="str">
            <v>201302</v>
          </cell>
          <cell r="D1587">
            <v>96628</v>
          </cell>
          <cell r="E1587">
            <v>43793</v>
          </cell>
          <cell r="F1587">
            <v>3151925.5862504095</v>
          </cell>
          <cell r="G1587">
            <v>6214836.8098217361</v>
          </cell>
          <cell r="H1587">
            <v>3146267.2992858998</v>
          </cell>
          <cell r="I1587">
            <v>854719.333523412</v>
          </cell>
          <cell r="J1587">
            <v>2265313.416343011</v>
          </cell>
          <cell r="K1587">
            <v>2691</v>
          </cell>
          <cell r="L1587">
            <v>27716</v>
          </cell>
          <cell r="M1587">
            <v>13386</v>
          </cell>
          <cell r="N1587">
            <v>315286.22905708477</v>
          </cell>
          <cell r="O1587">
            <v>2071786.5695183799</v>
          </cell>
          <cell r="P1587">
            <v>764852.89869527519</v>
          </cell>
          <cell r="Q1587">
            <v>1407975.5111158267</v>
          </cell>
          <cell r="R1587">
            <v>482674.08445161954</v>
          </cell>
          <cell r="S1587">
            <v>1158512.4464704432</v>
          </cell>
          <cell r="T1587">
            <v>12335.869999999999</v>
          </cell>
          <cell r="U1587">
            <v>34593.104007445276</v>
          </cell>
          <cell r="V1587">
            <v>2291547.9468890317</v>
          </cell>
          <cell r="W1587">
            <v>9642</v>
          </cell>
          <cell r="X1587">
            <v>604766.37743208557</v>
          </cell>
          <cell r="Y1587">
            <v>10712</v>
          </cell>
          <cell r="Z1587">
            <v>8699</v>
          </cell>
        </row>
        <row r="1588">
          <cell r="A1588" t="str">
            <v>Prague201303</v>
          </cell>
          <cell r="B1588" t="str">
            <v>Prague</v>
          </cell>
          <cell r="C1588" t="str">
            <v>201303</v>
          </cell>
          <cell r="D1588">
            <v>106981</v>
          </cell>
          <cell r="E1588">
            <v>67174</v>
          </cell>
          <cell r="F1588">
            <v>4760997.7628930733</v>
          </cell>
          <cell r="G1588">
            <v>8704868.8291829117</v>
          </cell>
          <cell r="H1588">
            <v>5152498.0118238181</v>
          </cell>
          <cell r="I1588">
            <v>2740603.4289698023</v>
          </cell>
          <cell r="J1588">
            <v>2362693.7498906665</v>
          </cell>
          <cell r="K1588">
            <v>3775</v>
          </cell>
          <cell r="L1588">
            <v>37851</v>
          </cell>
          <cell r="M1588">
            <v>25548</v>
          </cell>
          <cell r="N1588">
            <v>436781.32756430283</v>
          </cell>
          <cell r="O1588">
            <v>2836277.4130224735</v>
          </cell>
          <cell r="P1588">
            <v>1487938.0963198505</v>
          </cell>
          <cell r="Q1588">
            <v>1928676.1132147126</v>
          </cell>
          <cell r="R1588">
            <v>610331.02348420396</v>
          </cell>
          <cell r="S1588">
            <v>1543860.0183314122</v>
          </cell>
          <cell r="T1588">
            <v>12335.869999999999</v>
          </cell>
          <cell r="U1588">
            <v>36532.104007445276</v>
          </cell>
          <cell r="V1588">
            <v>2411894.585814558</v>
          </cell>
          <cell r="W1588">
            <v>13218</v>
          </cell>
          <cell r="X1588">
            <v>734679.71005700156</v>
          </cell>
          <cell r="Y1588">
            <v>11994</v>
          </cell>
          <cell r="Z1588">
            <v>14485</v>
          </cell>
        </row>
        <row r="1589">
          <cell r="A1589" t="str">
            <v>Prague201304</v>
          </cell>
          <cell r="B1589" t="str">
            <v>Prague</v>
          </cell>
          <cell r="C1589" t="str">
            <v>201304</v>
          </cell>
          <cell r="D1589">
            <v>103530</v>
          </cell>
          <cell r="E1589">
            <v>71743</v>
          </cell>
          <cell r="F1589">
            <v>5736103.8854898661</v>
          </cell>
          <cell r="G1589">
            <v>9696181.4988461696</v>
          </cell>
          <cell r="H1589">
            <v>5851327.0864645801</v>
          </cell>
          <cell r="I1589">
            <v>3470687.1771323644</v>
          </cell>
          <cell r="J1589">
            <v>2434785.5455675051</v>
          </cell>
          <cell r="K1589">
            <v>4732</v>
          </cell>
          <cell r="L1589">
            <v>38249</v>
          </cell>
          <cell r="M1589">
            <v>28762</v>
          </cell>
          <cell r="N1589">
            <v>552828.36240753904</v>
          </cell>
          <cell r="O1589">
            <v>3208478.4001048841</v>
          </cell>
          <cell r="P1589">
            <v>1974798.2339977734</v>
          </cell>
          <cell r="Q1589">
            <v>2042686.0993652344</v>
          </cell>
          <cell r="R1589">
            <v>621583.13332954422</v>
          </cell>
          <cell r="S1589">
            <v>1360615.6803593412</v>
          </cell>
          <cell r="T1589">
            <v>12335.869999999999</v>
          </cell>
          <cell r="U1589">
            <v>34492.104007445276</v>
          </cell>
          <cell r="V1589">
            <v>2380639.9104424194</v>
          </cell>
          <cell r="W1589">
            <v>12232</v>
          </cell>
          <cell r="X1589">
            <v>662694.57094561309</v>
          </cell>
          <cell r="Y1589">
            <v>13161</v>
          </cell>
          <cell r="Z1589">
            <v>14629</v>
          </cell>
        </row>
        <row r="1590">
          <cell r="A1590" t="str">
            <v>Prague201305</v>
          </cell>
          <cell r="B1590" t="str">
            <v>Prague</v>
          </cell>
          <cell r="C1590" t="str">
            <v>201305</v>
          </cell>
          <cell r="D1590">
            <v>106981</v>
          </cell>
          <cell r="E1590">
            <v>90277</v>
          </cell>
          <cell r="F1590">
            <v>7949243.8680323958</v>
          </cell>
          <cell r="G1590">
            <v>12375805.071615439</v>
          </cell>
          <cell r="H1590">
            <v>8209918.9193031266</v>
          </cell>
          <cell r="I1590">
            <v>5515320.3893662822</v>
          </cell>
          <cell r="J1590">
            <v>2606424.8691125587</v>
          </cell>
          <cell r="K1590">
            <v>4736</v>
          </cell>
          <cell r="L1590">
            <v>41653</v>
          </cell>
          <cell r="M1590">
            <v>43888</v>
          </cell>
          <cell r="N1590">
            <v>652343.43387344852</v>
          </cell>
          <cell r="O1590">
            <v>3794144.4674044736</v>
          </cell>
          <cell r="P1590">
            <v>3502756.9667544737</v>
          </cell>
          <cell r="Q1590">
            <v>2369294.8096212037</v>
          </cell>
          <cell r="R1590">
            <v>662194.00450299308</v>
          </cell>
          <cell r="S1590">
            <v>1301260.5671184994</v>
          </cell>
          <cell r="T1590">
            <v>12335.869999999999</v>
          </cell>
          <cell r="U1590">
            <v>34553.104007445276</v>
          </cell>
          <cell r="V1590">
            <v>2694598.5195749477</v>
          </cell>
          <cell r="W1590">
            <v>12101</v>
          </cell>
          <cell r="X1590">
            <v>672945.74846787751</v>
          </cell>
          <cell r="Y1590">
            <v>13421</v>
          </cell>
          <cell r="Z1590">
            <v>18780</v>
          </cell>
        </row>
        <row r="1591">
          <cell r="A1591" t="str">
            <v>Prague201306</v>
          </cell>
          <cell r="B1591" t="str">
            <v>Prague</v>
          </cell>
          <cell r="C1591" t="str">
            <v>201306</v>
          </cell>
          <cell r="D1591">
            <v>103530</v>
          </cell>
          <cell r="E1591">
            <v>79701</v>
          </cell>
          <cell r="F1591">
            <v>7003291.7882252261</v>
          </cell>
          <cell r="G1591">
            <v>11424267.78145716</v>
          </cell>
          <cell r="H1591">
            <v>7477899.1456785537</v>
          </cell>
          <cell r="I1591">
            <v>4947080.4517282723</v>
          </cell>
          <cell r="J1591">
            <v>2444216.7922962643</v>
          </cell>
          <cell r="K1591">
            <v>3860</v>
          </cell>
          <cell r="L1591">
            <v>41066</v>
          </cell>
          <cell r="M1591">
            <v>34775</v>
          </cell>
          <cell r="N1591">
            <v>575616.02534529194</v>
          </cell>
          <cell r="O1591">
            <v>3681228.3879668042</v>
          </cell>
          <cell r="P1591">
            <v>2746447.4119199067</v>
          </cell>
          <cell r="Q1591">
            <v>2174888.2317344397</v>
          </cell>
          <cell r="R1591">
            <v>620072.72117723897</v>
          </cell>
          <cell r="S1591">
            <v>1513779.2866464593</v>
          </cell>
          <cell r="T1591">
            <v>12335.869999999999</v>
          </cell>
          <cell r="U1591">
            <v>32625.104007445276</v>
          </cell>
          <cell r="V1591">
            <v>2530818.6887693331</v>
          </cell>
          <cell r="W1591">
            <v>13094</v>
          </cell>
          <cell r="X1591">
            <v>864842.14862387255</v>
          </cell>
          <cell r="Y1591">
            <v>12907</v>
          </cell>
          <cell r="Z1591">
            <v>12601</v>
          </cell>
        </row>
        <row r="1592">
          <cell r="A1592" t="str">
            <v>Prague201307</v>
          </cell>
          <cell r="B1592" t="str">
            <v>Prague</v>
          </cell>
          <cell r="C1592" t="str">
            <v>201307</v>
          </cell>
          <cell r="D1592">
            <v>106981</v>
          </cell>
          <cell r="E1592">
            <v>87668</v>
          </cell>
          <cell r="F1592">
            <v>5671949.9847499132</v>
          </cell>
          <cell r="G1592">
            <v>9346799.5921397731</v>
          </cell>
          <cell r="H1592">
            <v>5568145.7798965722</v>
          </cell>
          <cell r="I1592">
            <v>3059974.6570293736</v>
          </cell>
          <cell r="J1592">
            <v>2492265.344906088</v>
          </cell>
          <cell r="K1592">
            <v>4312</v>
          </cell>
          <cell r="L1592">
            <v>38273</v>
          </cell>
          <cell r="M1592">
            <v>45083</v>
          </cell>
          <cell r="N1592">
            <v>653617.61420475692</v>
          </cell>
          <cell r="O1592">
            <v>2502390.1951317564</v>
          </cell>
          <cell r="P1592">
            <v>2515942.3234405071</v>
          </cell>
          <cell r="Q1592">
            <v>1989179.8022270575</v>
          </cell>
          <cell r="R1592">
            <v>502082.36011775583</v>
          </cell>
          <cell r="S1592">
            <v>870505.91113127768</v>
          </cell>
          <cell r="T1592">
            <v>12335.869999999999</v>
          </cell>
          <cell r="U1592">
            <v>30966.104007445276</v>
          </cell>
          <cell r="V1592">
            <v>2508171.1354495026</v>
          </cell>
          <cell r="W1592">
            <v>9973</v>
          </cell>
          <cell r="X1592">
            <v>449848.57130288333</v>
          </cell>
          <cell r="Y1592">
            <v>10333</v>
          </cell>
          <cell r="Z1592">
            <v>17455</v>
          </cell>
        </row>
        <row r="1593">
          <cell r="A1593" t="str">
            <v>Prague201308</v>
          </cell>
          <cell r="B1593" t="str">
            <v>Prague</v>
          </cell>
          <cell r="C1593" t="str">
            <v>201308</v>
          </cell>
          <cell r="D1593">
            <v>106981</v>
          </cell>
          <cell r="E1593">
            <v>89635</v>
          </cell>
          <cell r="F1593">
            <v>5876708.3838527761</v>
          </cell>
          <cell r="G1593">
            <v>9433668.2877845131</v>
          </cell>
          <cell r="H1593">
            <v>5512562.337351203</v>
          </cell>
          <cell r="I1593">
            <v>3029171.0504793469</v>
          </cell>
          <cell r="J1593">
            <v>2546202.5195148252</v>
          </cell>
          <cell r="K1593">
            <v>4191</v>
          </cell>
          <cell r="L1593">
            <v>37711</v>
          </cell>
          <cell r="M1593">
            <v>47733</v>
          </cell>
          <cell r="N1593">
            <v>548439.76575598866</v>
          </cell>
          <cell r="O1593">
            <v>2415863.2949139103</v>
          </cell>
          <cell r="P1593">
            <v>2912404.1381489933</v>
          </cell>
          <cell r="Q1593">
            <v>2077790.156772621</v>
          </cell>
          <cell r="R1593">
            <v>511192.01285201311</v>
          </cell>
          <cell r="S1593">
            <v>673114.69152293727</v>
          </cell>
          <cell r="T1593">
            <v>12335.869999999999</v>
          </cell>
          <cell r="U1593">
            <v>36252.104007445276</v>
          </cell>
          <cell r="V1593">
            <v>2483391.2694786713</v>
          </cell>
          <cell r="W1593">
            <v>8448</v>
          </cell>
          <cell r="X1593">
            <v>310308.80813129246</v>
          </cell>
          <cell r="Y1593">
            <v>10307</v>
          </cell>
          <cell r="Z1593">
            <v>20930</v>
          </cell>
        </row>
        <row r="1594">
          <cell r="A1594" t="str">
            <v>Prague201309</v>
          </cell>
          <cell r="B1594" t="str">
            <v>Prague</v>
          </cell>
          <cell r="C1594" t="str">
            <v>201309</v>
          </cell>
          <cell r="D1594">
            <v>103530</v>
          </cell>
          <cell r="E1594">
            <v>86089</v>
          </cell>
          <cell r="F1594">
            <v>7591070.8575744182</v>
          </cell>
          <cell r="G1594">
            <v>12406419.264383286</v>
          </cell>
          <cell r="H1594">
            <v>8360110.1727575399</v>
          </cell>
          <cell r="I1594">
            <v>5840756.1086820047</v>
          </cell>
          <cell r="J1594">
            <v>2554300.4669836909</v>
          </cell>
          <cell r="K1594">
            <v>4268</v>
          </cell>
          <cell r="L1594">
            <v>44143</v>
          </cell>
          <cell r="M1594">
            <v>37678</v>
          </cell>
          <cell r="N1594">
            <v>485658.43507088721</v>
          </cell>
          <cell r="O1594">
            <v>4095545.0011410303</v>
          </cell>
          <cell r="P1594">
            <v>3009867.4583692774</v>
          </cell>
          <cell r="Q1594">
            <v>2404967.1325199082</v>
          </cell>
          <cell r="R1594">
            <v>683522.77028550208</v>
          </cell>
          <cell r="S1594">
            <v>1575847.7270322852</v>
          </cell>
          <cell r="T1594">
            <v>12335.869999999999</v>
          </cell>
          <cell r="U1594">
            <v>29965.104007445276</v>
          </cell>
          <cell r="V1594">
            <v>2519354.0633354001</v>
          </cell>
          <cell r="W1594">
            <v>14789</v>
          </cell>
          <cell r="X1594">
            <v>824697.33631518856</v>
          </cell>
          <cell r="Y1594">
            <v>13313</v>
          </cell>
          <cell r="Z1594">
            <v>12222</v>
          </cell>
        </row>
        <row r="1595">
          <cell r="A1595" t="str">
            <v>Prague201310</v>
          </cell>
          <cell r="B1595" t="str">
            <v>Prague</v>
          </cell>
          <cell r="C1595" t="str">
            <v>201310</v>
          </cell>
          <cell r="D1595">
            <v>106981</v>
          </cell>
          <cell r="E1595">
            <v>82901</v>
          </cell>
          <cell r="F1595">
            <v>7427014.8606423251</v>
          </cell>
          <cell r="G1595">
            <v>12385920.231982369</v>
          </cell>
          <cell r="H1595">
            <v>8186912.3050989136</v>
          </cell>
          <cell r="I1595">
            <v>5683283.6023790725</v>
          </cell>
          <cell r="J1595">
            <v>2515448.5656356774</v>
          </cell>
          <cell r="K1595">
            <v>4434</v>
          </cell>
          <cell r="L1595">
            <v>43925</v>
          </cell>
          <cell r="M1595">
            <v>34542</v>
          </cell>
          <cell r="N1595">
            <v>656629.70678720251</v>
          </cell>
          <cell r="O1595">
            <v>4055625.2638402954</v>
          </cell>
          <cell r="P1595">
            <v>2714759.927021604</v>
          </cell>
          <cell r="Q1595">
            <v>2496309.1793692969</v>
          </cell>
          <cell r="R1595">
            <v>710043.61629272252</v>
          </cell>
          <cell r="S1595">
            <v>1859713.1217320301</v>
          </cell>
          <cell r="T1595">
            <v>12335.869999999999</v>
          </cell>
          <cell r="U1595">
            <v>31912.104007445276</v>
          </cell>
          <cell r="V1595">
            <v>2503628.7001293674</v>
          </cell>
          <cell r="W1595">
            <v>15240</v>
          </cell>
          <cell r="X1595">
            <v>999242.22670541704</v>
          </cell>
          <cell r="Y1595">
            <v>14796</v>
          </cell>
          <cell r="Z1595">
            <v>12479</v>
          </cell>
        </row>
        <row r="1596">
          <cell r="A1596" t="str">
            <v>Prague201311</v>
          </cell>
          <cell r="B1596" t="str">
            <v>Prague</v>
          </cell>
          <cell r="C1596" t="str">
            <v>201311</v>
          </cell>
          <cell r="D1596">
            <v>103530</v>
          </cell>
          <cell r="E1596">
            <v>66814</v>
          </cell>
          <cell r="F1596">
            <v>5013257.4686703496</v>
          </cell>
          <cell r="G1596">
            <v>9319110.6321726367</v>
          </cell>
          <cell r="H1596">
            <v>5615099.1541513465</v>
          </cell>
          <cell r="I1596">
            <v>3260194.1190393334</v>
          </cell>
          <cell r="J1596">
            <v>2387282.8364741504</v>
          </cell>
          <cell r="K1596">
            <v>3389</v>
          </cell>
          <cell r="L1596">
            <v>38892</v>
          </cell>
          <cell r="M1596">
            <v>24533</v>
          </cell>
          <cell r="N1596">
            <v>427401.44189456478</v>
          </cell>
          <cell r="O1596">
            <v>3144926.0589608103</v>
          </cell>
          <cell r="P1596">
            <v>1440929.9308081977</v>
          </cell>
          <cell r="Q1596">
            <v>2125111.4519432299</v>
          </cell>
          <cell r="R1596">
            <v>649085.50525793806</v>
          </cell>
          <cell r="S1596">
            <v>1673236.7939689122</v>
          </cell>
          <cell r="T1596">
            <v>12335.869999999999</v>
          </cell>
          <cell r="U1596">
            <v>34364.104007445276</v>
          </cell>
          <cell r="V1596">
            <v>2354905.0277106576</v>
          </cell>
          <cell r="W1596">
            <v>15016</v>
          </cell>
          <cell r="X1596">
            <v>918287.99035190791</v>
          </cell>
          <cell r="Y1596">
            <v>12322</v>
          </cell>
          <cell r="Z1596">
            <v>12101</v>
          </cell>
        </row>
        <row r="1597">
          <cell r="A1597" t="str">
            <v>Prague201312</v>
          </cell>
          <cell r="B1597" t="str">
            <v>Prague</v>
          </cell>
          <cell r="C1597" t="str">
            <v>201312</v>
          </cell>
          <cell r="D1597">
            <v>106981</v>
          </cell>
          <cell r="E1597">
            <v>65094</v>
          </cell>
          <cell r="F1597">
            <v>5232497.5648045987</v>
          </cell>
          <cell r="G1597">
            <v>8845152.1875931136</v>
          </cell>
          <cell r="H1597">
            <v>5128501.5243937857</v>
          </cell>
          <cell r="I1597">
            <v>2654361.5489473054</v>
          </cell>
          <cell r="J1597">
            <v>2490854.5731819719</v>
          </cell>
          <cell r="K1597">
            <v>5010</v>
          </cell>
          <cell r="L1597">
            <v>28027</v>
          </cell>
          <cell r="M1597">
            <v>32057</v>
          </cell>
          <cell r="N1597">
            <v>690339.91989153996</v>
          </cell>
          <cell r="O1597">
            <v>2159409.754917454</v>
          </cell>
          <cell r="P1597">
            <v>2382746.8899956048</v>
          </cell>
          <cell r="Q1597">
            <v>1894626.4906387217</v>
          </cell>
          <cell r="R1597">
            <v>700083.7372110188</v>
          </cell>
          <cell r="S1597">
            <v>602982.05997187272</v>
          </cell>
          <cell r="T1597">
            <v>12335.869999999999</v>
          </cell>
          <cell r="U1597">
            <v>41645.104007445276</v>
          </cell>
          <cell r="V1597">
            <v>2474139.971005667</v>
          </cell>
          <cell r="W1597">
            <v>7070</v>
          </cell>
          <cell r="X1597">
            <v>268230.52786491066</v>
          </cell>
          <cell r="Y1597">
            <v>9476</v>
          </cell>
          <cell r="Z1597">
            <v>18896</v>
          </cell>
        </row>
        <row r="1598">
          <cell r="A1598" t="str">
            <v>Prague201401</v>
          </cell>
          <cell r="B1598" t="str">
            <v>Prague</v>
          </cell>
          <cell r="C1598" t="str">
            <v>201401</v>
          </cell>
          <cell r="D1598">
            <v>118513</v>
          </cell>
          <cell r="E1598">
            <v>57318</v>
          </cell>
          <cell r="F1598">
            <v>4456393.514467448</v>
          </cell>
          <cell r="G1598">
            <v>7956866.8784009628</v>
          </cell>
          <cell r="H1598">
            <v>4244647.0226613581</v>
          </cell>
          <cell r="I1598">
            <v>1500840.5021957965</v>
          </cell>
          <cell r="J1598">
            <v>2800636.2652336247</v>
          </cell>
          <cell r="K1598">
            <v>4731</v>
          </cell>
          <cell r="L1598">
            <v>31713</v>
          </cell>
          <cell r="M1598">
            <v>20874</v>
          </cell>
          <cell r="N1598">
            <v>604667.49232758582</v>
          </cell>
          <cell r="O1598">
            <v>2331976.4296236411</v>
          </cell>
          <cell r="P1598">
            <v>1519748.5555094443</v>
          </cell>
          <cell r="Q1598">
            <v>1672372.1490970105</v>
          </cell>
          <cell r="R1598">
            <v>583285.8886741437</v>
          </cell>
          <cell r="S1598">
            <v>1066249.1685079895</v>
          </cell>
          <cell r="T1598">
            <v>13535.869999999999</v>
          </cell>
          <cell r="U1598">
            <v>66632.510629538447</v>
          </cell>
          <cell r="V1598">
            <v>2743806.5212056972</v>
          </cell>
          <cell r="W1598">
            <v>11005</v>
          </cell>
          <cell r="X1598">
            <v>507070.41700349748</v>
          </cell>
          <cell r="Y1598">
            <v>12367</v>
          </cell>
          <cell r="Z1598">
            <v>14082</v>
          </cell>
        </row>
        <row r="1599">
          <cell r="A1599" t="str">
            <v>Prague201402</v>
          </cell>
          <cell r="B1599" t="str">
            <v>Prague</v>
          </cell>
          <cell r="C1599" t="str">
            <v>201402</v>
          </cell>
          <cell r="D1599">
            <v>107044</v>
          </cell>
          <cell r="E1599">
            <v>48362</v>
          </cell>
          <cell r="F1599">
            <v>3729490.7434512563</v>
          </cell>
          <cell r="G1599">
            <v>7007326.9540419504</v>
          </cell>
          <cell r="H1599">
            <v>3523060.6489648223</v>
          </cell>
          <cell r="I1599">
            <v>947662.23720671167</v>
          </cell>
          <cell r="J1599">
            <v>2656955.0889903717</v>
          </cell>
          <cell r="K1599">
            <v>4206</v>
          </cell>
          <cell r="L1599">
            <v>29308</v>
          </cell>
          <cell r="M1599">
            <v>14848</v>
          </cell>
          <cell r="N1599">
            <v>509845.69430645555</v>
          </cell>
          <cell r="O1599">
            <v>2246826.130259648</v>
          </cell>
          <cell r="P1599">
            <v>972818.84487159923</v>
          </cell>
          <cell r="Q1599">
            <v>1537831.448827114</v>
          </cell>
          <cell r="R1599">
            <v>506408.62148080766</v>
          </cell>
          <cell r="S1599">
            <v>1048344.2041461095</v>
          </cell>
          <cell r="T1599">
            <v>13535.869999999999</v>
          </cell>
          <cell r="U1599">
            <v>58498.865251291543</v>
          </cell>
          <cell r="V1599">
            <v>2575398.39362479</v>
          </cell>
          <cell r="W1599">
            <v>11768</v>
          </cell>
          <cell r="X1599">
            <v>489111.98487712443</v>
          </cell>
          <cell r="Y1599">
            <v>10948</v>
          </cell>
          <cell r="Z1599">
            <v>10931</v>
          </cell>
        </row>
        <row r="1600">
          <cell r="A1600" t="str">
            <v>Prague201403</v>
          </cell>
          <cell r="B1600" t="str">
            <v>Prague</v>
          </cell>
          <cell r="C1600" t="str">
            <v>201403</v>
          </cell>
          <cell r="D1600">
            <v>118606</v>
          </cell>
          <cell r="E1600">
            <v>65735</v>
          </cell>
          <cell r="F1600">
            <v>4982711.1359507926</v>
          </cell>
          <cell r="G1600">
            <v>9123714.1183700934</v>
          </cell>
          <cell r="H1600">
            <v>5304441.3024490774</v>
          </cell>
          <cell r="I1600">
            <v>2652177.3535202565</v>
          </cell>
          <cell r="J1600">
            <v>2666693.7286065295</v>
          </cell>
          <cell r="K1600">
            <v>5339</v>
          </cell>
          <cell r="L1600">
            <v>35808</v>
          </cell>
          <cell r="M1600">
            <v>24588</v>
          </cell>
          <cell r="N1600">
            <v>638250.51314013079</v>
          </cell>
          <cell r="O1600">
            <v>2828462.3142996803</v>
          </cell>
          <cell r="P1600">
            <v>1515996.3455177583</v>
          </cell>
          <cell r="Q1600">
            <v>1957299.565975111</v>
          </cell>
          <cell r="R1600">
            <v>630124.06755783781</v>
          </cell>
          <cell r="S1600">
            <v>1555840.1543176174</v>
          </cell>
          <cell r="T1600">
            <v>13535.869999999999</v>
          </cell>
          <cell r="U1600">
            <v>72860.073891695589</v>
          </cell>
          <cell r="V1600">
            <v>2652263.9385669231</v>
          </cell>
          <cell r="W1600">
            <v>12813</v>
          </cell>
          <cell r="X1600">
            <v>718040.62300584465</v>
          </cell>
          <cell r="Y1600">
            <v>13346</v>
          </cell>
          <cell r="Z1600">
            <v>14888</v>
          </cell>
        </row>
        <row r="1601">
          <cell r="A1601" t="str">
            <v>Prague201404</v>
          </cell>
          <cell r="B1601" t="str">
            <v>Prague</v>
          </cell>
          <cell r="C1601" t="str">
            <v>201404</v>
          </cell>
          <cell r="D1601">
            <v>115170</v>
          </cell>
          <cell r="E1601">
            <v>86658</v>
          </cell>
          <cell r="F1601">
            <v>7712867.8750880286</v>
          </cell>
          <cell r="G1601">
            <v>12427379.253252596</v>
          </cell>
          <cell r="H1601">
            <v>7853203.412709903</v>
          </cell>
          <cell r="I1601">
            <v>4978333.3096099589</v>
          </cell>
          <cell r="J1601">
            <v>2987036.3883977272</v>
          </cell>
          <cell r="K1601">
            <v>7096</v>
          </cell>
          <cell r="L1601">
            <v>40624</v>
          </cell>
          <cell r="M1601">
            <v>38938</v>
          </cell>
          <cell r="N1601">
            <v>951641.10706344247</v>
          </cell>
          <cell r="O1601">
            <v>3645974.1148684584</v>
          </cell>
          <cell r="P1601">
            <v>3115252.7271696813</v>
          </cell>
          <cell r="Q1601">
            <v>2276671.4040507823</v>
          </cell>
          <cell r="R1601">
            <v>716951.25405678898</v>
          </cell>
          <cell r="S1601">
            <v>1332276.1302303523</v>
          </cell>
          <cell r="T1601">
            <v>13535.869999999999</v>
          </cell>
          <cell r="U1601">
            <v>69829.045277915895</v>
          </cell>
          <cell r="V1601">
            <v>2874870.0845965557</v>
          </cell>
          <cell r="W1601">
            <v>13402</v>
          </cell>
          <cell r="X1601">
            <v>710427.61681529135</v>
          </cell>
          <cell r="Y1601">
            <v>13942</v>
          </cell>
          <cell r="Z1601">
            <v>19090</v>
          </cell>
        </row>
        <row r="1602">
          <cell r="A1602" t="str">
            <v>Prague201405</v>
          </cell>
          <cell r="B1602" t="str">
            <v>Prague</v>
          </cell>
          <cell r="C1602" t="str">
            <v>201405</v>
          </cell>
          <cell r="D1602">
            <v>119009</v>
          </cell>
          <cell r="E1602">
            <v>98443</v>
          </cell>
          <cell r="F1602">
            <v>9693271.2040422931</v>
          </cell>
          <cell r="G1602">
            <v>15032423.13495592</v>
          </cell>
          <cell r="H1602">
            <v>10192337.322633062</v>
          </cell>
          <cell r="I1602">
            <v>7213906.1734492518</v>
          </cell>
          <cell r="J1602">
            <v>3154635.1716824658</v>
          </cell>
          <cell r="K1602">
            <v>7129</v>
          </cell>
          <cell r="L1602">
            <v>45924</v>
          </cell>
          <cell r="M1602">
            <v>45390</v>
          </cell>
          <cell r="N1602">
            <v>1082643.8756406195</v>
          </cell>
          <cell r="O1602">
            <v>4508259.3094009869</v>
          </cell>
          <cell r="P1602">
            <v>4102368.0190006867</v>
          </cell>
          <cell r="Q1602">
            <v>2633436.0430411212</v>
          </cell>
          <cell r="R1602">
            <v>794191.18095136806</v>
          </cell>
          <cell r="S1602">
            <v>1552312.7621493749</v>
          </cell>
          <cell r="T1602">
            <v>13535.869999999999</v>
          </cell>
          <cell r="U1602">
            <v>68450.871396407485</v>
          </cell>
          <cell r="V1602">
            <v>2978431.1610259786</v>
          </cell>
          <cell r="W1602">
            <v>16837</v>
          </cell>
          <cell r="X1602">
            <v>884306.75083515793</v>
          </cell>
          <cell r="Y1602">
            <v>14128</v>
          </cell>
          <cell r="Z1602">
            <v>18840</v>
          </cell>
        </row>
        <row r="1603">
          <cell r="A1603" t="str">
            <v>Prague201406</v>
          </cell>
          <cell r="B1603" t="str">
            <v>Prague</v>
          </cell>
          <cell r="C1603" t="str">
            <v>201406</v>
          </cell>
          <cell r="D1603">
            <v>115170</v>
          </cell>
          <cell r="E1603">
            <v>91244</v>
          </cell>
          <cell r="F1603">
            <v>8854928.6473838501</v>
          </cell>
          <cell r="G1603">
            <v>14242084.81885875</v>
          </cell>
          <cell r="H1603">
            <v>9734885.6622841619</v>
          </cell>
          <cell r="I1603">
            <v>6796724.6261232598</v>
          </cell>
          <cell r="J1603">
            <v>3075530.9977535978</v>
          </cell>
          <cell r="K1603">
            <v>6412</v>
          </cell>
          <cell r="L1603">
            <v>43700</v>
          </cell>
          <cell r="M1603">
            <v>41132</v>
          </cell>
          <cell r="N1603">
            <v>973796.21316569671</v>
          </cell>
          <cell r="O1603">
            <v>4221767.2167267427</v>
          </cell>
          <cell r="P1603">
            <v>3659365.1434778571</v>
          </cell>
          <cell r="Q1603">
            <v>2479316.3458222188</v>
          </cell>
          <cell r="R1603">
            <v>751682.04725302383</v>
          </cell>
          <cell r="S1603">
            <v>1651289.8310799412</v>
          </cell>
          <cell r="T1603">
            <v>13535.869999999999</v>
          </cell>
          <cell r="U1603">
            <v>67728.741666413844</v>
          </cell>
          <cell r="V1603">
            <v>2938161.0180275813</v>
          </cell>
          <cell r="W1603">
            <v>17123</v>
          </cell>
          <cell r="X1603">
            <v>955521.63839081675</v>
          </cell>
          <cell r="Y1603">
            <v>12829</v>
          </cell>
          <cell r="Z1603">
            <v>15838</v>
          </cell>
        </row>
        <row r="1604">
          <cell r="A1604" t="str">
            <v>Prague201407</v>
          </cell>
          <cell r="B1604" t="str">
            <v>Prague</v>
          </cell>
          <cell r="C1604" t="str">
            <v>201407</v>
          </cell>
          <cell r="D1604">
            <v>119009</v>
          </cell>
          <cell r="E1604">
            <v>91018</v>
          </cell>
          <cell r="F1604">
            <v>6614551.2809326835</v>
          </cell>
          <cell r="G1604">
            <v>10589009.4978677</v>
          </cell>
          <cell r="H1604">
            <v>6415715.0635556951</v>
          </cell>
          <cell r="I1604">
            <v>3593929.0815335345</v>
          </cell>
          <cell r="J1604">
            <v>2993825.877748277</v>
          </cell>
          <cell r="K1604">
            <v>7306</v>
          </cell>
          <cell r="L1604">
            <v>33209</v>
          </cell>
          <cell r="M1604">
            <v>50503</v>
          </cell>
          <cell r="N1604">
            <v>874524.42425033823</v>
          </cell>
          <cell r="O1604">
            <v>2325026.6253905073</v>
          </cell>
          <cell r="P1604">
            <v>3415001.1572782844</v>
          </cell>
          <cell r="Q1604">
            <v>2125828.6659700759</v>
          </cell>
          <cell r="R1604">
            <v>566906.99895663559</v>
          </cell>
          <cell r="S1604">
            <v>769036.42485624552</v>
          </cell>
          <cell r="T1604">
            <v>13535.869999999999</v>
          </cell>
          <cell r="U1604">
            <v>60576.239040695131</v>
          </cell>
          <cell r="V1604">
            <v>2821785.973140534</v>
          </cell>
          <cell r="W1604">
            <v>7134</v>
          </cell>
          <cell r="X1604">
            <v>327434.06581114978</v>
          </cell>
          <cell r="Y1604">
            <v>10271</v>
          </cell>
          <cell r="Z1604">
            <v>21398</v>
          </cell>
        </row>
        <row r="1605">
          <cell r="A1605" t="str">
            <v>Prague201408</v>
          </cell>
          <cell r="B1605" t="str">
            <v>Prague</v>
          </cell>
          <cell r="C1605" t="str">
            <v>201408</v>
          </cell>
          <cell r="D1605">
            <v>119009</v>
          </cell>
          <cell r="E1605">
            <v>103786</v>
          </cell>
          <cell r="F1605">
            <v>7437212.0040904842</v>
          </cell>
          <cell r="G1605">
            <v>11482884.093318507</v>
          </cell>
          <cell r="H1605">
            <v>7185025.9521845542</v>
          </cell>
          <cell r="I1605">
            <v>4442171.7566753225</v>
          </cell>
          <cell r="J1605">
            <v>2948252.0897142962</v>
          </cell>
          <cell r="K1605">
            <v>7835</v>
          </cell>
          <cell r="L1605">
            <v>33724</v>
          </cell>
          <cell r="M1605">
            <v>62227</v>
          </cell>
          <cell r="N1605">
            <v>943049.31771200895</v>
          </cell>
          <cell r="O1605">
            <v>2359543.395304203</v>
          </cell>
          <cell r="P1605">
            <v>4134621.1800539419</v>
          </cell>
          <cell r="Q1605">
            <v>2269239.623916138</v>
          </cell>
          <cell r="R1605">
            <v>558052.80364429578</v>
          </cell>
          <cell r="S1605">
            <v>586934.11691089347</v>
          </cell>
          <cell r="T1605">
            <v>13535.869999999999</v>
          </cell>
          <cell r="U1605">
            <v>69346.735656764358</v>
          </cell>
          <cell r="V1605">
            <v>2742854.2125323489</v>
          </cell>
          <cell r="W1605">
            <v>7552</v>
          </cell>
          <cell r="X1605">
            <v>299754.86089130491</v>
          </cell>
          <cell r="Y1605">
            <v>9527</v>
          </cell>
          <cell r="Z1605">
            <v>28481</v>
          </cell>
        </row>
        <row r="1606">
          <cell r="A1606" t="str">
            <v>Prague201409</v>
          </cell>
          <cell r="B1606" t="str">
            <v>Prague</v>
          </cell>
          <cell r="C1606" t="str">
            <v>201409</v>
          </cell>
          <cell r="D1606">
            <v>115170</v>
          </cell>
          <cell r="E1606">
            <v>100112</v>
          </cell>
          <cell r="F1606">
            <v>10277387.714405131</v>
          </cell>
          <cell r="G1606">
            <v>16139927.506167088</v>
          </cell>
          <cell r="H1606">
            <v>11079671.108812727</v>
          </cell>
          <cell r="I1606">
            <v>8057717.1530718934</v>
          </cell>
          <cell r="J1606">
            <v>3099365.1037025489</v>
          </cell>
          <cell r="K1606">
            <v>7243</v>
          </cell>
          <cell r="L1606">
            <v>46626</v>
          </cell>
          <cell r="M1606">
            <v>46243</v>
          </cell>
          <cell r="N1606">
            <v>1204369.5633739531</v>
          </cell>
          <cell r="O1606">
            <v>4756655.283848349</v>
          </cell>
          <cell r="P1606">
            <v>4316360.8671828285</v>
          </cell>
          <cell r="Q1606">
            <v>2755112.7203456946</v>
          </cell>
          <cell r="R1606">
            <v>912964.78694994748</v>
          </cell>
          <cell r="S1606">
            <v>2005807.5351719595</v>
          </cell>
          <cell r="T1606">
            <v>13535.869999999999</v>
          </cell>
          <cell r="U1606">
            <v>75205.778186757118</v>
          </cell>
          <cell r="V1606">
            <v>3021953.946859207</v>
          </cell>
          <cell r="W1606">
            <v>17197</v>
          </cell>
          <cell r="X1606">
            <v>1087994.7562518939</v>
          </cell>
          <cell r="Y1606">
            <v>14515</v>
          </cell>
          <cell r="Z1606">
            <v>17170</v>
          </cell>
        </row>
        <row r="1607">
          <cell r="A1607" t="str">
            <v>Prague201410</v>
          </cell>
          <cell r="B1607" t="str">
            <v>Prague</v>
          </cell>
          <cell r="C1607" t="str">
            <v>201410</v>
          </cell>
          <cell r="D1607">
            <v>119009</v>
          </cell>
          <cell r="E1607">
            <v>98827</v>
          </cell>
          <cell r="F1607">
            <v>10208712.887004472</v>
          </cell>
          <cell r="G1607">
            <v>16212200.512237623</v>
          </cell>
          <cell r="H1607">
            <v>11100691.690735646</v>
          </cell>
          <cell r="I1607">
            <v>8044632.6671091961</v>
          </cell>
          <cell r="J1607">
            <v>3145182.9840932488</v>
          </cell>
          <cell r="K1607">
            <v>7549</v>
          </cell>
          <cell r="L1607">
            <v>47585</v>
          </cell>
          <cell r="M1607">
            <v>43693</v>
          </cell>
          <cell r="N1607">
            <v>1204310.1674972214</v>
          </cell>
          <cell r="O1607">
            <v>5000789.314597223</v>
          </cell>
          <cell r="P1607">
            <v>4003613.3679032512</v>
          </cell>
          <cell r="Q1607">
            <v>2726641.3056802638</v>
          </cell>
          <cell r="R1607">
            <v>919282.48589969799</v>
          </cell>
          <cell r="S1607">
            <v>1975816.7140175179</v>
          </cell>
          <cell r="T1607">
            <v>13535.869999999999</v>
          </cell>
          <cell r="U1607">
            <v>68461.661502439529</v>
          </cell>
          <cell r="V1607">
            <v>3056059.0143747553</v>
          </cell>
          <cell r="W1607">
            <v>21802</v>
          </cell>
          <cell r="X1607">
            <v>1119787.3992563263</v>
          </cell>
          <cell r="Y1607">
            <v>13663</v>
          </cell>
          <cell r="Z1607">
            <v>18573</v>
          </cell>
        </row>
        <row r="1608">
          <cell r="A1608" t="str">
            <v>Prague201411</v>
          </cell>
          <cell r="B1608" t="str">
            <v>Prague</v>
          </cell>
          <cell r="C1608" t="str">
            <v>201411</v>
          </cell>
          <cell r="D1608">
            <v>115170</v>
          </cell>
          <cell r="E1608">
            <v>77976</v>
          </cell>
          <cell r="F1608">
            <v>6488086.5256177597</v>
          </cell>
          <cell r="G1608">
            <v>11639020.312654994</v>
          </cell>
          <cell r="H1608">
            <v>7249823.2409136668</v>
          </cell>
          <cell r="I1608">
            <v>4368306.7253673496</v>
          </cell>
          <cell r="J1608">
            <v>3028090.8688208722</v>
          </cell>
          <cell r="K1608">
            <v>5504</v>
          </cell>
          <cell r="L1608">
            <v>42408</v>
          </cell>
          <cell r="M1608">
            <v>30064</v>
          </cell>
          <cell r="N1608">
            <v>736761.99782654643</v>
          </cell>
          <cell r="O1608">
            <v>3726007.3901325017</v>
          </cell>
          <cell r="P1608">
            <v>2025317.1746654883</v>
          </cell>
          <cell r="Q1608">
            <v>2388234.6719256788</v>
          </cell>
          <cell r="R1608">
            <v>904628.40352989733</v>
          </cell>
          <cell r="S1608">
            <v>1838848.6801121682</v>
          </cell>
          <cell r="T1608">
            <v>13535.869999999999</v>
          </cell>
          <cell r="U1608">
            <v>68903.070356268436</v>
          </cell>
          <cell r="V1608">
            <v>2881516.4811300151</v>
          </cell>
          <cell r="W1608">
            <v>17875</v>
          </cell>
          <cell r="X1608">
            <v>775124.70164470747</v>
          </cell>
          <cell r="Y1608">
            <v>13569</v>
          </cell>
          <cell r="Z1608">
            <v>14789</v>
          </cell>
        </row>
        <row r="1609">
          <cell r="A1609" t="str">
            <v>Prague201412</v>
          </cell>
          <cell r="B1609" t="str">
            <v>Prague</v>
          </cell>
          <cell r="C1609" t="str">
            <v>201412</v>
          </cell>
          <cell r="D1609">
            <v>119009</v>
          </cell>
          <cell r="E1609">
            <v>82427</v>
          </cell>
          <cell r="F1609">
            <v>6933377.4212144502</v>
          </cell>
          <cell r="G1609">
            <v>12022218.862540346</v>
          </cell>
          <cell r="H1609">
            <v>7453097.7123883404</v>
          </cell>
          <cell r="I1609">
            <v>4705872.1359968046</v>
          </cell>
          <cell r="J1609">
            <v>2854689.7405932322</v>
          </cell>
          <cell r="K1609">
            <v>6953</v>
          </cell>
          <cell r="L1609">
            <v>35551</v>
          </cell>
          <cell r="M1609">
            <v>39923</v>
          </cell>
          <cell r="N1609">
            <v>1019754.5221740976</v>
          </cell>
          <cell r="O1609">
            <v>2850382.6079880744</v>
          </cell>
          <cell r="P1609">
            <v>3063240.2910522781</v>
          </cell>
          <cell r="Q1609">
            <v>2665782.7582297735</v>
          </cell>
          <cell r="R1609">
            <v>983393.2741657868</v>
          </cell>
          <cell r="S1609">
            <v>1061914.4500941299</v>
          </cell>
          <cell r="T1609">
            <v>13535.869999999999</v>
          </cell>
          <cell r="U1609">
            <v>75548.497978575528</v>
          </cell>
          <cell r="V1609">
            <v>2747225.5826826878</v>
          </cell>
          <cell r="W1609">
            <v>13540</v>
          </cell>
          <cell r="X1609">
            <v>434931.80382389203</v>
          </cell>
          <cell r="Y1609">
            <v>9639</v>
          </cell>
          <cell r="Z1609">
            <v>26211</v>
          </cell>
        </row>
        <row r="1610">
          <cell r="A1610" t="str">
            <v>Prague201501</v>
          </cell>
          <cell r="B1610" t="str">
            <v>Prague</v>
          </cell>
          <cell r="C1610" t="str">
            <v>201501</v>
          </cell>
          <cell r="D1610">
            <v>119009</v>
          </cell>
          <cell r="E1610">
            <v>57805</v>
          </cell>
          <cell r="F1610">
            <v>4572117.8721202109</v>
          </cell>
          <cell r="G1610">
            <v>8697871.9295693673</v>
          </cell>
          <cell r="H1610">
            <v>4742224.6761635952</v>
          </cell>
          <cell r="I1610">
            <v>1930329.3148835029</v>
          </cell>
          <cell r="J1610">
            <v>2885832.1673195548</v>
          </cell>
          <cell r="K1610">
            <v>5823</v>
          </cell>
          <cell r="L1610">
            <v>30579</v>
          </cell>
          <cell r="M1610">
            <v>21403</v>
          </cell>
          <cell r="N1610">
            <v>676503.30809419975</v>
          </cell>
          <cell r="O1610">
            <v>2369687.8044604883</v>
          </cell>
          <cell r="P1610">
            <v>1525928.7384716608</v>
          </cell>
          <cell r="Q1610">
            <v>1704229.0810852647</v>
          </cell>
          <cell r="R1610">
            <v>663468.09374752268</v>
          </cell>
          <cell r="S1610">
            <v>1520786.8435353152</v>
          </cell>
          <cell r="T1610">
            <v>13535.869999999999</v>
          </cell>
          <cell r="U1610">
            <v>72090.251073371619</v>
          </cell>
          <cell r="V1610">
            <v>2811895.3442569748</v>
          </cell>
          <cell r="W1610">
            <v>12366</v>
          </cell>
          <cell r="X1610">
            <v>918805.7808428891</v>
          </cell>
          <cell r="Y1610">
            <v>10863</v>
          </cell>
          <cell r="Z1610">
            <v>15024</v>
          </cell>
        </row>
        <row r="1611">
          <cell r="A1611" t="str">
            <v>Prague201502</v>
          </cell>
          <cell r="B1611" t="str">
            <v>Prague</v>
          </cell>
          <cell r="C1611" t="str">
            <v>201502</v>
          </cell>
          <cell r="D1611">
            <v>107492</v>
          </cell>
          <cell r="E1611">
            <v>56225</v>
          </cell>
          <cell r="F1611">
            <v>4314832.8661872977</v>
          </cell>
          <cell r="G1611">
            <v>8288044.1323891487</v>
          </cell>
          <cell r="H1611">
            <v>4351973.1948570721</v>
          </cell>
          <cell r="I1611">
            <v>1649347.3565875487</v>
          </cell>
          <cell r="J1611">
            <v>2870430.6452820078</v>
          </cell>
          <cell r="K1611">
            <v>6043</v>
          </cell>
          <cell r="L1611">
            <v>31504</v>
          </cell>
          <cell r="M1611">
            <v>18678</v>
          </cell>
          <cell r="N1611">
            <v>651467.26142640784</v>
          </cell>
          <cell r="O1611">
            <v>2470471.0088327788</v>
          </cell>
          <cell r="P1611">
            <v>1192894.5478193015</v>
          </cell>
          <cell r="Q1611">
            <v>1757696.4640029669</v>
          </cell>
          <cell r="R1611">
            <v>595898.86281359196</v>
          </cell>
          <cell r="S1611">
            <v>1679977.6415647492</v>
          </cell>
          <cell r="T1611">
            <v>13535.869999999999</v>
          </cell>
          <cell r="U1611">
            <v>65527.88022955507</v>
          </cell>
          <cell r="V1611">
            <v>2702625.8397497945</v>
          </cell>
          <cell r="W1611">
            <v>12337</v>
          </cell>
          <cell r="X1611">
            <v>871927.00508407131</v>
          </cell>
          <cell r="Y1611">
            <v>12168</v>
          </cell>
          <cell r="Z1611">
            <v>13818</v>
          </cell>
        </row>
        <row r="1612">
          <cell r="A1612" t="str">
            <v>Prague201503</v>
          </cell>
          <cell r="B1612" t="str">
            <v>Prague</v>
          </cell>
          <cell r="C1612" t="str">
            <v>201503</v>
          </cell>
          <cell r="D1612">
            <v>119009</v>
          </cell>
          <cell r="E1612">
            <v>79209</v>
          </cell>
          <cell r="F1612">
            <v>6129727.1253403053</v>
          </cell>
          <cell r="G1612">
            <v>11433536.160586119</v>
          </cell>
          <cell r="H1612">
            <v>6833561.8305386454</v>
          </cell>
          <cell r="I1612">
            <v>3827335.1627730248</v>
          </cell>
          <cell r="J1612">
            <v>3070743.2935351878</v>
          </cell>
          <cell r="K1612">
            <v>7171</v>
          </cell>
          <cell r="L1612">
            <v>41789</v>
          </cell>
          <cell r="M1612">
            <v>30249</v>
          </cell>
          <cell r="N1612">
            <v>828934.88777254894</v>
          </cell>
          <cell r="O1612">
            <v>3460399.9183947369</v>
          </cell>
          <cell r="P1612">
            <v>1840393.3358260691</v>
          </cell>
          <cell r="Q1612">
            <v>2321446.1072613448</v>
          </cell>
          <cell r="R1612">
            <v>800118.30977645889</v>
          </cell>
          <cell r="S1612">
            <v>2280134.5435542725</v>
          </cell>
          <cell r="T1612">
            <v>13535.869999999999</v>
          </cell>
          <cell r="U1612">
            <v>67259.178975414485</v>
          </cell>
          <cell r="V1612">
            <v>3006226.6488921642</v>
          </cell>
          <cell r="W1612">
            <v>17166</v>
          </cell>
          <cell r="X1612">
            <v>1177708.6290768497</v>
          </cell>
          <cell r="Y1612">
            <v>13321</v>
          </cell>
          <cell r="Z1612">
            <v>17906</v>
          </cell>
        </row>
        <row r="1613">
          <cell r="A1613" t="str">
            <v>Prague201504</v>
          </cell>
          <cell r="B1613" t="str">
            <v>Prague</v>
          </cell>
          <cell r="C1613" t="str">
            <v>201504</v>
          </cell>
          <cell r="D1613">
            <v>115170</v>
          </cell>
          <cell r="E1613">
            <v>91569</v>
          </cell>
          <cell r="F1613">
            <v>8764942.770395387</v>
          </cell>
          <cell r="G1613">
            <v>13978831.444677316</v>
          </cell>
          <cell r="H1613">
            <v>9209577.4006956108</v>
          </cell>
          <cell r="I1613">
            <v>6221261.2822134113</v>
          </cell>
          <cell r="J1613">
            <v>3182393.2299394011</v>
          </cell>
          <cell r="K1613">
            <v>9179</v>
          </cell>
          <cell r="L1613">
            <v>43116</v>
          </cell>
          <cell r="M1613">
            <v>39274</v>
          </cell>
          <cell r="N1613">
            <v>1197133.9243643954</v>
          </cell>
          <cell r="O1613">
            <v>4367660.7088635042</v>
          </cell>
          <cell r="P1613">
            <v>3200147.1408681646</v>
          </cell>
          <cell r="Q1613">
            <v>2594680.2566970885</v>
          </cell>
          <cell r="R1613">
            <v>854107.49247074127</v>
          </cell>
          <cell r="S1613">
            <v>1725701.1635995284</v>
          </cell>
          <cell r="T1613">
            <v>13535.869999999999</v>
          </cell>
          <cell r="U1613">
            <v>77350.279451046139</v>
          </cell>
          <cell r="V1613">
            <v>2988316.0548305437</v>
          </cell>
          <cell r="W1613">
            <v>17171</v>
          </cell>
          <cell r="X1613">
            <v>724282.70883380622</v>
          </cell>
          <cell r="Y1613">
            <v>13267</v>
          </cell>
          <cell r="Z1613">
            <v>20720</v>
          </cell>
        </row>
        <row r="1614">
          <cell r="A1614" t="str">
            <v>Prague201505</v>
          </cell>
          <cell r="B1614" t="str">
            <v>Prague</v>
          </cell>
          <cell r="C1614" t="str">
            <v>201505</v>
          </cell>
          <cell r="D1614">
            <v>119071</v>
          </cell>
          <cell r="E1614">
            <v>104939</v>
          </cell>
          <cell r="F1614">
            <v>12110027.761861226</v>
          </cell>
          <cell r="G1614">
            <v>17752105.393683359</v>
          </cell>
          <cell r="H1614">
            <v>12443222.612150304</v>
          </cell>
          <cell r="I1614">
            <v>9154348.1766370498</v>
          </cell>
          <cell r="J1614">
            <v>3381184.3140790313</v>
          </cell>
          <cell r="K1614">
            <v>9797</v>
          </cell>
          <cell r="L1614">
            <v>49146</v>
          </cell>
          <cell r="M1614">
            <v>45996</v>
          </cell>
          <cell r="N1614">
            <v>1803351.3345170766</v>
          </cell>
          <cell r="O1614">
            <v>5497627.8484349586</v>
          </cell>
          <cell r="P1614">
            <v>4809048.552634377</v>
          </cell>
          <cell r="Q1614">
            <v>2713709.1121744253</v>
          </cell>
          <cell r="R1614">
            <v>922059.4956356734</v>
          </cell>
          <cell r="S1614">
            <v>1852763.6870335639</v>
          </cell>
          <cell r="T1614">
            <v>13535.869999999999</v>
          </cell>
          <cell r="U1614">
            <v>75182.950357560068</v>
          </cell>
          <cell r="V1614">
            <v>3288874.4425445423</v>
          </cell>
          <cell r="W1614">
            <v>20768</v>
          </cell>
          <cell r="X1614">
            <v>967799.42852783203</v>
          </cell>
          <cell r="Y1614">
            <v>12932</v>
          </cell>
          <cell r="Z1614">
            <v>20216</v>
          </cell>
        </row>
        <row r="1615">
          <cell r="A1615" t="str">
            <v>Prague201506</v>
          </cell>
          <cell r="B1615" t="str">
            <v>Prague</v>
          </cell>
          <cell r="C1615" t="str">
            <v>201506</v>
          </cell>
          <cell r="D1615">
            <v>115230</v>
          </cell>
          <cell r="E1615">
            <v>104368</v>
          </cell>
          <cell r="F1615">
            <v>11010246.562134486</v>
          </cell>
          <cell r="G1615">
            <v>16680923.384070648</v>
          </cell>
          <cell r="H1615">
            <v>11504794.288419038</v>
          </cell>
          <cell r="I1615">
            <v>8303544.9837413225</v>
          </cell>
          <cell r="J1615">
            <v>3290636.9118323028</v>
          </cell>
          <cell r="K1615">
            <v>9118</v>
          </cell>
          <cell r="L1615">
            <v>50311</v>
          </cell>
          <cell r="M1615">
            <v>44939</v>
          </cell>
          <cell r="N1615">
            <v>1556153.6890234277</v>
          </cell>
          <cell r="O1615">
            <v>5097666.1923261099</v>
          </cell>
          <cell r="P1615">
            <v>4356428.6844856255</v>
          </cell>
          <cell r="Q1615">
            <v>2798203.2304620445</v>
          </cell>
          <cell r="R1615">
            <v>901773.01499303058</v>
          </cell>
          <cell r="S1615">
            <v>1994512.6751956306</v>
          </cell>
          <cell r="T1615">
            <v>13535.869999999999</v>
          </cell>
          <cell r="U1615">
            <v>65754.924199320376</v>
          </cell>
          <cell r="V1615">
            <v>3201249.0555077232</v>
          </cell>
          <cell r="W1615">
            <v>21337</v>
          </cell>
          <cell r="X1615">
            <v>968591.53085048124</v>
          </cell>
          <cell r="Y1615">
            <v>13925</v>
          </cell>
          <cell r="Z1615">
            <v>16683</v>
          </cell>
        </row>
        <row r="1616">
          <cell r="A1616" t="str">
            <v>Prague201507</v>
          </cell>
          <cell r="B1616" t="str">
            <v>Prague</v>
          </cell>
          <cell r="C1616" t="str">
            <v>201507</v>
          </cell>
          <cell r="D1616">
            <v>119071</v>
          </cell>
          <cell r="E1616">
            <v>104961</v>
          </cell>
          <cell r="F1616">
            <v>8886666.8125827219</v>
          </cell>
          <cell r="G1616">
            <v>13445932.690833863</v>
          </cell>
          <cell r="H1616">
            <v>8756358.8187758364</v>
          </cell>
          <cell r="I1616">
            <v>5746828.976131998</v>
          </cell>
          <cell r="J1616">
            <v>3195345.4151229747</v>
          </cell>
          <cell r="K1616">
            <v>10247</v>
          </cell>
          <cell r="L1616">
            <v>41848</v>
          </cell>
          <cell r="M1616">
            <v>52866</v>
          </cell>
          <cell r="N1616">
            <v>1420058.4178935699</v>
          </cell>
          <cell r="O1616">
            <v>3526055.4354996756</v>
          </cell>
          <cell r="P1616">
            <v>3940552.9788030684</v>
          </cell>
          <cell r="Q1616">
            <v>2386125.354945749</v>
          </cell>
          <cell r="R1616">
            <v>677831.12756983936</v>
          </cell>
          <cell r="S1616">
            <v>964242.86167865992</v>
          </cell>
          <cell r="T1616">
            <v>13535.869999999999</v>
          </cell>
          <cell r="U1616">
            <v>79254.390080276877</v>
          </cell>
          <cell r="V1616">
            <v>3009530.9893785901</v>
          </cell>
          <cell r="W1616">
            <v>14067</v>
          </cell>
          <cell r="X1616">
            <v>504915.41133143753</v>
          </cell>
          <cell r="Y1616">
            <v>11353</v>
          </cell>
          <cell r="Z1616">
            <v>22172</v>
          </cell>
        </row>
        <row r="1617">
          <cell r="A1617" t="str">
            <v>Prague201508</v>
          </cell>
          <cell r="B1617" t="str">
            <v>Prague</v>
          </cell>
          <cell r="C1617" t="str">
            <v>201508</v>
          </cell>
          <cell r="D1617">
            <v>119071</v>
          </cell>
          <cell r="E1617">
            <v>106807</v>
          </cell>
          <cell r="F1617">
            <v>8628937.1145210639</v>
          </cell>
          <cell r="G1617">
            <v>12769914.304007763</v>
          </cell>
          <cell r="H1617">
            <v>8095476.2893343754</v>
          </cell>
          <cell r="I1617">
            <v>5035449.8183480827</v>
          </cell>
          <cell r="J1617">
            <v>3185848.9682903476</v>
          </cell>
          <cell r="K1617">
            <v>10258</v>
          </cell>
          <cell r="L1617">
            <v>37900</v>
          </cell>
          <cell r="M1617">
            <v>58649</v>
          </cell>
          <cell r="N1617">
            <v>1462341.8059406206</v>
          </cell>
          <cell r="O1617">
            <v>2796761.2964839227</v>
          </cell>
          <cell r="P1617">
            <v>4369833.0465128236</v>
          </cell>
          <cell r="Q1617">
            <v>2321182.972968854</v>
          </cell>
          <cell r="R1617">
            <v>645905.52793595195</v>
          </cell>
          <cell r="S1617">
            <v>543225.14958113059</v>
          </cell>
          <cell r="T1617">
            <v>13535.869999999999</v>
          </cell>
          <cell r="U1617">
            <v>100000.39559818804</v>
          </cell>
          <cell r="V1617">
            <v>3060026.0260201767</v>
          </cell>
          <cell r="W1617">
            <v>9417</v>
          </cell>
          <cell r="X1617">
            <v>215692.25580893084</v>
          </cell>
          <cell r="Y1617">
            <v>10620</v>
          </cell>
          <cell r="Z1617">
            <v>26408</v>
          </cell>
        </row>
        <row r="1618">
          <cell r="A1618" t="str">
            <v>Prague201509</v>
          </cell>
          <cell r="B1618" t="str">
            <v>Prague</v>
          </cell>
          <cell r="C1618" t="str">
            <v>201509</v>
          </cell>
          <cell r="D1618">
            <v>115230</v>
          </cell>
          <cell r="E1618">
            <v>101791</v>
          </cell>
          <cell r="F1618">
            <v>10717512.204635663</v>
          </cell>
          <cell r="G1618">
            <v>16686440.963180255</v>
          </cell>
          <cell r="H1618">
            <v>11403569.960942153</v>
          </cell>
          <cell r="I1618">
            <v>8297027.1765803313</v>
          </cell>
          <cell r="J1618">
            <v>3282937.6518795006</v>
          </cell>
          <cell r="K1618">
            <v>7962</v>
          </cell>
          <cell r="L1618">
            <v>49850</v>
          </cell>
          <cell r="M1618">
            <v>43979</v>
          </cell>
          <cell r="N1618">
            <v>1406372.0906167328</v>
          </cell>
          <cell r="O1618">
            <v>5092680.7618347146</v>
          </cell>
          <cell r="P1618">
            <v>4218457.5575718246</v>
          </cell>
          <cell r="Q1618">
            <v>3001947.200384967</v>
          </cell>
          <cell r="R1618">
            <v>936976.51721173525</v>
          </cell>
          <cell r="S1618">
            <v>2224908.5297007933</v>
          </cell>
          <cell r="T1618">
            <v>13535.869999999999</v>
          </cell>
          <cell r="U1618">
            <v>94030.117409855127</v>
          </cell>
          <cell r="V1618">
            <v>3106542.6722243689</v>
          </cell>
          <cell r="W1618">
            <v>20314</v>
          </cell>
          <cell r="X1618">
            <v>1018386.9508842863</v>
          </cell>
          <cell r="Y1618">
            <v>13000</v>
          </cell>
          <cell r="Z1618">
            <v>15129</v>
          </cell>
        </row>
        <row r="1619">
          <cell r="A1619" t="str">
            <v>Prague201510</v>
          </cell>
          <cell r="B1619" t="str">
            <v>Prague</v>
          </cell>
          <cell r="C1619" t="str">
            <v>201510</v>
          </cell>
          <cell r="D1619">
            <v>119009</v>
          </cell>
          <cell r="E1619">
            <v>99380</v>
          </cell>
          <cell r="F1619">
            <v>11267323.233693967</v>
          </cell>
          <cell r="G1619">
            <v>18550561.762967452</v>
          </cell>
          <cell r="H1619">
            <v>12839131.605760556</v>
          </cell>
          <cell r="I1619">
            <v>9520131.4928098731</v>
          </cell>
          <cell r="J1619">
            <v>3348189.1780210957</v>
          </cell>
          <cell r="K1619">
            <v>8687</v>
          </cell>
          <cell r="L1619">
            <v>51605</v>
          </cell>
          <cell r="M1619">
            <v>39088</v>
          </cell>
          <cell r="N1619">
            <v>1553949.7134255245</v>
          </cell>
          <cell r="O1619">
            <v>5898790.8245310634</v>
          </cell>
          <cell r="P1619">
            <v>3814583.7860339135</v>
          </cell>
          <cell r="Q1619">
            <v>3303877.9439331517</v>
          </cell>
          <cell r="R1619">
            <v>1169147.9197328575</v>
          </cell>
          <cell r="S1619">
            <v>3210179.2391226739</v>
          </cell>
          <cell r="T1619">
            <v>13535.869999999999</v>
          </cell>
          <cell r="U1619">
            <v>96423.256095930934</v>
          </cell>
          <cell r="V1619">
            <v>3319000.8266595304</v>
          </cell>
          <cell r="W1619">
            <v>23487</v>
          </cell>
          <cell r="X1619">
            <v>1687068.1962748393</v>
          </cell>
          <cell r="Y1619">
            <v>13853</v>
          </cell>
          <cell r="Z1619">
            <v>13611</v>
          </cell>
        </row>
        <row r="1620">
          <cell r="A1620" t="str">
            <v>Prague201511</v>
          </cell>
          <cell r="B1620" t="str">
            <v>Prague</v>
          </cell>
          <cell r="C1620" t="str">
            <v>201511</v>
          </cell>
          <cell r="D1620">
            <v>115170</v>
          </cell>
          <cell r="E1620">
            <v>79349</v>
          </cell>
          <cell r="F1620">
            <v>7040331.0074379165</v>
          </cell>
          <cell r="G1620">
            <v>12213538.243130768</v>
          </cell>
          <cell r="H1620">
            <v>7447859.1948137283</v>
          </cell>
          <cell r="I1620">
            <v>4494698.1555953305</v>
          </cell>
          <cell r="J1620">
            <v>3134501.2145541236</v>
          </cell>
          <cell r="K1620">
            <v>8077</v>
          </cell>
          <cell r="L1620">
            <v>40745</v>
          </cell>
          <cell r="M1620">
            <v>30527</v>
          </cell>
          <cell r="N1620">
            <v>1137100.1618213169</v>
          </cell>
          <cell r="O1620">
            <v>3797476.7446532324</v>
          </cell>
          <cell r="P1620">
            <v>2105755.0624763183</v>
          </cell>
          <cell r="Q1620">
            <v>2409021.5478030108</v>
          </cell>
          <cell r="R1620">
            <v>785913.21353457496</v>
          </cell>
          <cell r="S1620">
            <v>1851053.5856784768</v>
          </cell>
          <cell r="T1620">
            <v>13535.869999999999</v>
          </cell>
          <cell r="U1620">
            <v>105576.69935492054</v>
          </cell>
          <cell r="V1620">
            <v>2953160.3673108667</v>
          </cell>
          <cell r="W1620">
            <v>17862</v>
          </cell>
          <cell r="X1620">
            <v>942433.70130781084</v>
          </cell>
          <cell r="Y1620">
            <v>13998</v>
          </cell>
          <cell r="Z1620">
            <v>15195</v>
          </cell>
        </row>
        <row r="1621">
          <cell r="A1621" t="str">
            <v>Prague201512</v>
          </cell>
          <cell r="B1621" t="str">
            <v>Prague</v>
          </cell>
          <cell r="C1621" t="str">
            <v>201512</v>
          </cell>
          <cell r="D1621">
            <v>119009</v>
          </cell>
          <cell r="E1621">
            <v>81207</v>
          </cell>
          <cell r="F1621">
            <v>7540862.9918640759</v>
          </cell>
          <cell r="G1621">
            <v>13028180.652554778</v>
          </cell>
          <cell r="H1621">
            <v>8059116.1035842597</v>
          </cell>
          <cell r="I1621">
            <v>4976289.5174934445</v>
          </cell>
          <cell r="J1621">
            <v>3108547.2229103707</v>
          </cell>
          <cell r="K1621">
            <v>9681</v>
          </cell>
          <cell r="L1621">
            <v>32472</v>
          </cell>
          <cell r="M1621">
            <v>39054</v>
          </cell>
          <cell r="N1621">
            <v>1430446.9232644439</v>
          </cell>
          <cell r="O1621">
            <v>2834479.9123501778</v>
          </cell>
          <cell r="P1621">
            <v>3275935.1662412845</v>
          </cell>
          <cell r="Q1621">
            <v>2553833.4759811386</v>
          </cell>
          <cell r="R1621">
            <v>1014713.9789974093</v>
          </cell>
          <cell r="S1621">
            <v>1220795.4804785848</v>
          </cell>
          <cell r="T1621">
            <v>13535.869999999999</v>
          </cell>
          <cell r="U1621">
            <v>124022.18291554973</v>
          </cell>
          <cell r="V1621">
            <v>3082826.2553098276</v>
          </cell>
          <cell r="W1621">
            <v>13405</v>
          </cell>
          <cell r="X1621">
            <v>578507.96292933822</v>
          </cell>
          <cell r="Y1621">
            <v>9255</v>
          </cell>
          <cell r="Z1621">
            <v>24453</v>
          </cell>
        </row>
        <row r="1622">
          <cell r="A1622" t="str">
            <v>Prague201601</v>
          </cell>
          <cell r="B1622" t="str">
            <v>Prague</v>
          </cell>
          <cell r="C1622" t="str">
            <v>201601</v>
          </cell>
          <cell r="D1622">
            <v>119009</v>
          </cell>
          <cell r="E1622">
            <v>58675</v>
          </cell>
          <cell r="F1622">
            <v>5020074.4919801028</v>
          </cell>
          <cell r="G1622">
            <v>8957433.2916529868</v>
          </cell>
          <cell r="H1622">
            <v>4777656.0697034933</v>
          </cell>
          <cell r="I1622">
            <v>1888398.542589826</v>
          </cell>
          <cell r="J1622">
            <v>2998430.865444053</v>
          </cell>
          <cell r="K1622">
            <v>7637</v>
          </cell>
          <cell r="L1622">
            <v>29683</v>
          </cell>
          <cell r="M1622">
            <v>21355</v>
          </cell>
          <cell r="N1622">
            <v>907953.6078918092</v>
          </cell>
          <cell r="O1622">
            <v>2395930.0880713984</v>
          </cell>
          <cell r="P1622">
            <v>1716192.7371761203</v>
          </cell>
          <cell r="Q1622">
            <v>1720433.2112662494</v>
          </cell>
          <cell r="R1622">
            <v>637650.65638224408</v>
          </cell>
          <cell r="S1622">
            <v>1472748.5705580562</v>
          </cell>
          <cell r="T1622">
            <v>13535.869999999999</v>
          </cell>
          <cell r="U1622">
            <v>104107.41019596159</v>
          </cell>
          <cell r="V1622">
            <v>2889257.7053858824</v>
          </cell>
          <cell r="W1622">
            <v>11722</v>
          </cell>
          <cell r="X1622">
            <v>808471.33279613778</v>
          </cell>
          <cell r="Y1622">
            <v>10363</v>
          </cell>
          <cell r="Z1622">
            <v>14211</v>
          </cell>
        </row>
        <row r="1623">
          <cell r="A1623" t="str">
            <v>Prague201602</v>
          </cell>
          <cell r="B1623" t="str">
            <v>Prague</v>
          </cell>
          <cell r="C1623" t="str">
            <v>201602</v>
          </cell>
          <cell r="D1623">
            <v>111331</v>
          </cell>
          <cell r="E1623">
            <v>61594</v>
          </cell>
          <cell r="F1623">
            <v>4992026.8299549995</v>
          </cell>
          <cell r="G1623">
            <v>9300384.2142581753</v>
          </cell>
          <cell r="H1623">
            <v>4820929.7717362195</v>
          </cell>
          <cell r="I1623">
            <v>1886738.0511489334</v>
          </cell>
          <cell r="J1623">
            <v>3029489.5179271363</v>
          </cell>
          <cell r="K1623">
            <v>8026</v>
          </cell>
          <cell r="L1623">
            <v>34201</v>
          </cell>
          <cell r="M1623">
            <v>19367</v>
          </cell>
          <cell r="N1623">
            <v>831301.39713406935</v>
          </cell>
          <cell r="O1623">
            <v>2840065.2962781899</v>
          </cell>
          <cell r="P1623">
            <v>1320659.0854733884</v>
          </cell>
          <cell r="Q1623">
            <v>1917132.3227845468</v>
          </cell>
          <cell r="R1623">
            <v>735896.36139946058</v>
          </cell>
          <cell r="S1623">
            <v>1837676.435668502</v>
          </cell>
          <cell r="T1623">
            <v>13535.869999999999</v>
          </cell>
          <cell r="U1623">
            <v>103846.67862094939</v>
          </cell>
          <cell r="V1623">
            <v>2934191.2539097257</v>
          </cell>
          <cell r="W1623">
            <v>15312</v>
          </cell>
          <cell r="X1623">
            <v>849615.98249754682</v>
          </cell>
          <cell r="Y1623">
            <v>10845</v>
          </cell>
          <cell r="Z1623">
            <v>13277</v>
          </cell>
        </row>
        <row r="1624">
          <cell r="A1624" t="str">
            <v>Prague201603</v>
          </cell>
          <cell r="B1624" t="str">
            <v>Prague</v>
          </cell>
          <cell r="C1624" t="str">
            <v>201603</v>
          </cell>
          <cell r="D1624">
            <v>119009</v>
          </cell>
          <cell r="E1624">
            <v>83826</v>
          </cell>
          <cell r="F1624">
            <v>7301066.3632880468</v>
          </cell>
          <cell r="G1624">
            <v>12440307.414638784</v>
          </cell>
          <cell r="H1624">
            <v>7664427.4161128625</v>
          </cell>
          <cell r="I1624">
            <v>4610129.7428872613</v>
          </cell>
          <cell r="J1624">
            <v>3125624.5725290924</v>
          </cell>
          <cell r="K1624">
            <v>9592</v>
          </cell>
          <cell r="L1624">
            <v>41276</v>
          </cell>
          <cell r="M1624">
            <v>32958</v>
          </cell>
          <cell r="N1624">
            <v>1219447.0494034998</v>
          </cell>
          <cell r="O1624">
            <v>3624049.671453014</v>
          </cell>
          <cell r="P1624">
            <v>2457569.609495502</v>
          </cell>
          <cell r="Q1624">
            <v>2516479.167476777</v>
          </cell>
          <cell r="R1624">
            <v>756208.23414814845</v>
          </cell>
          <cell r="S1624">
            <v>2075487.4160909168</v>
          </cell>
          <cell r="T1624">
            <v>13535.869999999999</v>
          </cell>
          <cell r="U1624">
            <v>113736.94927874953</v>
          </cell>
          <cell r="V1624">
            <v>3054298.0165562108</v>
          </cell>
          <cell r="W1624">
            <v>17292</v>
          </cell>
          <cell r="X1624">
            <v>990496.05486520752</v>
          </cell>
          <cell r="Y1624">
            <v>12124</v>
          </cell>
          <cell r="Z1624">
            <v>18063</v>
          </cell>
        </row>
        <row r="1625">
          <cell r="A1625" t="str">
            <v>Prague201604</v>
          </cell>
          <cell r="B1625" t="str">
            <v>Prague</v>
          </cell>
          <cell r="C1625" t="str">
            <v>201604</v>
          </cell>
          <cell r="D1625">
            <v>115170</v>
          </cell>
          <cell r="E1625">
            <v>86702</v>
          </cell>
          <cell r="F1625">
            <v>8587200.3946179114</v>
          </cell>
          <cell r="G1625">
            <v>14104447.928361779</v>
          </cell>
          <cell r="H1625">
            <v>9381764.1581626981</v>
          </cell>
          <cell r="I1625">
            <v>6447209.3652530937</v>
          </cell>
          <cell r="J1625">
            <v>3135247.9476274922</v>
          </cell>
          <cell r="K1625">
            <v>8658</v>
          </cell>
          <cell r="L1625">
            <v>48157</v>
          </cell>
          <cell r="M1625">
            <v>29887</v>
          </cell>
          <cell r="N1625">
            <v>1229949.6466671862</v>
          </cell>
          <cell r="O1625">
            <v>4843934.7694947943</v>
          </cell>
          <cell r="P1625">
            <v>2513316.9810464047</v>
          </cell>
          <cell r="Q1625">
            <v>2560985.4089205787</v>
          </cell>
          <cell r="R1625">
            <v>802474.16856964678</v>
          </cell>
          <cell r="S1625">
            <v>1921026.5268173255</v>
          </cell>
          <cell r="T1625">
            <v>13535.869999999999</v>
          </cell>
          <cell r="U1625">
            <v>94321.32927377522</v>
          </cell>
          <cell r="V1625">
            <v>2934553.0703273006</v>
          </cell>
          <cell r="W1625">
            <v>18871</v>
          </cell>
          <cell r="X1625">
            <v>871920.32475772128</v>
          </cell>
          <cell r="Y1625">
            <v>15740</v>
          </cell>
          <cell r="Z1625">
            <v>13041</v>
          </cell>
        </row>
        <row r="1626">
          <cell r="A1626" t="str">
            <v>Prague201605</v>
          </cell>
          <cell r="B1626" t="str">
            <v>Prague</v>
          </cell>
          <cell r="C1626" t="str">
            <v>201605</v>
          </cell>
          <cell r="D1626">
            <v>119009</v>
          </cell>
          <cell r="E1626">
            <v>101445</v>
          </cell>
          <cell r="F1626">
            <v>11506799.843134271</v>
          </cell>
          <cell r="G1626">
            <v>16694712.520597532</v>
          </cell>
          <cell r="H1626">
            <v>11689220.056080241</v>
          </cell>
          <cell r="I1626">
            <v>8550083.3698506132</v>
          </cell>
          <cell r="J1626">
            <v>3165812.0276799873</v>
          </cell>
          <cell r="K1626">
            <v>11012</v>
          </cell>
          <cell r="L1626">
            <v>49643</v>
          </cell>
          <cell r="M1626">
            <v>40790</v>
          </cell>
          <cell r="N1626">
            <v>1752644.7970003784</v>
          </cell>
          <cell r="O1626">
            <v>5482787.0761519857</v>
          </cell>
          <cell r="P1626">
            <v>4271368.9599900767</v>
          </cell>
          <cell r="Q1626">
            <v>2606809.2053301036</v>
          </cell>
          <cell r="R1626">
            <v>808843.63523364812</v>
          </cell>
          <cell r="S1626">
            <v>1447195.5129813738</v>
          </cell>
          <cell r="T1626">
            <v>13535.869999999999</v>
          </cell>
          <cell r="U1626">
            <v>109446.68646869808</v>
          </cell>
          <cell r="V1626">
            <v>3139135.9083846733</v>
          </cell>
          <cell r="W1626">
            <v>19056</v>
          </cell>
          <cell r="X1626">
            <v>673946.00494552776</v>
          </cell>
          <cell r="Y1626">
            <v>14322</v>
          </cell>
          <cell r="Z1626">
            <v>18558</v>
          </cell>
        </row>
        <row r="1627">
          <cell r="A1627" t="str">
            <v>Prague201606</v>
          </cell>
          <cell r="B1627" t="str">
            <v>Prague</v>
          </cell>
          <cell r="C1627" t="str">
            <v>201606</v>
          </cell>
          <cell r="D1627">
            <v>115170</v>
          </cell>
          <cell r="E1627">
            <v>99177</v>
          </cell>
          <cell r="F1627">
            <v>11003708.667997433</v>
          </cell>
          <cell r="G1627">
            <v>16899676.145375334</v>
          </cell>
          <cell r="H1627">
            <v>11725802.607741877</v>
          </cell>
          <cell r="I1627">
            <v>8644788.3978357017</v>
          </cell>
          <cell r="J1627">
            <v>3170088.2816080712</v>
          </cell>
          <cell r="K1627">
            <v>9689</v>
          </cell>
          <cell r="L1627">
            <v>51078</v>
          </cell>
          <cell r="M1627">
            <v>38410</v>
          </cell>
          <cell r="N1627">
            <v>1573813.2858960144</v>
          </cell>
          <cell r="O1627">
            <v>5602413.3987693787</v>
          </cell>
          <cell r="P1627">
            <v>3827482.0170082077</v>
          </cell>
          <cell r="Q1627">
            <v>2760864.7069019228</v>
          </cell>
          <cell r="R1627">
            <v>852768.2174827829</v>
          </cell>
          <cell r="S1627">
            <v>2158469.9818659686</v>
          </cell>
          <cell r="T1627">
            <v>13535.869999999999</v>
          </cell>
          <cell r="U1627">
            <v>94779.771939311177</v>
          </cell>
          <cell r="V1627">
            <v>3081014.1895115972</v>
          </cell>
          <cell r="W1627">
            <v>21044</v>
          </cell>
          <cell r="X1627">
            <v>1116047.3015679047</v>
          </cell>
          <cell r="Y1627">
            <v>14679</v>
          </cell>
          <cell r="Z1627">
            <v>15275</v>
          </cell>
        </row>
        <row r="1628">
          <cell r="A1628" t="str">
            <v>Prague201607</v>
          </cell>
          <cell r="B1628" t="str">
            <v>Prague</v>
          </cell>
          <cell r="C1628" t="str">
            <v>201607</v>
          </cell>
          <cell r="D1628">
            <v>119009</v>
          </cell>
          <cell r="E1628">
            <v>103775</v>
          </cell>
          <cell r="F1628">
            <v>9080128.4528046045</v>
          </cell>
          <cell r="G1628">
            <v>13438610.697048532</v>
          </cell>
          <cell r="H1628">
            <v>8701009.2420535311</v>
          </cell>
          <cell r="I1628">
            <v>5850408.9025301822</v>
          </cell>
          <cell r="J1628">
            <v>3191652.7236464024</v>
          </cell>
          <cell r="K1628">
            <v>11945</v>
          </cell>
          <cell r="L1628">
            <v>36972</v>
          </cell>
          <cell r="M1628">
            <v>54858</v>
          </cell>
          <cell r="N1628">
            <v>1664231.573534552</v>
          </cell>
          <cell r="O1628">
            <v>3134068.0079487897</v>
          </cell>
          <cell r="P1628">
            <v>4281828.8668804504</v>
          </cell>
          <cell r="Q1628">
            <v>2326990.0538662076</v>
          </cell>
          <cell r="R1628">
            <v>590621.60508383811</v>
          </cell>
          <cell r="S1628">
            <v>797296.72281821445</v>
          </cell>
          <cell r="T1628">
            <v>13535.869999999999</v>
          </cell>
          <cell r="U1628">
            <v>104764.89803323895</v>
          </cell>
          <cell r="V1628">
            <v>2850599.5862254202</v>
          </cell>
          <cell r="W1628">
            <v>10012</v>
          </cell>
          <cell r="X1628">
            <v>349829.52886945382</v>
          </cell>
          <cell r="Y1628">
            <v>10158</v>
          </cell>
          <cell r="Z1628">
            <v>27482</v>
          </cell>
        </row>
        <row r="1629">
          <cell r="A1629" t="str">
            <v>Prague201608</v>
          </cell>
          <cell r="B1629" t="str">
            <v>Prague</v>
          </cell>
          <cell r="C1629" t="str">
            <v>201608</v>
          </cell>
          <cell r="D1629">
            <v>118947</v>
          </cell>
          <cell r="E1629">
            <v>106953</v>
          </cell>
          <cell r="F1629">
            <v>9063524.0843538288</v>
          </cell>
          <cell r="G1629">
            <v>13083515.871046558</v>
          </cell>
          <cell r="H1629">
            <v>8398235.0646979436</v>
          </cell>
          <cell r="I1629">
            <v>5591558.1188011765</v>
          </cell>
          <cell r="J1629">
            <v>3083079.8910765722</v>
          </cell>
          <cell r="K1629">
            <v>10770</v>
          </cell>
          <cell r="L1629">
            <v>35934</v>
          </cell>
          <cell r="M1629">
            <v>60249</v>
          </cell>
          <cell r="N1629">
            <v>1542727.223333139</v>
          </cell>
          <cell r="O1629">
            <v>2827792.2544215284</v>
          </cell>
          <cell r="P1629">
            <v>4693003.5070509315</v>
          </cell>
          <cell r="Q1629">
            <v>2238151.7784327157</v>
          </cell>
          <cell r="R1629">
            <v>540755.43773108721</v>
          </cell>
          <cell r="S1629">
            <v>376794.78768609092</v>
          </cell>
          <cell r="T1629">
            <v>13535.869999999999</v>
          </cell>
          <cell r="U1629">
            <v>107656.1914367862</v>
          </cell>
          <cell r="V1629">
            <v>2806676.4540137462</v>
          </cell>
          <cell r="W1629">
            <v>6445</v>
          </cell>
          <cell r="X1629">
            <v>195570.78420324996</v>
          </cell>
          <cell r="Y1629">
            <v>11616</v>
          </cell>
          <cell r="Z1629">
            <v>27421</v>
          </cell>
        </row>
        <row r="1630">
          <cell r="A1630" t="str">
            <v>Prague201609</v>
          </cell>
          <cell r="B1630" t="str">
            <v>Prague</v>
          </cell>
          <cell r="C1630" t="str">
            <v>201609</v>
          </cell>
          <cell r="D1630">
            <v>115110</v>
          </cell>
          <cell r="E1630">
            <v>104612</v>
          </cell>
          <cell r="F1630">
            <v>12518967.714513415</v>
          </cell>
          <cell r="G1630">
            <v>18975461.999812122</v>
          </cell>
          <cell r="H1630">
            <v>13489033.808782104</v>
          </cell>
          <cell r="I1630">
            <v>10363788.851591103</v>
          </cell>
          <cell r="J1630">
            <v>3312081.0599564351</v>
          </cell>
          <cell r="K1630">
            <v>9734</v>
          </cell>
          <cell r="L1630">
            <v>55986</v>
          </cell>
          <cell r="M1630">
            <v>38892</v>
          </cell>
          <cell r="N1630">
            <v>1893666.3362416215</v>
          </cell>
          <cell r="O1630">
            <v>6337258.7478212528</v>
          </cell>
          <cell r="P1630">
            <v>4288042.589002952</v>
          </cell>
          <cell r="Q1630">
            <v>3034655.7805057727</v>
          </cell>
          <cell r="R1630">
            <v>944336.25649926066</v>
          </cell>
          <cell r="S1630">
            <v>2500845.2585809343</v>
          </cell>
          <cell r="T1630">
            <v>13535.869999999999</v>
          </cell>
          <cell r="U1630">
            <v>101462.35632653907</v>
          </cell>
          <cell r="V1630">
            <v>3125244.5298304968</v>
          </cell>
          <cell r="W1630">
            <v>25207</v>
          </cell>
          <cell r="X1630">
            <v>1256448.814302478</v>
          </cell>
          <cell r="Y1630">
            <v>14166</v>
          </cell>
          <cell r="Z1630">
            <v>14887</v>
          </cell>
        </row>
        <row r="1631">
          <cell r="A1631" t="str">
            <v>Prague201610</v>
          </cell>
          <cell r="B1631" t="str">
            <v>Prague</v>
          </cell>
          <cell r="C1631" t="str">
            <v>201610</v>
          </cell>
          <cell r="D1631">
            <v>118947</v>
          </cell>
          <cell r="E1631">
            <v>102879</v>
          </cell>
          <cell r="F1631">
            <v>11290109.271326624</v>
          </cell>
          <cell r="G1631">
            <v>17440264.500284169</v>
          </cell>
          <cell r="H1631">
            <v>12086916.106864385</v>
          </cell>
          <cell r="I1631">
            <v>9017934.7235136628</v>
          </cell>
          <cell r="J1631">
            <v>3223938.4653111249</v>
          </cell>
          <cell r="K1631">
            <v>10783</v>
          </cell>
          <cell r="L1631">
            <v>51743</v>
          </cell>
          <cell r="M1631">
            <v>40353</v>
          </cell>
          <cell r="N1631">
            <v>1690025.1119162515</v>
          </cell>
          <cell r="O1631">
            <v>5524368.7025760077</v>
          </cell>
          <cell r="P1631">
            <v>4075715.3824507445</v>
          </cell>
          <cell r="Q1631">
            <v>2923981.7187675349</v>
          </cell>
          <cell r="R1631">
            <v>977493.79218124226</v>
          </cell>
          <cell r="S1631">
            <v>2197048.7069629654</v>
          </cell>
          <cell r="T1631">
            <v>13535.869999999999</v>
          </cell>
          <cell r="U1631">
            <v>107313.19877665117</v>
          </cell>
          <cell r="V1631">
            <v>3068982.4045017771</v>
          </cell>
          <cell r="W1631">
            <v>19100</v>
          </cell>
          <cell r="X1631">
            <v>1081593.4600628279</v>
          </cell>
          <cell r="Y1631">
            <v>15872</v>
          </cell>
          <cell r="Z1631">
            <v>16278</v>
          </cell>
        </row>
        <row r="1632">
          <cell r="A1632" t="str">
            <v>Prague201611</v>
          </cell>
          <cell r="B1632" t="str">
            <v>Prague</v>
          </cell>
          <cell r="C1632" t="str">
            <v>201611</v>
          </cell>
          <cell r="D1632">
            <v>115110</v>
          </cell>
          <cell r="E1632">
            <v>87665</v>
          </cell>
          <cell r="F1632">
            <v>7988271.9132180819</v>
          </cell>
          <cell r="G1632">
            <v>14162310.846845973</v>
          </cell>
          <cell r="H1632">
            <v>8945067.706361711</v>
          </cell>
          <cell r="I1632">
            <v>5952690.036136318</v>
          </cell>
          <cell r="J1632">
            <v>3276646.2144823931</v>
          </cell>
          <cell r="K1632">
            <v>8785</v>
          </cell>
          <cell r="L1632">
            <v>41391</v>
          </cell>
          <cell r="M1632">
            <v>30696</v>
          </cell>
          <cell r="N1632">
            <v>1239836.7472194694</v>
          </cell>
          <cell r="O1632">
            <v>4126097.7258403972</v>
          </cell>
          <cell r="P1632">
            <v>2234728.448299706</v>
          </cell>
          <cell r="Q1632">
            <v>2802076.1269610226</v>
          </cell>
          <cell r="R1632">
            <v>964582.07624737173</v>
          </cell>
          <cell r="S1632">
            <v>2710379.5019613989</v>
          </cell>
          <cell r="T1632">
            <v>13535.869999999999</v>
          </cell>
          <cell r="U1632">
            <v>101059.65601681918</v>
          </cell>
          <cell r="V1632">
            <v>2992377.2680703476</v>
          </cell>
          <cell r="W1632">
            <v>19820</v>
          </cell>
          <cell r="X1632">
            <v>1356719.802329924</v>
          </cell>
          <cell r="Y1632">
            <v>15364</v>
          </cell>
          <cell r="Z1632">
            <v>14557</v>
          </cell>
        </row>
        <row r="1633">
          <cell r="A1633" t="str">
            <v>Prague201612</v>
          </cell>
          <cell r="B1633" t="str">
            <v>Prague</v>
          </cell>
          <cell r="C1633" t="str">
            <v>201612</v>
          </cell>
          <cell r="D1633">
            <v>118947</v>
          </cell>
          <cell r="E1633">
            <v>91801</v>
          </cell>
          <cell r="F1633">
            <v>9085264.4561565332</v>
          </cell>
          <cell r="G1633">
            <v>14797665.06438243</v>
          </cell>
          <cell r="H1633">
            <v>9242701.1159776747</v>
          </cell>
          <cell r="I1633">
            <v>6175572.7816816894</v>
          </cell>
          <cell r="J1633">
            <v>3423143.5836550221</v>
          </cell>
          <cell r="K1633">
            <v>11474</v>
          </cell>
          <cell r="L1633">
            <v>30847</v>
          </cell>
          <cell r="M1633">
            <v>42846</v>
          </cell>
          <cell r="N1633">
            <v>1904954.2543153539</v>
          </cell>
          <cell r="O1633">
            <v>2902116.7859296575</v>
          </cell>
          <cell r="P1633">
            <v>3816689.4684611447</v>
          </cell>
          <cell r="Q1633">
            <v>2915808.8774325997</v>
          </cell>
          <cell r="R1633">
            <v>1109935.4210459664</v>
          </cell>
          <cell r="S1633">
            <v>1310289.6019646563</v>
          </cell>
          <cell r="T1633">
            <v>13535.869999999999</v>
          </cell>
          <cell r="U1633">
            <v>126362.33649431914</v>
          </cell>
          <cell r="V1633">
            <v>3067127.7746578828</v>
          </cell>
          <cell r="W1633">
            <v>12473</v>
          </cell>
          <cell r="X1633">
            <v>572286.90175826102</v>
          </cell>
          <cell r="Y1633">
            <v>10574</v>
          </cell>
          <cell r="Z1633">
            <v>25870</v>
          </cell>
        </row>
        <row r="1634">
          <cell r="A1634" t="str">
            <v>Provincial201301</v>
          </cell>
          <cell r="B1634" t="str">
            <v>Provincial</v>
          </cell>
          <cell r="C1634" t="str">
            <v>201301</v>
          </cell>
          <cell r="D1634">
            <v>1994772</v>
          </cell>
          <cell r="E1634">
            <v>1077236</v>
          </cell>
          <cell r="F1634">
            <v>73961968.849999994</v>
          </cell>
          <cell r="G1634">
            <v>143752712.97</v>
          </cell>
          <cell r="H1634">
            <v>67064507</v>
          </cell>
          <cell r="I1634">
            <v>18517046.039999995</v>
          </cell>
          <cell r="J1634">
            <v>58013082</v>
          </cell>
          <cell r="K1634">
            <v>199801</v>
          </cell>
          <cell r="L1634">
            <v>594363</v>
          </cell>
          <cell r="M1634">
            <v>283072</v>
          </cell>
          <cell r="N1634">
            <v>15162246</v>
          </cell>
          <cell r="O1634">
            <v>40542102</v>
          </cell>
          <cell r="P1634">
            <v>18145894</v>
          </cell>
          <cell r="Q1634">
            <v>31407308</v>
          </cell>
          <cell r="R1634">
            <v>14043206</v>
          </cell>
          <cell r="S1634">
            <v>20347959</v>
          </cell>
          <cell r="T1634">
            <v>304724</v>
          </cell>
          <cell r="U1634">
            <v>10982381</v>
          </cell>
          <cell r="V1634">
            <v>48547460</v>
          </cell>
          <cell r="W1634">
            <v>144606</v>
          </cell>
          <cell r="X1634">
            <v>7140132</v>
          </cell>
          <cell r="Y1634">
            <v>359144</v>
          </cell>
          <cell r="Z1634">
            <v>241577</v>
          </cell>
        </row>
        <row r="1635">
          <cell r="A1635" t="str">
            <v>Provincial201302</v>
          </cell>
          <cell r="B1635" t="str">
            <v>Provincial</v>
          </cell>
          <cell r="C1635" t="str">
            <v>201302</v>
          </cell>
          <cell r="D1635">
            <v>1864688</v>
          </cell>
          <cell r="E1635">
            <v>1234481</v>
          </cell>
          <cell r="F1635">
            <v>86473504.030000001</v>
          </cell>
          <cell r="G1635">
            <v>164629598.36000001</v>
          </cell>
          <cell r="H1635">
            <v>84028962</v>
          </cell>
          <cell r="I1635">
            <v>35088091.799999997</v>
          </cell>
          <cell r="J1635">
            <v>59027442</v>
          </cell>
          <cell r="K1635">
            <v>232662</v>
          </cell>
          <cell r="L1635">
            <v>642176</v>
          </cell>
          <cell r="M1635">
            <v>359643</v>
          </cell>
          <cell r="N1635">
            <v>18654889</v>
          </cell>
          <cell r="O1635">
            <v>43916934</v>
          </cell>
          <cell r="P1635">
            <v>23899599</v>
          </cell>
          <cell r="Q1635">
            <v>35519682</v>
          </cell>
          <cell r="R1635">
            <v>16157783</v>
          </cell>
          <cell r="S1635">
            <v>21014831</v>
          </cell>
          <cell r="T1635">
            <v>304724</v>
          </cell>
          <cell r="U1635">
            <v>11662053</v>
          </cell>
          <cell r="V1635">
            <v>48940871</v>
          </cell>
          <cell r="W1635">
            <v>136350</v>
          </cell>
          <cell r="X1635">
            <v>7739904</v>
          </cell>
          <cell r="Y1635">
            <v>399520</v>
          </cell>
          <cell r="Z1635">
            <v>307056</v>
          </cell>
        </row>
        <row r="1636">
          <cell r="A1636" t="str">
            <v>Provincial201303</v>
          </cell>
          <cell r="B1636" t="str">
            <v>Provincial</v>
          </cell>
          <cell r="C1636" t="str">
            <v>201303</v>
          </cell>
          <cell r="D1636">
            <v>2059928</v>
          </cell>
          <cell r="E1636">
            <v>1410898</v>
          </cell>
          <cell r="F1636">
            <v>100527841.29000001</v>
          </cell>
          <cell r="G1636">
            <v>194112229.34</v>
          </cell>
          <cell r="H1636">
            <v>103113560</v>
          </cell>
          <cell r="I1636">
            <v>52006031.219999999</v>
          </cell>
          <cell r="J1636">
            <v>63086872</v>
          </cell>
          <cell r="K1636">
            <v>254117</v>
          </cell>
          <cell r="L1636">
            <v>717083</v>
          </cell>
          <cell r="M1636">
            <v>439698</v>
          </cell>
          <cell r="N1636">
            <v>20916928</v>
          </cell>
          <cell r="O1636">
            <v>50050364</v>
          </cell>
          <cell r="P1636">
            <v>29562567</v>
          </cell>
          <cell r="Q1636">
            <v>43566618</v>
          </cell>
          <cell r="R1636">
            <v>19786756</v>
          </cell>
          <cell r="S1636">
            <v>27933865</v>
          </cell>
          <cell r="T1636">
            <v>304724</v>
          </cell>
          <cell r="U1636">
            <v>12084127</v>
          </cell>
          <cell r="V1636">
            <v>51107522</v>
          </cell>
          <cell r="W1636">
            <v>171705</v>
          </cell>
          <cell r="X1636">
            <v>9836110</v>
          </cell>
          <cell r="Y1636">
            <v>421368</v>
          </cell>
          <cell r="Z1636">
            <v>359958</v>
          </cell>
        </row>
        <row r="1637">
          <cell r="A1637" t="str">
            <v>Provincial201304</v>
          </cell>
          <cell r="B1637" t="str">
            <v>Provincial</v>
          </cell>
          <cell r="C1637" t="str">
            <v>201304</v>
          </cell>
          <cell r="D1637">
            <v>1951700</v>
          </cell>
          <cell r="E1637">
            <v>1401324</v>
          </cell>
          <cell r="F1637">
            <v>99619545.159999996</v>
          </cell>
          <cell r="G1637">
            <v>189184089.63</v>
          </cell>
          <cell r="H1637">
            <v>100192467</v>
          </cell>
          <cell r="I1637">
            <v>50265995.250000007</v>
          </cell>
          <cell r="J1637">
            <v>62969706</v>
          </cell>
          <cell r="K1637">
            <v>245223</v>
          </cell>
          <cell r="L1637">
            <v>687838</v>
          </cell>
          <cell r="M1637">
            <v>468263</v>
          </cell>
          <cell r="N1637">
            <v>20313574</v>
          </cell>
          <cell r="O1637">
            <v>48098289</v>
          </cell>
          <cell r="P1637">
            <v>31200888</v>
          </cell>
          <cell r="Q1637">
            <v>40886452</v>
          </cell>
          <cell r="R1637">
            <v>18856877</v>
          </cell>
          <cell r="S1637">
            <v>25038736</v>
          </cell>
          <cell r="T1637">
            <v>304794</v>
          </cell>
          <cell r="U1637">
            <v>11673205</v>
          </cell>
          <cell r="V1637">
            <v>49926467</v>
          </cell>
          <cell r="W1637">
            <v>162611</v>
          </cell>
          <cell r="X1637">
            <v>8385676</v>
          </cell>
          <cell r="Y1637">
            <v>413394</v>
          </cell>
          <cell r="Z1637">
            <v>352228</v>
          </cell>
        </row>
        <row r="1638">
          <cell r="A1638" t="str">
            <v>Provincial201305</v>
          </cell>
          <cell r="B1638" t="str">
            <v>Provincial</v>
          </cell>
          <cell r="C1638" t="str">
            <v>201305</v>
          </cell>
          <cell r="D1638">
            <v>2030318</v>
          </cell>
          <cell r="E1638">
            <v>1522685</v>
          </cell>
          <cell r="F1638">
            <v>112041541.16</v>
          </cell>
          <cell r="G1638">
            <v>213141620.63</v>
          </cell>
          <cell r="H1638">
            <v>117588277</v>
          </cell>
          <cell r="I1638">
            <v>67075071.020000003</v>
          </cell>
          <cell r="J1638">
            <v>65620128</v>
          </cell>
          <cell r="K1638">
            <v>278581</v>
          </cell>
          <cell r="L1638">
            <v>708855</v>
          </cell>
          <cell r="M1638">
            <v>535249</v>
          </cell>
          <cell r="N1638">
            <v>23995569</v>
          </cell>
          <cell r="O1638">
            <v>51469755</v>
          </cell>
          <cell r="P1638">
            <v>36577767</v>
          </cell>
          <cell r="Q1638">
            <v>46239468</v>
          </cell>
          <cell r="R1638">
            <v>21469647</v>
          </cell>
          <cell r="S1638">
            <v>29843840</v>
          </cell>
          <cell r="T1638">
            <v>304794</v>
          </cell>
          <cell r="U1638">
            <v>11899971</v>
          </cell>
          <cell r="V1638">
            <v>50513209</v>
          </cell>
          <cell r="W1638">
            <v>182968</v>
          </cell>
          <cell r="X1638">
            <v>10071909</v>
          </cell>
          <cell r="Y1638">
            <v>408345</v>
          </cell>
          <cell r="Z1638">
            <v>349450</v>
          </cell>
        </row>
        <row r="1639">
          <cell r="A1639" t="str">
            <v>Provincial201306</v>
          </cell>
          <cell r="B1639" t="str">
            <v>Provincial</v>
          </cell>
          <cell r="C1639" t="str">
            <v>201306</v>
          </cell>
          <cell r="D1639">
            <v>2010714</v>
          </cell>
          <cell r="E1639">
            <v>1575474</v>
          </cell>
          <cell r="F1639">
            <v>122946265.70999999</v>
          </cell>
          <cell r="G1639">
            <v>229859691.97</v>
          </cell>
          <cell r="H1639">
            <v>130790884</v>
          </cell>
          <cell r="I1639">
            <v>80686646.071899995</v>
          </cell>
          <cell r="J1639">
            <v>66706763</v>
          </cell>
          <cell r="K1639">
            <v>285238</v>
          </cell>
          <cell r="L1639">
            <v>755360</v>
          </cell>
          <cell r="M1639">
            <v>534876</v>
          </cell>
          <cell r="N1639">
            <v>26712962</v>
          </cell>
          <cell r="O1639">
            <v>57659423</v>
          </cell>
          <cell r="P1639">
            <v>38578037</v>
          </cell>
          <cell r="Q1639">
            <v>48649311</v>
          </cell>
          <cell r="R1639">
            <v>22222635</v>
          </cell>
          <cell r="S1639">
            <v>33560202</v>
          </cell>
          <cell r="T1639">
            <v>305294</v>
          </cell>
          <cell r="U1639">
            <v>11710142</v>
          </cell>
          <cell r="V1639">
            <v>50104243</v>
          </cell>
          <cell r="W1639">
            <v>205054</v>
          </cell>
          <cell r="X1639">
            <v>11438437</v>
          </cell>
          <cell r="Y1639">
            <v>434620</v>
          </cell>
          <cell r="Z1639">
            <v>327845</v>
          </cell>
        </row>
        <row r="1640">
          <cell r="A1640" t="str">
            <v>Provincial201307</v>
          </cell>
          <cell r="B1640" t="str">
            <v>Provincial</v>
          </cell>
          <cell r="C1640" t="str">
            <v>201307</v>
          </cell>
          <cell r="D1640">
            <v>2018909</v>
          </cell>
          <cell r="E1640">
            <v>1618552</v>
          </cell>
          <cell r="F1640">
            <v>121682289.78000002</v>
          </cell>
          <cell r="G1640">
            <v>219487028.36999997</v>
          </cell>
          <cell r="H1640">
            <v>123124139</v>
          </cell>
          <cell r="I1640">
            <v>72773078.649999991</v>
          </cell>
          <cell r="J1640">
            <v>65736305</v>
          </cell>
          <cell r="K1640">
            <v>293445</v>
          </cell>
          <cell r="L1640">
            <v>730507</v>
          </cell>
          <cell r="M1640">
            <v>594600</v>
          </cell>
          <cell r="N1640">
            <v>26503676</v>
          </cell>
          <cell r="O1640">
            <v>53087929</v>
          </cell>
          <cell r="P1640">
            <v>42087270</v>
          </cell>
          <cell r="Q1640">
            <v>45152206</v>
          </cell>
          <cell r="R1640">
            <v>20420058</v>
          </cell>
          <cell r="S1640">
            <v>25423908</v>
          </cell>
          <cell r="T1640">
            <v>305624</v>
          </cell>
          <cell r="U1640">
            <v>11684023</v>
          </cell>
          <cell r="V1640">
            <v>50351066</v>
          </cell>
          <cell r="W1640">
            <v>148314</v>
          </cell>
          <cell r="X1640">
            <v>8631425</v>
          </cell>
          <cell r="Y1640">
            <v>445251</v>
          </cell>
          <cell r="Z1640">
            <v>384902</v>
          </cell>
        </row>
        <row r="1641">
          <cell r="A1641" t="str">
            <v>Provincial201308</v>
          </cell>
          <cell r="B1641" t="str">
            <v>Provincial</v>
          </cell>
          <cell r="C1641" t="str">
            <v>201308</v>
          </cell>
          <cell r="D1641">
            <v>2047375</v>
          </cell>
          <cell r="E1641">
            <v>1597795</v>
          </cell>
          <cell r="F1641">
            <v>118356876.2183</v>
          </cell>
          <cell r="G1641">
            <v>211282599.6983</v>
          </cell>
          <cell r="H1641">
            <v>113733751</v>
          </cell>
          <cell r="I1641">
            <v>62787967.128299996</v>
          </cell>
          <cell r="J1641">
            <v>66593762</v>
          </cell>
          <cell r="K1641">
            <v>290044</v>
          </cell>
          <cell r="L1641">
            <v>594937</v>
          </cell>
          <cell r="M1641">
            <v>712814</v>
          </cell>
          <cell r="N1641">
            <v>26589058</v>
          </cell>
          <cell r="O1641">
            <v>40253817</v>
          </cell>
          <cell r="P1641">
            <v>51496703</v>
          </cell>
          <cell r="Q1641">
            <v>43783043</v>
          </cell>
          <cell r="R1641">
            <v>20702495</v>
          </cell>
          <cell r="S1641">
            <v>19958609</v>
          </cell>
          <cell r="T1641">
            <v>305650</v>
          </cell>
          <cell r="U1641">
            <v>12207578</v>
          </cell>
          <cell r="V1641">
            <v>50945779</v>
          </cell>
          <cell r="W1641">
            <v>102635</v>
          </cell>
          <cell r="X1641">
            <v>5323774</v>
          </cell>
          <cell r="Y1641">
            <v>343743</v>
          </cell>
          <cell r="Z1641">
            <v>471260</v>
          </cell>
        </row>
        <row r="1642">
          <cell r="A1642" t="str">
            <v>Provincial201309</v>
          </cell>
          <cell r="B1642" t="str">
            <v>Provincial</v>
          </cell>
          <cell r="C1642" t="str">
            <v>201309</v>
          </cell>
          <cell r="D1642">
            <v>2022240</v>
          </cell>
          <cell r="E1642">
            <v>1619628</v>
          </cell>
          <cell r="F1642">
            <v>126244643.52</v>
          </cell>
          <cell r="G1642">
            <v>232308216.91</v>
          </cell>
          <cell r="H1642">
            <v>133336919</v>
          </cell>
          <cell r="I1642">
            <v>82062646.170000002</v>
          </cell>
          <cell r="J1642">
            <v>67567601</v>
          </cell>
          <cell r="K1642">
            <v>286224</v>
          </cell>
          <cell r="L1642">
            <v>790370</v>
          </cell>
          <cell r="M1642">
            <v>543034</v>
          </cell>
          <cell r="N1642">
            <v>26639482</v>
          </cell>
          <cell r="O1642">
            <v>60738500</v>
          </cell>
          <cell r="P1642">
            <v>38859736</v>
          </cell>
          <cell r="Q1642">
            <v>48398358</v>
          </cell>
          <cell r="R1642">
            <v>22225634</v>
          </cell>
          <cell r="S1642">
            <v>32816980</v>
          </cell>
          <cell r="T1642">
            <v>305650</v>
          </cell>
          <cell r="U1642">
            <v>11501164</v>
          </cell>
          <cell r="V1642">
            <v>51274266</v>
          </cell>
          <cell r="W1642">
            <v>210277</v>
          </cell>
          <cell r="X1642">
            <v>11571144</v>
          </cell>
          <cell r="Y1642">
            <v>450960</v>
          </cell>
          <cell r="Z1642">
            <v>344009</v>
          </cell>
        </row>
        <row r="1643">
          <cell r="A1643" t="str">
            <v>Provincial201310</v>
          </cell>
          <cell r="B1643" t="str">
            <v>Provincial</v>
          </cell>
          <cell r="C1643" t="str">
            <v>201310</v>
          </cell>
          <cell r="D1643">
            <v>2023526</v>
          </cell>
          <cell r="E1643">
            <v>1565096</v>
          </cell>
          <cell r="F1643">
            <v>118160806.2317</v>
          </cell>
          <cell r="G1643">
            <v>219947995.71169999</v>
          </cell>
          <cell r="H1643">
            <v>122523707</v>
          </cell>
          <cell r="I1643">
            <v>71576871.851699993</v>
          </cell>
          <cell r="J1643">
            <v>66296504</v>
          </cell>
          <cell r="K1643">
            <v>284294</v>
          </cell>
          <cell r="L1643">
            <v>812294</v>
          </cell>
          <cell r="M1643">
            <v>468508</v>
          </cell>
          <cell r="N1643">
            <v>25706706</v>
          </cell>
          <cell r="O1643">
            <v>58689783</v>
          </cell>
          <cell r="P1643">
            <v>33755681</v>
          </cell>
          <cell r="Q1643">
            <v>47026137</v>
          </cell>
          <cell r="R1643">
            <v>21162431</v>
          </cell>
          <cell r="S1643">
            <v>32241408</v>
          </cell>
          <cell r="T1643">
            <v>305650</v>
          </cell>
          <cell r="U1643">
            <v>11599304</v>
          </cell>
          <cell r="V1643">
            <v>50946843</v>
          </cell>
          <cell r="W1643">
            <v>199167</v>
          </cell>
          <cell r="X1643">
            <v>11761928</v>
          </cell>
          <cell r="Y1643">
            <v>483030</v>
          </cell>
          <cell r="Z1643">
            <v>341807</v>
          </cell>
        </row>
        <row r="1644">
          <cell r="A1644" t="str">
            <v>Provincial201311</v>
          </cell>
          <cell r="B1644" t="str">
            <v>Provincial</v>
          </cell>
          <cell r="C1644" t="str">
            <v>201311</v>
          </cell>
          <cell r="D1644">
            <v>1990006</v>
          </cell>
          <cell r="E1644">
            <v>1467545</v>
          </cell>
          <cell r="F1644">
            <v>109291159.79000001</v>
          </cell>
          <cell r="G1644">
            <v>209549176.72</v>
          </cell>
          <cell r="H1644">
            <v>113322391</v>
          </cell>
          <cell r="I1644">
            <v>60705168.947099991</v>
          </cell>
          <cell r="J1644">
            <v>66986902</v>
          </cell>
          <cell r="K1644">
            <v>278469</v>
          </cell>
          <cell r="L1644">
            <v>782718</v>
          </cell>
          <cell r="M1644">
            <v>406358</v>
          </cell>
          <cell r="N1644">
            <v>24247601</v>
          </cell>
          <cell r="O1644">
            <v>55943473</v>
          </cell>
          <cell r="P1644">
            <v>29093536</v>
          </cell>
          <cell r="Q1644">
            <v>47013239</v>
          </cell>
          <cell r="R1644">
            <v>22738914</v>
          </cell>
          <cell r="S1644">
            <v>35346467</v>
          </cell>
          <cell r="T1644">
            <v>305650</v>
          </cell>
          <cell r="U1644">
            <v>11667366</v>
          </cell>
          <cell r="V1644">
            <v>52617228</v>
          </cell>
          <cell r="W1644">
            <v>206569</v>
          </cell>
          <cell r="X1644">
            <v>11454578</v>
          </cell>
          <cell r="Y1644">
            <v>455423</v>
          </cell>
          <cell r="Z1644">
            <v>324925</v>
          </cell>
        </row>
        <row r="1645">
          <cell r="A1645" t="str">
            <v>Provincial201312</v>
          </cell>
          <cell r="B1645" t="str">
            <v>Provincial</v>
          </cell>
          <cell r="C1645" t="str">
            <v>201312</v>
          </cell>
          <cell r="D1645">
            <v>2075776</v>
          </cell>
          <cell r="E1645">
            <v>1279501</v>
          </cell>
          <cell r="F1645">
            <v>92234180.230000004</v>
          </cell>
          <cell r="G1645">
            <v>211762957.59</v>
          </cell>
          <cell r="H1645">
            <v>107927512</v>
          </cell>
          <cell r="I1645">
            <v>54675732.460000008</v>
          </cell>
          <cell r="J1645">
            <v>69110523</v>
          </cell>
          <cell r="K1645">
            <v>242516</v>
          </cell>
          <cell r="L1645">
            <v>611952</v>
          </cell>
          <cell r="M1645">
            <v>425033</v>
          </cell>
          <cell r="N1645">
            <v>20984711</v>
          </cell>
          <cell r="O1645">
            <v>41527082</v>
          </cell>
          <cell r="P1645">
            <v>29850520</v>
          </cell>
          <cell r="Q1645">
            <v>55999955</v>
          </cell>
          <cell r="R1645">
            <v>34428862</v>
          </cell>
          <cell r="S1645">
            <v>50716596</v>
          </cell>
          <cell r="T1645">
            <v>305650</v>
          </cell>
          <cell r="U1645">
            <v>11112244</v>
          </cell>
          <cell r="V1645">
            <v>53251776</v>
          </cell>
          <cell r="W1645">
            <v>157523</v>
          </cell>
          <cell r="X1645">
            <v>9347007</v>
          </cell>
          <cell r="Y1645">
            <v>331785</v>
          </cell>
          <cell r="Z1645">
            <v>347964</v>
          </cell>
        </row>
        <row r="1646">
          <cell r="A1646" t="str">
            <v>Provincial201401</v>
          </cell>
          <cell r="B1646" t="str">
            <v>Provincial</v>
          </cell>
          <cell r="C1646" t="str">
            <v>201401</v>
          </cell>
          <cell r="D1646">
            <v>2138913</v>
          </cell>
          <cell r="E1646">
            <v>1214486</v>
          </cell>
          <cell r="F1646">
            <v>84741436.24499999</v>
          </cell>
          <cell r="G1646">
            <v>160551980.965</v>
          </cell>
          <cell r="H1646">
            <v>75612789</v>
          </cell>
          <cell r="I1646">
            <v>23001159.215000004</v>
          </cell>
          <cell r="J1646">
            <v>63447986</v>
          </cell>
          <cell r="K1646">
            <v>249827</v>
          </cell>
          <cell r="L1646">
            <v>614357</v>
          </cell>
          <cell r="M1646">
            <v>350144</v>
          </cell>
          <cell r="N1646">
            <v>19653292</v>
          </cell>
          <cell r="O1646">
            <v>42374808</v>
          </cell>
          <cell r="P1646">
            <v>22113530</v>
          </cell>
          <cell r="Q1646">
            <v>34547904</v>
          </cell>
          <cell r="R1646">
            <v>15463500</v>
          </cell>
          <cell r="S1646">
            <v>21475260</v>
          </cell>
          <cell r="T1646">
            <v>319010</v>
          </cell>
          <cell r="U1646">
            <v>11567524</v>
          </cell>
          <cell r="V1646">
            <v>52611614</v>
          </cell>
          <cell r="W1646">
            <v>142314</v>
          </cell>
          <cell r="X1646">
            <v>7639272</v>
          </cell>
          <cell r="Y1646">
            <v>389786</v>
          </cell>
          <cell r="Z1646">
            <v>300830</v>
          </cell>
        </row>
        <row r="1647">
          <cell r="A1647" t="str">
            <v>Provincial201402</v>
          </cell>
          <cell r="B1647" t="str">
            <v>Provincial</v>
          </cell>
          <cell r="C1647" t="str">
            <v>201402</v>
          </cell>
          <cell r="D1647">
            <v>1992754</v>
          </cell>
          <cell r="E1647">
            <v>1373505</v>
          </cell>
          <cell r="F1647">
            <v>100241115.69000001</v>
          </cell>
          <cell r="G1647">
            <v>185374222.99999997</v>
          </cell>
          <cell r="H1647">
            <v>96250681</v>
          </cell>
          <cell r="I1647">
            <v>42680925.220000006</v>
          </cell>
          <cell r="J1647">
            <v>64651753</v>
          </cell>
          <cell r="K1647">
            <v>292495</v>
          </cell>
          <cell r="L1647">
            <v>680748</v>
          </cell>
          <cell r="M1647">
            <v>399967</v>
          </cell>
          <cell r="N1647">
            <v>24420288</v>
          </cell>
          <cell r="O1647">
            <v>48148473</v>
          </cell>
          <cell r="P1647">
            <v>27353217</v>
          </cell>
          <cell r="Q1647">
            <v>39320910</v>
          </cell>
          <cell r="R1647">
            <v>17914101</v>
          </cell>
          <cell r="S1647">
            <v>23486297</v>
          </cell>
          <cell r="T1647">
            <v>319010</v>
          </cell>
          <cell r="U1647">
            <v>12079359</v>
          </cell>
          <cell r="V1647">
            <v>53569774</v>
          </cell>
          <cell r="W1647">
            <v>156350</v>
          </cell>
          <cell r="X1647">
            <v>8590129</v>
          </cell>
          <cell r="Y1647">
            <v>432080</v>
          </cell>
          <cell r="Z1647">
            <v>337931</v>
          </cell>
        </row>
        <row r="1648">
          <cell r="A1648" t="str">
            <v>Provincial201403</v>
          </cell>
          <cell r="B1648" t="str">
            <v>Provincial</v>
          </cell>
          <cell r="C1648" t="str">
            <v>201403</v>
          </cell>
          <cell r="D1648">
            <v>2205932</v>
          </cell>
          <cell r="E1648">
            <v>1560838</v>
          </cell>
          <cell r="F1648">
            <v>116996748.44</v>
          </cell>
          <cell r="G1648">
            <v>217571979.72</v>
          </cell>
          <cell r="H1648">
            <v>118336065</v>
          </cell>
          <cell r="I1648">
            <v>62888706.470000006</v>
          </cell>
          <cell r="J1648">
            <v>68536326</v>
          </cell>
          <cell r="K1648">
            <v>322931</v>
          </cell>
          <cell r="L1648">
            <v>792588</v>
          </cell>
          <cell r="M1648">
            <v>445068</v>
          </cell>
          <cell r="N1648">
            <v>27817980</v>
          </cell>
          <cell r="O1648">
            <v>58182846</v>
          </cell>
          <cell r="P1648">
            <v>30988000</v>
          </cell>
          <cell r="Q1648">
            <v>46801202</v>
          </cell>
          <cell r="R1648">
            <v>21290929</v>
          </cell>
          <cell r="S1648">
            <v>31252353</v>
          </cell>
          <cell r="T1648">
            <v>319010</v>
          </cell>
          <cell r="U1648">
            <v>12393541</v>
          </cell>
          <cell r="V1648">
            <v>55447340</v>
          </cell>
          <cell r="W1648">
            <v>195991</v>
          </cell>
          <cell r="X1648">
            <v>11197322</v>
          </cell>
          <cell r="Y1648">
            <v>499703</v>
          </cell>
          <cell r="Z1648">
            <v>351473</v>
          </cell>
        </row>
        <row r="1649">
          <cell r="A1649" t="str">
            <v>Provincial201404</v>
          </cell>
          <cell r="B1649" t="str">
            <v>Provincial</v>
          </cell>
          <cell r="C1649" t="str">
            <v>201404</v>
          </cell>
          <cell r="D1649">
            <v>2104566</v>
          </cell>
          <cell r="E1649">
            <v>1528351</v>
          </cell>
          <cell r="F1649">
            <v>112896816.86669999</v>
          </cell>
          <cell r="G1649">
            <v>205431562.91669998</v>
          </cell>
          <cell r="H1649">
            <v>108687598</v>
          </cell>
          <cell r="I1649">
            <v>55511344.046700001</v>
          </cell>
          <cell r="J1649">
            <v>67831528</v>
          </cell>
          <cell r="K1649">
            <v>337491</v>
          </cell>
          <cell r="L1649">
            <v>689053</v>
          </cell>
          <cell r="M1649">
            <v>501807</v>
          </cell>
          <cell r="N1649">
            <v>28786287</v>
          </cell>
          <cell r="O1649">
            <v>49233074</v>
          </cell>
          <cell r="P1649">
            <v>34875752</v>
          </cell>
          <cell r="Q1649">
            <v>42693133</v>
          </cell>
          <cell r="R1649">
            <v>19526709</v>
          </cell>
          <cell r="S1649">
            <v>24462859</v>
          </cell>
          <cell r="T1649">
            <v>321385</v>
          </cell>
          <cell r="U1649">
            <v>12227868</v>
          </cell>
          <cell r="V1649">
            <v>53176263</v>
          </cell>
          <cell r="W1649">
            <v>155792</v>
          </cell>
          <cell r="X1649">
            <v>8538416</v>
          </cell>
          <cell r="Y1649">
            <v>433429</v>
          </cell>
          <cell r="Z1649">
            <v>381624</v>
          </cell>
        </row>
        <row r="1650">
          <cell r="A1650" t="str">
            <v>Provincial201405</v>
          </cell>
          <cell r="B1650" t="str">
            <v>Provincial</v>
          </cell>
          <cell r="C1650" t="str">
            <v>201405</v>
          </cell>
          <cell r="D1650">
            <v>2195044</v>
          </cell>
          <cell r="E1650">
            <v>1668768</v>
          </cell>
          <cell r="F1650">
            <v>129310702.8233</v>
          </cell>
          <cell r="G1650">
            <v>238534813.30329999</v>
          </cell>
          <cell r="H1650">
            <v>133513648</v>
          </cell>
          <cell r="I1650">
            <v>78659710.913300022</v>
          </cell>
          <cell r="J1650">
            <v>71837805</v>
          </cell>
          <cell r="K1650">
            <v>363533</v>
          </cell>
          <cell r="L1650">
            <v>742085</v>
          </cell>
          <cell r="M1650">
            <v>563150</v>
          </cell>
          <cell r="N1650">
            <v>33060246</v>
          </cell>
          <cell r="O1650">
            <v>55912615</v>
          </cell>
          <cell r="P1650">
            <v>40335287</v>
          </cell>
          <cell r="Q1650">
            <v>50049209</v>
          </cell>
          <cell r="R1650">
            <v>23944231</v>
          </cell>
          <cell r="S1650">
            <v>33759301</v>
          </cell>
          <cell r="T1650">
            <v>321566</v>
          </cell>
          <cell r="U1650">
            <v>12284706</v>
          </cell>
          <cell r="V1650">
            <v>54853934</v>
          </cell>
          <cell r="W1650">
            <v>199767</v>
          </cell>
          <cell r="X1650">
            <v>11163840</v>
          </cell>
          <cell r="Y1650">
            <v>441808</v>
          </cell>
          <cell r="Z1650">
            <v>373602</v>
          </cell>
        </row>
        <row r="1651">
          <cell r="A1651" t="str">
            <v>Provincial201406</v>
          </cell>
          <cell r="B1651" t="str">
            <v>Provincial</v>
          </cell>
          <cell r="C1651" t="str">
            <v>201406</v>
          </cell>
          <cell r="D1651">
            <v>2174062</v>
          </cell>
          <cell r="E1651">
            <v>1707944</v>
          </cell>
          <cell r="F1651">
            <v>136648465.92500001</v>
          </cell>
          <cell r="G1651">
            <v>248428559.42499998</v>
          </cell>
          <cell r="H1651">
            <v>141213153</v>
          </cell>
          <cell r="I1651">
            <v>86304914.185000002</v>
          </cell>
          <cell r="J1651">
            <v>72989738</v>
          </cell>
          <cell r="K1651">
            <v>364061</v>
          </cell>
          <cell r="L1651">
            <v>790421</v>
          </cell>
          <cell r="M1651">
            <v>553462</v>
          </cell>
          <cell r="N1651">
            <v>34659628</v>
          </cell>
          <cell r="O1651">
            <v>61076322</v>
          </cell>
          <cell r="P1651">
            <v>40906525</v>
          </cell>
          <cell r="Q1651">
            <v>51300663</v>
          </cell>
          <cell r="R1651">
            <v>23276301</v>
          </cell>
          <cell r="S1651">
            <v>35430211</v>
          </cell>
          <cell r="T1651">
            <v>321566</v>
          </cell>
          <cell r="U1651">
            <v>12102368</v>
          </cell>
          <cell r="V1651">
            <v>54908244</v>
          </cell>
          <cell r="W1651">
            <v>206493</v>
          </cell>
          <cell r="X1651">
            <v>12437356</v>
          </cell>
          <cell r="Y1651">
            <v>490166</v>
          </cell>
          <cell r="Z1651">
            <v>342802</v>
          </cell>
        </row>
        <row r="1652">
          <cell r="A1652" t="str">
            <v>Provincial201407</v>
          </cell>
          <cell r="B1652" t="str">
            <v>Provincial</v>
          </cell>
          <cell r="C1652" t="str">
            <v>201407</v>
          </cell>
          <cell r="D1652">
            <v>2176345</v>
          </cell>
          <cell r="E1652">
            <v>1779127</v>
          </cell>
          <cell r="F1652">
            <v>145792522.93000004</v>
          </cell>
          <cell r="G1652">
            <v>251945837.86999997</v>
          </cell>
          <cell r="H1652">
            <v>144703769</v>
          </cell>
          <cell r="I1652">
            <v>88932752.239999995</v>
          </cell>
          <cell r="J1652">
            <v>72092993</v>
          </cell>
          <cell r="K1652">
            <v>397597</v>
          </cell>
          <cell r="L1652">
            <v>761908</v>
          </cell>
          <cell r="M1652">
            <v>619622</v>
          </cell>
          <cell r="N1652">
            <v>37880731</v>
          </cell>
          <cell r="O1652">
            <v>60688979</v>
          </cell>
          <cell r="P1652">
            <v>47217841</v>
          </cell>
          <cell r="Q1652">
            <v>49040107</v>
          </cell>
          <cell r="R1652">
            <v>22041263</v>
          </cell>
          <cell r="S1652">
            <v>28484435</v>
          </cell>
          <cell r="T1652">
            <v>321566</v>
          </cell>
          <cell r="U1652">
            <v>12162168</v>
          </cell>
          <cell r="V1652">
            <v>55771009</v>
          </cell>
          <cell r="W1652">
            <v>175068</v>
          </cell>
          <cell r="X1652">
            <v>9807939</v>
          </cell>
          <cell r="Y1652">
            <v>474172</v>
          </cell>
          <cell r="Z1652">
            <v>401250</v>
          </cell>
        </row>
        <row r="1653">
          <cell r="A1653" t="str">
            <v>Provincial201408</v>
          </cell>
          <cell r="B1653" t="str">
            <v>Provincial</v>
          </cell>
          <cell r="C1653" t="str">
            <v>201408</v>
          </cell>
          <cell r="D1653">
            <v>2204539</v>
          </cell>
          <cell r="E1653">
            <v>1775222</v>
          </cell>
          <cell r="F1653">
            <v>139355315.92999998</v>
          </cell>
          <cell r="G1653">
            <v>240319011.90000001</v>
          </cell>
          <cell r="H1653">
            <v>133668369</v>
          </cell>
          <cell r="I1653">
            <v>78556681.889999986</v>
          </cell>
          <cell r="J1653">
            <v>72348719</v>
          </cell>
          <cell r="K1653">
            <v>402261</v>
          </cell>
          <cell r="L1653">
            <v>622446</v>
          </cell>
          <cell r="M1653">
            <v>750515</v>
          </cell>
          <cell r="N1653">
            <v>37370248</v>
          </cell>
          <cell r="O1653">
            <v>46002763</v>
          </cell>
          <cell r="P1653">
            <v>55976674</v>
          </cell>
          <cell r="Q1653">
            <v>47670658</v>
          </cell>
          <cell r="R1653">
            <v>22143776</v>
          </cell>
          <cell r="S1653">
            <v>22645056</v>
          </cell>
          <cell r="T1653">
            <v>324342</v>
          </cell>
          <cell r="U1653">
            <v>12598564</v>
          </cell>
          <cell r="V1653">
            <v>55111709</v>
          </cell>
          <cell r="W1653">
            <v>118881</v>
          </cell>
          <cell r="X1653">
            <v>6668421</v>
          </cell>
          <cell r="Y1653">
            <v>380365</v>
          </cell>
          <cell r="Z1653">
            <v>504218</v>
          </cell>
        </row>
        <row r="1654">
          <cell r="A1654" t="str">
            <v>Provincial201409</v>
          </cell>
          <cell r="B1654" t="str">
            <v>Provincial</v>
          </cell>
          <cell r="C1654" t="str">
            <v>201409</v>
          </cell>
          <cell r="D1654">
            <v>2187953</v>
          </cell>
          <cell r="E1654">
            <v>1804982</v>
          </cell>
          <cell r="F1654">
            <v>153581201.88</v>
          </cell>
          <cell r="G1654">
            <v>268407661.01999998</v>
          </cell>
          <cell r="H1654">
            <v>157672395</v>
          </cell>
          <cell r="I1654">
            <v>101862632.99000001</v>
          </cell>
          <cell r="J1654">
            <v>74108036</v>
          </cell>
          <cell r="K1654">
            <v>390746</v>
          </cell>
          <cell r="L1654">
            <v>849246</v>
          </cell>
          <cell r="M1654">
            <v>564990</v>
          </cell>
          <cell r="N1654">
            <v>38679534</v>
          </cell>
          <cell r="O1654">
            <v>70747556</v>
          </cell>
          <cell r="P1654">
            <v>44151072</v>
          </cell>
          <cell r="Q1654">
            <v>52204085</v>
          </cell>
          <cell r="R1654">
            <v>23298565</v>
          </cell>
          <cell r="S1654">
            <v>36000062</v>
          </cell>
          <cell r="T1654">
            <v>324852</v>
          </cell>
          <cell r="U1654">
            <v>12117468</v>
          </cell>
          <cell r="V1654">
            <v>55809762</v>
          </cell>
          <cell r="W1654">
            <v>237145</v>
          </cell>
          <cell r="X1654">
            <v>13329146</v>
          </cell>
          <cell r="Y1654">
            <v>515972</v>
          </cell>
          <cell r="Z1654">
            <v>362261</v>
          </cell>
        </row>
        <row r="1655">
          <cell r="A1655" t="str">
            <v>Provincial201410</v>
          </cell>
          <cell r="B1655" t="str">
            <v>Provincial</v>
          </cell>
          <cell r="C1655" t="str">
            <v>201410</v>
          </cell>
          <cell r="D1655">
            <v>2193040</v>
          </cell>
          <cell r="E1655">
            <v>1729782</v>
          </cell>
          <cell r="F1655">
            <v>137015341.79120001</v>
          </cell>
          <cell r="G1655">
            <v>246992608.22120002</v>
          </cell>
          <cell r="H1655">
            <v>139298769</v>
          </cell>
          <cell r="I1655">
            <v>83569279.461199984</v>
          </cell>
          <cell r="J1655">
            <v>73001554</v>
          </cell>
          <cell r="K1655">
            <v>383367</v>
          </cell>
          <cell r="L1655">
            <v>834893</v>
          </cell>
          <cell r="M1655">
            <v>511522</v>
          </cell>
          <cell r="N1655">
            <v>35303506</v>
          </cell>
          <cell r="O1655">
            <v>63257669</v>
          </cell>
          <cell r="P1655">
            <v>38447234</v>
          </cell>
          <cell r="Q1655">
            <v>51115249</v>
          </cell>
          <cell r="R1655">
            <v>23024944</v>
          </cell>
          <cell r="S1655">
            <v>35349793</v>
          </cell>
          <cell r="T1655">
            <v>325092</v>
          </cell>
          <cell r="U1655">
            <v>12137259</v>
          </cell>
          <cell r="V1655">
            <v>55729482</v>
          </cell>
          <cell r="W1655">
            <v>216928</v>
          </cell>
          <cell r="X1655">
            <v>12716428</v>
          </cell>
          <cell r="Y1655">
            <v>517758</v>
          </cell>
          <cell r="Z1655">
            <v>384658</v>
          </cell>
        </row>
        <row r="1656">
          <cell r="A1656" t="str">
            <v>Provincial201411</v>
          </cell>
          <cell r="B1656" t="str">
            <v>Provincial</v>
          </cell>
          <cell r="C1656" t="str">
            <v>201411</v>
          </cell>
          <cell r="D1656">
            <v>2131158</v>
          </cell>
          <cell r="E1656">
            <v>1596630</v>
          </cell>
          <cell r="F1656">
            <v>127014077.29599999</v>
          </cell>
          <cell r="G1656">
            <v>232351215.58599997</v>
          </cell>
          <cell r="H1656">
            <v>128855038</v>
          </cell>
          <cell r="I1656">
            <v>72289873.856000006</v>
          </cell>
          <cell r="J1656">
            <v>71327189</v>
          </cell>
          <cell r="K1656">
            <v>363700</v>
          </cell>
          <cell r="L1656">
            <v>805895</v>
          </cell>
          <cell r="M1656">
            <v>427035</v>
          </cell>
          <cell r="N1656">
            <v>33687898</v>
          </cell>
          <cell r="O1656">
            <v>60973431</v>
          </cell>
          <cell r="P1656">
            <v>32351251</v>
          </cell>
          <cell r="Q1656">
            <v>48886804</v>
          </cell>
          <cell r="R1656">
            <v>23549810</v>
          </cell>
          <cell r="S1656">
            <v>37880990</v>
          </cell>
          <cell r="T1656">
            <v>325092</v>
          </cell>
          <cell r="U1656">
            <v>11478371</v>
          </cell>
          <cell r="V1656">
            <v>56565160</v>
          </cell>
          <cell r="W1656">
            <v>213467</v>
          </cell>
          <cell r="X1656">
            <v>12632414</v>
          </cell>
          <cell r="Y1656">
            <v>504425</v>
          </cell>
          <cell r="Z1656">
            <v>339979</v>
          </cell>
        </row>
        <row r="1657">
          <cell r="A1657" t="str">
            <v>Provincial201412</v>
          </cell>
          <cell r="B1657" t="str">
            <v>Provincial</v>
          </cell>
          <cell r="C1657" t="str">
            <v>201412</v>
          </cell>
          <cell r="D1657">
            <v>2273162</v>
          </cell>
          <cell r="E1657">
            <v>1472384</v>
          </cell>
          <cell r="F1657">
            <v>112410601.43190001</v>
          </cell>
          <cell r="G1657">
            <v>247432140.27190006</v>
          </cell>
          <cell r="H1657">
            <v>129430619</v>
          </cell>
          <cell r="I1657">
            <v>68594283.18190001</v>
          </cell>
          <cell r="J1657">
            <v>79150035</v>
          </cell>
          <cell r="K1657">
            <v>345731</v>
          </cell>
          <cell r="L1657">
            <v>652614</v>
          </cell>
          <cell r="M1657">
            <v>474039</v>
          </cell>
          <cell r="N1657">
            <v>30455188</v>
          </cell>
          <cell r="O1657">
            <v>46803816</v>
          </cell>
          <cell r="P1657">
            <v>35150020</v>
          </cell>
          <cell r="Q1657">
            <v>63158957</v>
          </cell>
          <cell r="R1657">
            <v>38756486</v>
          </cell>
          <cell r="S1657">
            <v>56907428</v>
          </cell>
          <cell r="T1657">
            <v>325412</v>
          </cell>
          <cell r="U1657">
            <v>12385069</v>
          </cell>
          <cell r="V1657">
            <v>60836330</v>
          </cell>
          <cell r="W1657">
            <v>173810</v>
          </cell>
          <cell r="X1657">
            <v>10523114</v>
          </cell>
          <cell r="Y1657">
            <v>385425</v>
          </cell>
          <cell r="Z1657">
            <v>389637</v>
          </cell>
        </row>
        <row r="1658">
          <cell r="A1658" t="str">
            <v>Provincial201501</v>
          </cell>
          <cell r="B1658" t="str">
            <v>Provincial</v>
          </cell>
          <cell r="C1658" t="str">
            <v>201501</v>
          </cell>
          <cell r="D1658">
            <v>2194604</v>
          </cell>
          <cell r="E1658">
            <v>1307781</v>
          </cell>
          <cell r="F1658">
            <v>95615432.469999984</v>
          </cell>
          <cell r="G1658">
            <v>176627869</v>
          </cell>
          <cell r="H1658">
            <v>86909425</v>
          </cell>
          <cell r="I1658">
            <v>31576578.119999986</v>
          </cell>
          <cell r="J1658">
            <v>67676646</v>
          </cell>
          <cell r="K1658">
            <v>320977</v>
          </cell>
          <cell r="L1658">
            <v>643051</v>
          </cell>
          <cell r="M1658">
            <v>343753</v>
          </cell>
          <cell r="N1658">
            <v>25575398</v>
          </cell>
          <cell r="O1658">
            <v>46519020</v>
          </cell>
          <cell r="P1658">
            <v>23510436</v>
          </cell>
          <cell r="Q1658">
            <v>37273858</v>
          </cell>
          <cell r="R1658">
            <v>16850620</v>
          </cell>
          <cell r="S1658">
            <v>23367115</v>
          </cell>
          <cell r="T1658">
            <v>325852</v>
          </cell>
          <cell r="U1658">
            <v>12044535</v>
          </cell>
          <cell r="V1658">
            <v>55421601</v>
          </cell>
          <cell r="W1658">
            <v>150686</v>
          </cell>
          <cell r="X1658">
            <v>8261060</v>
          </cell>
          <cell r="Y1658">
            <v>410069</v>
          </cell>
          <cell r="Z1658">
            <v>294591</v>
          </cell>
        </row>
        <row r="1659">
          <cell r="A1659" t="str">
            <v>Provincial201502</v>
          </cell>
          <cell r="B1659" t="str">
            <v>Provincial</v>
          </cell>
          <cell r="C1659" t="str">
            <v>201502</v>
          </cell>
          <cell r="D1659">
            <v>2054203</v>
          </cell>
          <cell r="E1659">
            <v>1455431</v>
          </cell>
          <cell r="F1659">
            <v>111020531.53999998</v>
          </cell>
          <cell r="G1659">
            <v>200822162.03999993</v>
          </cell>
          <cell r="H1659">
            <v>106214579</v>
          </cell>
          <cell r="I1659">
            <v>49833747.820000008</v>
          </cell>
          <cell r="J1659">
            <v>68634365</v>
          </cell>
          <cell r="K1659">
            <v>371952</v>
          </cell>
          <cell r="L1659">
            <v>689625</v>
          </cell>
          <cell r="M1659">
            <v>393854</v>
          </cell>
          <cell r="N1659">
            <v>31663096</v>
          </cell>
          <cell r="O1659">
            <v>50851854</v>
          </cell>
          <cell r="P1659">
            <v>28496668</v>
          </cell>
          <cell r="Q1659">
            <v>41568343</v>
          </cell>
          <cell r="R1659">
            <v>18765684</v>
          </cell>
          <cell r="S1659">
            <v>24759013</v>
          </cell>
          <cell r="T1659">
            <v>325852</v>
          </cell>
          <cell r="U1659">
            <v>12995099</v>
          </cell>
          <cell r="V1659">
            <v>56381398</v>
          </cell>
          <cell r="W1659">
            <v>152978</v>
          </cell>
          <cell r="X1659">
            <v>9188214</v>
          </cell>
          <cell r="Y1659">
            <v>449778</v>
          </cell>
          <cell r="Z1659">
            <v>331873</v>
          </cell>
        </row>
        <row r="1660">
          <cell r="A1660" t="str">
            <v>Provincial201503</v>
          </cell>
          <cell r="B1660" t="str">
            <v>Provincial</v>
          </cell>
          <cell r="C1660" t="str">
            <v>201503</v>
          </cell>
          <cell r="D1660">
            <v>2287769</v>
          </cell>
          <cell r="E1660">
            <v>1657162</v>
          </cell>
          <cell r="F1660">
            <v>127506722.8</v>
          </cell>
          <cell r="G1660">
            <v>232408033.33999991</v>
          </cell>
          <cell r="H1660">
            <v>128549856</v>
          </cell>
          <cell r="I1660">
            <v>69265003.439999983</v>
          </cell>
          <cell r="J1660">
            <v>72726734</v>
          </cell>
          <cell r="K1660">
            <v>394489</v>
          </cell>
          <cell r="L1660">
            <v>831535</v>
          </cell>
          <cell r="M1660">
            <v>431138</v>
          </cell>
          <cell r="N1660">
            <v>34102710</v>
          </cell>
          <cell r="O1660">
            <v>62010911</v>
          </cell>
          <cell r="P1660">
            <v>31392545</v>
          </cell>
          <cell r="Q1660">
            <v>48932977</v>
          </cell>
          <cell r="R1660">
            <v>21585305</v>
          </cell>
          <cell r="S1660">
            <v>31880053</v>
          </cell>
          <cell r="T1660">
            <v>325852</v>
          </cell>
          <cell r="U1660">
            <v>13528991</v>
          </cell>
          <cell r="V1660">
            <v>59284838</v>
          </cell>
          <cell r="W1660">
            <v>192983</v>
          </cell>
          <cell r="X1660">
            <v>11637395</v>
          </cell>
          <cell r="Y1660">
            <v>539445</v>
          </cell>
          <cell r="Z1660">
            <v>346434</v>
          </cell>
        </row>
        <row r="1661">
          <cell r="A1661" t="str">
            <v>Provincial201504</v>
          </cell>
          <cell r="B1661" t="str">
            <v>Provincial</v>
          </cell>
          <cell r="C1661" t="str">
            <v>201504</v>
          </cell>
          <cell r="D1661">
            <v>2145192</v>
          </cell>
          <cell r="E1661">
            <v>1582301</v>
          </cell>
          <cell r="F1661">
            <v>122286995.45300016</v>
          </cell>
          <cell r="G1661">
            <v>218618012.90299997</v>
          </cell>
          <cell r="H1661">
            <v>118190001</v>
          </cell>
          <cell r="I1661">
            <v>62565463.473000005</v>
          </cell>
          <cell r="J1661">
            <v>70786527</v>
          </cell>
          <cell r="K1661">
            <v>397505</v>
          </cell>
          <cell r="L1661">
            <v>721996</v>
          </cell>
          <cell r="M1661">
            <v>462800</v>
          </cell>
          <cell r="N1661">
            <v>34108076</v>
          </cell>
          <cell r="O1661">
            <v>54548496</v>
          </cell>
          <cell r="P1661">
            <v>33629210</v>
          </cell>
          <cell r="Q1661">
            <v>43928676</v>
          </cell>
          <cell r="R1661">
            <v>20070640</v>
          </cell>
          <cell r="S1661">
            <v>25255443</v>
          </cell>
          <cell r="T1661">
            <v>325852</v>
          </cell>
          <cell r="U1661">
            <v>12983496</v>
          </cell>
          <cell r="V1661">
            <v>55625798</v>
          </cell>
          <cell r="W1661">
            <v>171822</v>
          </cell>
          <cell r="X1661">
            <v>9109400</v>
          </cell>
          <cell r="Y1661">
            <v>455171</v>
          </cell>
          <cell r="Z1661">
            <v>345013</v>
          </cell>
        </row>
        <row r="1662">
          <cell r="A1662" t="str">
            <v>Provincial201505</v>
          </cell>
          <cell r="B1662" t="str">
            <v>Provincial</v>
          </cell>
          <cell r="C1662" t="str">
            <v>201505</v>
          </cell>
          <cell r="D1662">
            <v>2232781</v>
          </cell>
          <cell r="E1662">
            <v>1710820</v>
          </cell>
          <cell r="F1662">
            <v>136715156.29040003</v>
          </cell>
          <cell r="G1662">
            <v>247264148.71399999</v>
          </cell>
          <cell r="H1662">
            <v>139172467</v>
          </cell>
          <cell r="I1662">
            <v>82213307.758300051</v>
          </cell>
          <cell r="J1662">
            <v>74023851</v>
          </cell>
          <cell r="K1662">
            <v>429963</v>
          </cell>
          <cell r="L1662">
            <v>750200</v>
          </cell>
          <cell r="M1662">
            <v>530657</v>
          </cell>
          <cell r="N1662">
            <v>38777612</v>
          </cell>
          <cell r="O1662">
            <v>57721371</v>
          </cell>
          <cell r="P1662">
            <v>40213453</v>
          </cell>
          <cell r="Q1662">
            <v>50244557</v>
          </cell>
          <cell r="R1662">
            <v>23906290</v>
          </cell>
          <cell r="S1662">
            <v>32049381</v>
          </cell>
          <cell r="T1662">
            <v>325852</v>
          </cell>
          <cell r="U1662">
            <v>13120004</v>
          </cell>
          <cell r="V1662">
            <v>56960302</v>
          </cell>
          <cell r="W1662">
            <v>194094</v>
          </cell>
          <cell r="X1662">
            <v>10736364</v>
          </cell>
          <cell r="Y1662">
            <v>446098</v>
          </cell>
          <cell r="Z1662">
            <v>344036</v>
          </cell>
        </row>
        <row r="1663">
          <cell r="A1663" t="str">
            <v>Provincial201506</v>
          </cell>
          <cell r="B1663" t="str">
            <v>Provincial</v>
          </cell>
          <cell r="C1663" t="str">
            <v>201506</v>
          </cell>
          <cell r="D1663">
            <v>2201067</v>
          </cell>
          <cell r="E1663">
            <v>1782181</v>
          </cell>
          <cell r="F1663">
            <v>148888447.26160002</v>
          </cell>
          <cell r="G1663">
            <v>265464190.49939999</v>
          </cell>
          <cell r="H1663">
            <v>153562236</v>
          </cell>
          <cell r="I1663">
            <v>96599665.24970001</v>
          </cell>
          <cell r="J1663">
            <v>75029389</v>
          </cell>
          <cell r="K1663">
            <v>417965</v>
          </cell>
          <cell r="L1663">
            <v>852214</v>
          </cell>
          <cell r="M1663">
            <v>512002</v>
          </cell>
          <cell r="N1663">
            <v>40162354</v>
          </cell>
          <cell r="O1663">
            <v>68557996</v>
          </cell>
          <cell r="P1663">
            <v>40169925</v>
          </cell>
          <cell r="Q1663">
            <v>53000926</v>
          </cell>
          <cell r="R1663">
            <v>23681974</v>
          </cell>
          <cell r="S1663">
            <v>37400587</v>
          </cell>
          <cell r="T1663">
            <v>325852</v>
          </cell>
          <cell r="U1663">
            <v>11918327</v>
          </cell>
          <cell r="V1663">
            <v>56964363</v>
          </cell>
          <cell r="W1663">
            <v>221550</v>
          </cell>
          <cell r="X1663">
            <v>13423098</v>
          </cell>
          <cell r="Y1663">
            <v>526659</v>
          </cell>
          <cell r="Z1663">
            <v>311882</v>
          </cell>
        </row>
        <row r="1664">
          <cell r="A1664" t="str">
            <v>Provincial201507</v>
          </cell>
          <cell r="B1664" t="str">
            <v>Provincial</v>
          </cell>
          <cell r="C1664" t="str">
            <v>201507</v>
          </cell>
          <cell r="D1664">
            <v>2206013</v>
          </cell>
          <cell r="E1664">
            <v>1819814</v>
          </cell>
          <cell r="F1664">
            <v>152759759.06880015</v>
          </cell>
          <cell r="G1664">
            <v>263546736.87159997</v>
          </cell>
          <cell r="H1664">
            <v>153409891</v>
          </cell>
          <cell r="I1664">
            <v>94966852.24409996</v>
          </cell>
          <cell r="J1664">
            <v>74446620</v>
          </cell>
          <cell r="K1664">
            <v>453422</v>
          </cell>
          <cell r="L1664">
            <v>790347</v>
          </cell>
          <cell r="M1664">
            <v>576045</v>
          </cell>
          <cell r="N1664">
            <v>43298664</v>
          </cell>
          <cell r="O1664">
            <v>61281287</v>
          </cell>
          <cell r="P1664">
            <v>45657100</v>
          </cell>
          <cell r="Q1664">
            <v>50681174</v>
          </cell>
          <cell r="R1664">
            <v>23024538</v>
          </cell>
          <cell r="S1664">
            <v>29907906</v>
          </cell>
          <cell r="T1664">
            <v>325852</v>
          </cell>
          <cell r="U1664">
            <v>11908391</v>
          </cell>
          <cell r="V1664">
            <v>58445097</v>
          </cell>
          <cell r="W1664">
            <v>175839</v>
          </cell>
          <cell r="X1664">
            <v>10265782</v>
          </cell>
          <cell r="Y1664">
            <v>471989</v>
          </cell>
          <cell r="Z1664">
            <v>365909</v>
          </cell>
        </row>
        <row r="1665">
          <cell r="A1665" t="str">
            <v>Provincial201508</v>
          </cell>
          <cell r="B1665" t="str">
            <v>Provincial</v>
          </cell>
          <cell r="C1665" t="str">
            <v>201508</v>
          </cell>
          <cell r="D1665">
            <v>2256315</v>
          </cell>
          <cell r="E1665">
            <v>1820867</v>
          </cell>
          <cell r="F1665">
            <v>147826512.17150006</v>
          </cell>
          <cell r="G1665">
            <v>251239891.40759978</v>
          </cell>
          <cell r="H1665">
            <v>141379739</v>
          </cell>
          <cell r="I1665">
            <v>84023572.692699954</v>
          </cell>
          <cell r="J1665">
            <v>75224733</v>
          </cell>
          <cell r="K1665">
            <v>483248</v>
          </cell>
          <cell r="L1665">
            <v>647876</v>
          </cell>
          <cell r="M1665">
            <v>689743</v>
          </cell>
          <cell r="N1665">
            <v>45111520</v>
          </cell>
          <cell r="O1665">
            <v>49081244</v>
          </cell>
          <cell r="P1665">
            <v>53634341</v>
          </cell>
          <cell r="Q1665">
            <v>48333578</v>
          </cell>
          <cell r="R1665">
            <v>22511790</v>
          </cell>
          <cell r="S1665">
            <v>22250445</v>
          </cell>
          <cell r="T1665">
            <v>325852</v>
          </cell>
          <cell r="U1665">
            <v>12814196</v>
          </cell>
          <cell r="V1665">
            <v>57357567</v>
          </cell>
          <cell r="W1665">
            <v>121118</v>
          </cell>
          <cell r="X1665">
            <v>6637034</v>
          </cell>
          <cell r="Y1665">
            <v>394910</v>
          </cell>
          <cell r="Z1665">
            <v>456110</v>
          </cell>
        </row>
        <row r="1666">
          <cell r="A1666" t="str">
            <v>Provincial201509</v>
          </cell>
          <cell r="B1666" t="str">
            <v>Provincial</v>
          </cell>
          <cell r="C1666" t="str">
            <v>201509</v>
          </cell>
          <cell r="D1666">
            <v>2186075</v>
          </cell>
          <cell r="E1666">
            <v>1827176</v>
          </cell>
          <cell r="F1666">
            <v>158918904.40369985</v>
          </cell>
          <cell r="G1666">
            <v>275172771.93719995</v>
          </cell>
          <cell r="H1666">
            <v>162597454</v>
          </cell>
          <cell r="I1666">
            <v>103243904.76690002</v>
          </cell>
          <cell r="J1666">
            <v>75842079</v>
          </cell>
          <cell r="K1666">
            <v>440122</v>
          </cell>
          <cell r="L1666">
            <v>865018</v>
          </cell>
          <cell r="M1666">
            <v>522036</v>
          </cell>
          <cell r="N1666">
            <v>44259027</v>
          </cell>
          <cell r="O1666">
            <v>71842168</v>
          </cell>
          <cell r="P1666">
            <v>42819190</v>
          </cell>
          <cell r="Q1666">
            <v>53019262</v>
          </cell>
          <cell r="R1666">
            <v>23893364</v>
          </cell>
          <cell r="S1666">
            <v>36641317</v>
          </cell>
          <cell r="T1666">
            <v>325852</v>
          </cell>
          <cell r="U1666">
            <v>11881829</v>
          </cell>
          <cell r="V1666">
            <v>59354215</v>
          </cell>
          <cell r="W1666">
            <v>235015</v>
          </cell>
          <cell r="X1666">
            <v>13003462</v>
          </cell>
          <cell r="Y1666">
            <v>519266</v>
          </cell>
          <cell r="Z1666">
            <v>326527</v>
          </cell>
        </row>
        <row r="1667">
          <cell r="A1667" t="str">
            <v>Provincial201510</v>
          </cell>
          <cell r="B1667" t="str">
            <v>Provincial</v>
          </cell>
          <cell r="C1667" t="str">
            <v>201510</v>
          </cell>
          <cell r="D1667">
            <v>2214301</v>
          </cell>
          <cell r="E1667">
            <v>1773973</v>
          </cell>
          <cell r="F1667">
            <v>148463737.97370002</v>
          </cell>
          <cell r="G1667">
            <v>263434983.82999998</v>
          </cell>
          <cell r="H1667">
            <v>150465199</v>
          </cell>
          <cell r="I1667">
            <v>91648310.573199973</v>
          </cell>
          <cell r="J1667">
            <v>76091960</v>
          </cell>
          <cell r="K1667">
            <v>446314</v>
          </cell>
          <cell r="L1667">
            <v>838726</v>
          </cell>
          <cell r="M1667">
            <v>488933</v>
          </cell>
          <cell r="N1667">
            <v>42150865</v>
          </cell>
          <cell r="O1667">
            <v>66413494</v>
          </cell>
          <cell r="P1667">
            <v>39900456</v>
          </cell>
          <cell r="Q1667">
            <v>53026294</v>
          </cell>
          <cell r="R1667">
            <v>24290157</v>
          </cell>
          <cell r="S1667">
            <v>37233685</v>
          </cell>
          <cell r="T1667">
            <v>325852</v>
          </cell>
          <cell r="U1667">
            <v>12055117</v>
          </cell>
          <cell r="V1667">
            <v>58818750</v>
          </cell>
          <cell r="W1667">
            <v>230675</v>
          </cell>
          <cell r="X1667">
            <v>13239126</v>
          </cell>
          <cell r="Y1667">
            <v>494391</v>
          </cell>
          <cell r="Z1667">
            <v>349136</v>
          </cell>
        </row>
        <row r="1668">
          <cell r="A1668" t="str">
            <v>Provincial201511</v>
          </cell>
          <cell r="B1668" t="str">
            <v>Provincial</v>
          </cell>
          <cell r="C1668" t="str">
            <v>201511</v>
          </cell>
          <cell r="D1668">
            <v>2175526</v>
          </cell>
          <cell r="E1668">
            <v>1616922</v>
          </cell>
          <cell r="F1668">
            <v>129582216.99059996</v>
          </cell>
          <cell r="G1668">
            <v>238551101.53690013</v>
          </cell>
          <cell r="H1668">
            <v>129908225</v>
          </cell>
          <cell r="I1668">
            <v>70841989.072700039</v>
          </cell>
          <cell r="J1668">
            <v>75590696</v>
          </cell>
          <cell r="K1668">
            <v>395175</v>
          </cell>
          <cell r="L1668">
            <v>836352</v>
          </cell>
          <cell r="M1668">
            <v>385395</v>
          </cell>
          <cell r="N1668">
            <v>35636857</v>
          </cell>
          <cell r="O1668">
            <v>64534283</v>
          </cell>
          <cell r="P1668">
            <v>29455952</v>
          </cell>
          <cell r="Q1668">
            <v>49971870</v>
          </cell>
          <cell r="R1668">
            <v>23862155</v>
          </cell>
          <cell r="S1668">
            <v>38160304</v>
          </cell>
          <cell r="T1668">
            <v>325852</v>
          </cell>
          <cell r="U1668">
            <v>12064771</v>
          </cell>
          <cell r="V1668">
            <v>59079173</v>
          </cell>
          <cell r="W1668">
            <v>222297</v>
          </cell>
          <cell r="X1668">
            <v>12953394</v>
          </cell>
          <cell r="Y1668">
            <v>509479</v>
          </cell>
          <cell r="Z1668">
            <v>300287</v>
          </cell>
        </row>
        <row r="1669">
          <cell r="A1669" t="str">
            <v>Provincial201512</v>
          </cell>
          <cell r="B1669" t="str">
            <v>Provincial</v>
          </cell>
          <cell r="C1669" t="str">
            <v>201512</v>
          </cell>
          <cell r="D1669">
            <v>2283700</v>
          </cell>
          <cell r="E1669">
            <v>1484933</v>
          </cell>
          <cell r="F1669">
            <v>115871797.54860005</v>
          </cell>
          <cell r="G1669">
            <v>253669245.60609999</v>
          </cell>
          <cell r="H1669">
            <v>135037866</v>
          </cell>
          <cell r="I1669">
            <v>77249396.255999997</v>
          </cell>
          <cell r="J1669">
            <v>78397802</v>
          </cell>
          <cell r="K1669">
            <v>385109</v>
          </cell>
          <cell r="L1669">
            <v>646673</v>
          </cell>
          <cell r="M1669">
            <v>453151</v>
          </cell>
          <cell r="N1669">
            <v>33308208</v>
          </cell>
          <cell r="O1669">
            <v>47685887</v>
          </cell>
          <cell r="P1669">
            <v>34876701</v>
          </cell>
          <cell r="Q1669">
            <v>63652721</v>
          </cell>
          <cell r="R1669">
            <v>40428062</v>
          </cell>
          <cell r="S1669">
            <v>57581182</v>
          </cell>
          <cell r="T1669">
            <v>325852</v>
          </cell>
          <cell r="U1669">
            <v>11780417</v>
          </cell>
          <cell r="V1669">
            <v>57806429</v>
          </cell>
          <cell r="W1669">
            <v>183437</v>
          </cell>
          <cell r="X1669">
            <v>10361557</v>
          </cell>
          <cell r="Y1669">
            <v>356561</v>
          </cell>
          <cell r="Z1669">
            <v>360846</v>
          </cell>
        </row>
        <row r="1670">
          <cell r="A1670" t="str">
            <v>Provincial201601</v>
          </cell>
          <cell r="B1670" t="str">
            <v>Provincial</v>
          </cell>
          <cell r="C1670" t="str">
            <v>201601</v>
          </cell>
          <cell r="D1670">
            <v>2213830</v>
          </cell>
          <cell r="E1670">
            <v>1317355</v>
          </cell>
          <cell r="F1670">
            <v>96048387.277400047</v>
          </cell>
          <cell r="G1670">
            <v>177511020.94560009</v>
          </cell>
          <cell r="H1670">
            <v>86151449</v>
          </cell>
          <cell r="I1670">
            <v>30809783.737499993</v>
          </cell>
          <cell r="J1670">
            <v>68921818</v>
          </cell>
          <cell r="K1670">
            <v>335106</v>
          </cell>
          <cell r="L1670">
            <v>651401</v>
          </cell>
          <cell r="M1670">
            <v>330848</v>
          </cell>
          <cell r="N1670">
            <v>26254040</v>
          </cell>
          <cell r="O1670">
            <v>47076165</v>
          </cell>
          <cell r="P1670">
            <v>22718350</v>
          </cell>
          <cell r="Q1670">
            <v>37161642</v>
          </cell>
          <cell r="R1670">
            <v>16787516</v>
          </cell>
          <cell r="S1670">
            <v>22913378</v>
          </cell>
          <cell r="T1670">
            <v>325852</v>
          </cell>
          <cell r="U1670">
            <v>11788258</v>
          </cell>
          <cell r="V1670">
            <v>55342310</v>
          </cell>
          <cell r="W1670">
            <v>157106</v>
          </cell>
          <cell r="X1670">
            <v>8268703</v>
          </cell>
          <cell r="Y1670">
            <v>399619</v>
          </cell>
          <cell r="Z1670">
            <v>280928</v>
          </cell>
        </row>
        <row r="1671">
          <cell r="A1671" t="str">
            <v>Provincial201602</v>
          </cell>
          <cell r="B1671" t="str">
            <v>Provincial</v>
          </cell>
          <cell r="C1671" t="str">
            <v>201602</v>
          </cell>
          <cell r="D1671">
            <v>2113545</v>
          </cell>
          <cell r="E1671">
            <v>1478925</v>
          </cell>
          <cell r="F1671">
            <v>114738320.30569996</v>
          </cell>
          <cell r="G1671">
            <v>205771107.63469988</v>
          </cell>
          <cell r="H1671">
            <v>108751899</v>
          </cell>
          <cell r="I1671">
            <v>51656802.760200024</v>
          </cell>
          <cell r="J1671">
            <v>70009576</v>
          </cell>
          <cell r="K1671">
            <v>393754</v>
          </cell>
          <cell r="L1671">
            <v>707491</v>
          </cell>
          <cell r="M1671">
            <v>377680</v>
          </cell>
          <cell r="N1671">
            <v>33116009</v>
          </cell>
          <cell r="O1671">
            <v>53929388</v>
          </cell>
          <cell r="P1671">
            <v>27692865</v>
          </cell>
          <cell r="Q1671">
            <v>41921825</v>
          </cell>
          <cell r="R1671">
            <v>18803152</v>
          </cell>
          <cell r="S1671">
            <v>24590432</v>
          </cell>
          <cell r="T1671">
            <v>325852</v>
          </cell>
          <cell r="U1671">
            <v>12813934</v>
          </cell>
          <cell r="V1671">
            <v>57095702</v>
          </cell>
          <cell r="W1671">
            <v>157120</v>
          </cell>
          <cell r="X1671">
            <v>9301613</v>
          </cell>
          <cell r="Y1671">
            <v>447422</v>
          </cell>
          <cell r="Z1671">
            <v>313925</v>
          </cell>
        </row>
        <row r="1672">
          <cell r="A1672" t="str">
            <v>Provincial201603</v>
          </cell>
          <cell r="B1672" t="str">
            <v>Provincial</v>
          </cell>
          <cell r="C1672" t="str">
            <v>201603</v>
          </cell>
          <cell r="D1672">
            <v>2250861</v>
          </cell>
          <cell r="E1672">
            <v>1603001</v>
          </cell>
          <cell r="F1672">
            <v>125595026.58340004</v>
          </cell>
          <cell r="G1672">
            <v>226838143.37379986</v>
          </cell>
          <cell r="H1672">
            <v>123173560</v>
          </cell>
          <cell r="I1672">
            <v>65132280.322900005</v>
          </cell>
          <cell r="J1672">
            <v>72876615</v>
          </cell>
          <cell r="K1672">
            <v>438924</v>
          </cell>
          <cell r="L1672">
            <v>741659</v>
          </cell>
          <cell r="M1672">
            <v>422418</v>
          </cell>
          <cell r="N1672">
            <v>37027684</v>
          </cell>
          <cell r="O1672">
            <v>57024892</v>
          </cell>
          <cell r="P1672">
            <v>31541096</v>
          </cell>
          <cell r="Q1672">
            <v>46617497</v>
          </cell>
          <cell r="R1672">
            <v>20691228</v>
          </cell>
          <cell r="S1672">
            <v>28565907</v>
          </cell>
          <cell r="T1672">
            <v>325852</v>
          </cell>
          <cell r="U1672">
            <v>12796202</v>
          </cell>
          <cell r="V1672">
            <v>58041268</v>
          </cell>
          <cell r="W1672">
            <v>168529</v>
          </cell>
          <cell r="X1672">
            <v>10547783</v>
          </cell>
          <cell r="Y1672">
            <v>461549</v>
          </cell>
          <cell r="Z1672">
            <v>330770</v>
          </cell>
        </row>
        <row r="1673">
          <cell r="A1673" t="str">
            <v>Provincial201604</v>
          </cell>
          <cell r="B1673" t="str">
            <v>Provincial</v>
          </cell>
          <cell r="C1673" t="str">
            <v>201604</v>
          </cell>
          <cell r="D1673">
            <v>2154886</v>
          </cell>
          <cell r="E1673">
            <v>1647865</v>
          </cell>
          <cell r="F1673">
            <v>131093800.60289991</v>
          </cell>
          <cell r="G1673">
            <v>233660004.7601001</v>
          </cell>
          <cell r="H1673">
            <v>127708841</v>
          </cell>
          <cell r="I1673">
            <v>71263980.853800014</v>
          </cell>
          <cell r="J1673">
            <v>74656419</v>
          </cell>
          <cell r="K1673">
            <v>452752</v>
          </cell>
          <cell r="L1673">
            <v>757770</v>
          </cell>
          <cell r="M1673">
            <v>437343</v>
          </cell>
          <cell r="N1673">
            <v>39046893</v>
          </cell>
          <cell r="O1673">
            <v>58971273</v>
          </cell>
          <cell r="P1673">
            <v>33075841</v>
          </cell>
          <cell r="Q1673">
            <v>46610002</v>
          </cell>
          <cell r="R1673">
            <v>21913132</v>
          </cell>
          <cell r="S1673">
            <v>28999225</v>
          </cell>
          <cell r="T1673">
            <v>325852</v>
          </cell>
          <cell r="U1673">
            <v>12417514</v>
          </cell>
          <cell r="V1673">
            <v>56444849</v>
          </cell>
          <cell r="W1673">
            <v>183044</v>
          </cell>
          <cell r="X1673">
            <v>10389842</v>
          </cell>
          <cell r="Y1673">
            <v>463087</v>
          </cell>
          <cell r="Z1673">
            <v>313935</v>
          </cell>
        </row>
        <row r="1674">
          <cell r="A1674" t="str">
            <v>Provincial201605</v>
          </cell>
          <cell r="B1674" t="str">
            <v>Provincial</v>
          </cell>
          <cell r="C1674" t="str">
            <v>201605</v>
          </cell>
          <cell r="D1674">
            <v>2244405</v>
          </cell>
          <cell r="E1674">
            <v>1729630</v>
          </cell>
          <cell r="F1674">
            <v>141250461.72130001</v>
          </cell>
          <cell r="G1674">
            <v>251057172.82850006</v>
          </cell>
          <cell r="H1674">
            <v>139970521</v>
          </cell>
          <cell r="I1674">
            <v>83443040.642600015</v>
          </cell>
          <cell r="J1674">
            <v>77197299</v>
          </cell>
          <cell r="K1674">
            <v>455921</v>
          </cell>
          <cell r="L1674">
            <v>773554</v>
          </cell>
          <cell r="M1674">
            <v>500155</v>
          </cell>
          <cell r="N1674">
            <v>40557690</v>
          </cell>
          <cell r="O1674">
            <v>61845347</v>
          </cell>
          <cell r="P1674">
            <v>38853373</v>
          </cell>
          <cell r="Q1674">
            <v>49625248</v>
          </cell>
          <cell r="R1674">
            <v>23307998</v>
          </cell>
          <cell r="S1674">
            <v>31857728</v>
          </cell>
          <cell r="T1674">
            <v>325852</v>
          </cell>
          <cell r="U1674">
            <v>12588924</v>
          </cell>
          <cell r="V1674">
            <v>56527491</v>
          </cell>
          <cell r="W1674">
            <v>189623</v>
          </cell>
          <cell r="X1674">
            <v>11188500</v>
          </cell>
          <cell r="Y1674">
            <v>464736</v>
          </cell>
          <cell r="Z1674">
            <v>329602</v>
          </cell>
        </row>
        <row r="1675">
          <cell r="A1675" t="str">
            <v>Provincial201606</v>
          </cell>
          <cell r="B1675" t="str">
            <v>Provincial</v>
          </cell>
          <cell r="C1675" t="str">
            <v>201606</v>
          </cell>
          <cell r="D1675">
            <v>2189564</v>
          </cell>
          <cell r="E1675">
            <v>1781261</v>
          </cell>
          <cell r="F1675">
            <v>155517369.84690014</v>
          </cell>
          <cell r="G1675">
            <v>270243653.31939977</v>
          </cell>
          <cell r="H1675">
            <v>156210513</v>
          </cell>
          <cell r="I1675">
            <v>100396623.96430004</v>
          </cell>
          <cell r="J1675">
            <v>76582651</v>
          </cell>
          <cell r="K1675">
            <v>448149</v>
          </cell>
          <cell r="L1675">
            <v>817608</v>
          </cell>
          <cell r="M1675">
            <v>515504</v>
          </cell>
          <cell r="N1675">
            <v>43435123</v>
          </cell>
          <cell r="O1675">
            <v>68872559</v>
          </cell>
          <cell r="P1675">
            <v>43214390</v>
          </cell>
          <cell r="Q1675">
            <v>52235995</v>
          </cell>
          <cell r="R1675">
            <v>23824499</v>
          </cell>
          <cell r="S1675">
            <v>35250202</v>
          </cell>
          <cell r="T1675">
            <v>325852</v>
          </cell>
          <cell r="U1675">
            <v>12190242</v>
          </cell>
          <cell r="V1675">
            <v>55813885</v>
          </cell>
          <cell r="W1675">
            <v>205022</v>
          </cell>
          <cell r="X1675">
            <v>12463724</v>
          </cell>
          <cell r="Y1675">
            <v>492078</v>
          </cell>
          <cell r="Z1675">
            <v>325746</v>
          </cell>
        </row>
        <row r="1676">
          <cell r="A1676" t="str">
            <v>Provincial201607</v>
          </cell>
          <cell r="B1676" t="str">
            <v>Provincial</v>
          </cell>
          <cell r="C1676" t="str">
            <v>201607</v>
          </cell>
          <cell r="D1676">
            <v>2220017</v>
          </cell>
          <cell r="E1676">
            <v>1848079</v>
          </cell>
          <cell r="F1676">
            <v>161435906.5261001</v>
          </cell>
          <cell r="G1676">
            <v>273929444.22849959</v>
          </cell>
          <cell r="H1676">
            <v>158960250</v>
          </cell>
          <cell r="I1676">
            <v>101162219.91419999</v>
          </cell>
          <cell r="J1676">
            <v>77472959</v>
          </cell>
          <cell r="K1676">
            <v>512178</v>
          </cell>
          <cell r="L1676">
            <v>753454</v>
          </cell>
          <cell r="M1676">
            <v>582447</v>
          </cell>
          <cell r="N1676">
            <v>49085340</v>
          </cell>
          <cell r="O1676">
            <v>62923232</v>
          </cell>
          <cell r="P1676">
            <v>49426835</v>
          </cell>
          <cell r="Q1676">
            <v>51229038</v>
          </cell>
          <cell r="R1676">
            <v>24262635</v>
          </cell>
          <cell r="S1676">
            <v>30251462</v>
          </cell>
          <cell r="T1676">
            <v>325852</v>
          </cell>
          <cell r="U1676">
            <v>12480014</v>
          </cell>
          <cell r="V1676">
            <v>57798031</v>
          </cell>
          <cell r="W1676">
            <v>169980</v>
          </cell>
          <cell r="X1676">
            <v>9958482</v>
          </cell>
          <cell r="Y1676">
            <v>446851</v>
          </cell>
          <cell r="Z1676">
            <v>377907</v>
          </cell>
        </row>
        <row r="1677">
          <cell r="A1677" t="str">
            <v>Provincial201608</v>
          </cell>
          <cell r="B1677" t="str">
            <v>Provincial</v>
          </cell>
          <cell r="C1677" t="str">
            <v>201608</v>
          </cell>
          <cell r="D1677">
            <v>2245452</v>
          </cell>
          <cell r="E1677">
            <v>1823760</v>
          </cell>
          <cell r="F1677">
            <v>154525906.47599995</v>
          </cell>
          <cell r="G1677">
            <v>256693199.43339977</v>
          </cell>
          <cell r="H1677">
            <v>143996971</v>
          </cell>
          <cell r="I1677">
            <v>86358244.21010001</v>
          </cell>
          <cell r="J1677">
            <v>77032002</v>
          </cell>
          <cell r="K1677">
            <v>513829</v>
          </cell>
          <cell r="L1677">
            <v>661120</v>
          </cell>
          <cell r="M1677">
            <v>648811</v>
          </cell>
          <cell r="N1677">
            <v>49005524</v>
          </cell>
          <cell r="O1677">
            <v>51075059</v>
          </cell>
          <cell r="P1677">
            <v>54445300</v>
          </cell>
          <cell r="Q1677">
            <v>47216953</v>
          </cell>
          <cell r="R1677">
            <v>21952765</v>
          </cell>
          <cell r="S1677">
            <v>20956970</v>
          </cell>
          <cell r="T1677">
            <v>325852</v>
          </cell>
          <cell r="U1677">
            <v>13061072</v>
          </cell>
          <cell r="V1677">
            <v>57638745</v>
          </cell>
          <cell r="W1677">
            <v>113156</v>
          </cell>
          <cell r="X1677">
            <v>6437854</v>
          </cell>
          <cell r="Y1677">
            <v>410108</v>
          </cell>
          <cell r="Z1677">
            <v>430550</v>
          </cell>
        </row>
        <row r="1678">
          <cell r="A1678" t="str">
            <v>Provincial201609</v>
          </cell>
          <cell r="B1678" t="str">
            <v>Provincial</v>
          </cell>
          <cell r="C1678" t="str">
            <v>201609</v>
          </cell>
          <cell r="D1678">
            <v>2189044</v>
          </cell>
          <cell r="E1678">
            <v>1830697</v>
          </cell>
          <cell r="F1678">
            <v>161458750.78729996</v>
          </cell>
          <cell r="G1678">
            <v>279408958.10909992</v>
          </cell>
          <cell r="H1678">
            <v>163049668</v>
          </cell>
          <cell r="I1678">
            <v>105006380.99239995</v>
          </cell>
          <cell r="J1678">
            <v>77925189</v>
          </cell>
          <cell r="K1678">
            <v>454138</v>
          </cell>
          <cell r="L1678">
            <v>848216</v>
          </cell>
          <cell r="M1678">
            <v>528342</v>
          </cell>
          <cell r="N1678">
            <v>44440476</v>
          </cell>
          <cell r="O1678">
            <v>72605468</v>
          </cell>
          <cell r="P1678">
            <v>44412064</v>
          </cell>
          <cell r="Q1678">
            <v>53344987</v>
          </cell>
          <cell r="R1678">
            <v>24593809</v>
          </cell>
          <cell r="S1678">
            <v>36696416</v>
          </cell>
          <cell r="T1678">
            <v>325852</v>
          </cell>
          <cell r="U1678">
            <v>12047362</v>
          </cell>
          <cell r="V1678">
            <v>58043274</v>
          </cell>
          <cell r="W1678">
            <v>227439</v>
          </cell>
          <cell r="X1678">
            <v>13081581</v>
          </cell>
          <cell r="Y1678">
            <v>505973</v>
          </cell>
          <cell r="Z1678">
            <v>342168</v>
          </cell>
        </row>
        <row r="1679">
          <cell r="A1679" t="str">
            <v>Provincial201610</v>
          </cell>
          <cell r="B1679" t="str">
            <v>Provincial</v>
          </cell>
          <cell r="C1679" t="str">
            <v>201610</v>
          </cell>
          <cell r="D1679">
            <v>2219706</v>
          </cell>
          <cell r="E1679">
            <v>1761307</v>
          </cell>
          <cell r="F1679">
            <v>148869857.50119987</v>
          </cell>
          <cell r="G1679">
            <v>260623405.55010009</v>
          </cell>
          <cell r="H1679">
            <v>147089518</v>
          </cell>
          <cell r="I1679">
            <v>89338367.209799975</v>
          </cell>
          <cell r="J1679">
            <v>76309602</v>
          </cell>
          <cell r="K1679">
            <v>454716</v>
          </cell>
          <cell r="L1679">
            <v>827144</v>
          </cell>
          <cell r="M1679">
            <v>479381</v>
          </cell>
          <cell r="N1679">
            <v>-886829420</v>
          </cell>
          <cell r="O1679">
            <v>996021707</v>
          </cell>
          <cell r="P1679">
            <v>39636199</v>
          </cell>
          <cell r="Q1679">
            <v>51241717</v>
          </cell>
          <cell r="R1679">
            <v>23480010</v>
          </cell>
          <cell r="S1679">
            <v>34289082</v>
          </cell>
          <cell r="T1679">
            <v>325852</v>
          </cell>
          <cell r="U1679">
            <v>12378704</v>
          </cell>
          <cell r="V1679">
            <v>57751174</v>
          </cell>
          <cell r="W1679">
            <v>208518</v>
          </cell>
          <cell r="X1679">
            <v>12230730</v>
          </cell>
          <cell r="Y1679">
            <v>508484</v>
          </cell>
          <cell r="Z1679">
            <v>351220</v>
          </cell>
        </row>
        <row r="1680">
          <cell r="A1680" t="str">
            <v>Provincial201611</v>
          </cell>
          <cell r="B1680" t="str">
            <v>Provincial</v>
          </cell>
          <cell r="C1680" t="str">
            <v>201611</v>
          </cell>
          <cell r="D1680">
            <v>2181470</v>
          </cell>
          <cell r="E1680">
            <v>1652116</v>
          </cell>
          <cell r="F1680">
            <v>137056088.10799995</v>
          </cell>
          <cell r="G1680">
            <v>247323043.05300018</v>
          </cell>
          <cell r="H1680">
            <v>135071163</v>
          </cell>
          <cell r="I1680">
            <v>75514734.09920004</v>
          </cell>
          <cell r="J1680">
            <v>76616685</v>
          </cell>
          <cell r="K1680">
            <v>414544</v>
          </cell>
          <cell r="L1680">
            <v>855037</v>
          </cell>
          <cell r="M1680">
            <v>382490</v>
          </cell>
          <cell r="N1680">
            <v>37981378</v>
          </cell>
          <cell r="O1680">
            <v>67790333</v>
          </cell>
          <cell r="P1680">
            <v>31284495</v>
          </cell>
          <cell r="Q1680">
            <v>50311894</v>
          </cell>
          <cell r="R1680">
            <v>23823001</v>
          </cell>
          <cell r="S1680">
            <v>39002006</v>
          </cell>
          <cell r="T1680">
            <v>325852</v>
          </cell>
          <cell r="U1680">
            <v>12235958</v>
          </cell>
          <cell r="V1680">
            <v>59556446</v>
          </cell>
          <cell r="W1680">
            <v>216728</v>
          </cell>
          <cell r="X1680">
            <v>13493866</v>
          </cell>
          <cell r="Y1680">
            <v>536241</v>
          </cell>
          <cell r="Z1680">
            <v>300555</v>
          </cell>
        </row>
        <row r="1681">
          <cell r="A1681" t="str">
            <v>Provincial201612</v>
          </cell>
          <cell r="B1681" t="str">
            <v>Provincial</v>
          </cell>
          <cell r="C1681" t="str">
            <v>201612</v>
          </cell>
          <cell r="D1681">
            <v>2259330</v>
          </cell>
          <cell r="E1681">
            <v>1506218</v>
          </cell>
          <cell r="F1681">
            <v>122063599.05039996</v>
          </cell>
          <cell r="G1681">
            <v>256427911.99439979</v>
          </cell>
          <cell r="H1681">
            <v>136874916</v>
          </cell>
          <cell r="I1681">
            <v>79107941.108299956</v>
          </cell>
          <cell r="J1681">
            <v>78601768</v>
          </cell>
          <cell r="K1681">
            <v>421029</v>
          </cell>
          <cell r="L1681">
            <v>633895</v>
          </cell>
          <cell r="M1681">
            <v>451255</v>
          </cell>
          <cell r="N1681">
            <v>37123182</v>
          </cell>
          <cell r="O1681">
            <v>48081199</v>
          </cell>
          <cell r="P1681">
            <v>36859085</v>
          </cell>
          <cell r="Q1681">
            <v>62013851</v>
          </cell>
          <cell r="R1681">
            <v>38777054</v>
          </cell>
          <cell r="S1681">
            <v>54834029</v>
          </cell>
          <cell r="T1681">
            <v>325852</v>
          </cell>
          <cell r="U1681">
            <v>12020145</v>
          </cell>
          <cell r="V1681">
            <v>57766984</v>
          </cell>
          <cell r="W1681">
            <v>168486</v>
          </cell>
          <cell r="X1681">
            <v>10304798</v>
          </cell>
          <cell r="Y1681">
            <v>352953</v>
          </cell>
          <cell r="Z1681">
            <v>362462</v>
          </cell>
        </row>
        <row r="1682">
          <cell r="A1682" t="str">
            <v>Rome201301</v>
          </cell>
          <cell r="B1682" t="str">
            <v>Rome</v>
          </cell>
          <cell r="C1682" t="str">
            <v>201301</v>
          </cell>
          <cell r="D1682">
            <v>79081</v>
          </cell>
          <cell r="E1682">
            <v>30251</v>
          </cell>
          <cell r="F1682">
            <v>5359784</v>
          </cell>
          <cell r="G1682">
            <v>8356978</v>
          </cell>
          <cell r="H1682">
            <v>1811721</v>
          </cell>
          <cell r="I1682">
            <v>-1869054</v>
          </cell>
          <cell r="J1682">
            <v>5999625</v>
          </cell>
          <cell r="K1682">
            <v>1363</v>
          </cell>
          <cell r="L1682">
            <v>17605</v>
          </cell>
          <cell r="M1682">
            <v>11283</v>
          </cell>
          <cell r="N1682">
            <v>604811</v>
          </cell>
          <cell r="O1682">
            <v>2370896</v>
          </cell>
          <cell r="P1682">
            <v>2384075</v>
          </cell>
          <cell r="Q1682">
            <v>1742169</v>
          </cell>
          <cell r="R1682">
            <v>480468</v>
          </cell>
          <cell r="S1682">
            <v>1010070</v>
          </cell>
          <cell r="T1682">
            <v>19364</v>
          </cell>
          <cell r="U1682">
            <v>170801</v>
          </cell>
          <cell r="V1682">
            <v>3680775</v>
          </cell>
          <cell r="W1682">
            <v>6366</v>
          </cell>
          <cell r="X1682">
            <v>230980</v>
          </cell>
          <cell r="Y1682">
            <v>5155</v>
          </cell>
          <cell r="Z1682">
            <v>9835</v>
          </cell>
        </row>
        <row r="1683">
          <cell r="A1683" t="str">
            <v>Rome201302</v>
          </cell>
          <cell r="B1683" t="str">
            <v>Rome</v>
          </cell>
          <cell r="C1683" t="str">
            <v>201302</v>
          </cell>
          <cell r="D1683">
            <v>71428</v>
          </cell>
          <cell r="E1683">
            <v>30983</v>
          </cell>
          <cell r="F1683">
            <v>5670546</v>
          </cell>
          <cell r="G1683">
            <v>9242299</v>
          </cell>
          <cell r="H1683">
            <v>2744165</v>
          </cell>
          <cell r="I1683">
            <v>-1034343</v>
          </cell>
          <cell r="J1683">
            <v>5868742</v>
          </cell>
          <cell r="K1683">
            <v>1159</v>
          </cell>
          <cell r="L1683">
            <v>18387</v>
          </cell>
          <cell r="M1683">
            <v>11437</v>
          </cell>
          <cell r="N1683">
            <v>525555</v>
          </cell>
          <cell r="O1683">
            <v>2698602</v>
          </cell>
          <cell r="P1683">
            <v>2446389</v>
          </cell>
          <cell r="Q1683">
            <v>2041640</v>
          </cell>
          <cell r="R1683">
            <v>587962</v>
          </cell>
          <cell r="S1683">
            <v>1390769</v>
          </cell>
          <cell r="T1683">
            <v>19364</v>
          </cell>
          <cell r="U1683">
            <v>176149</v>
          </cell>
          <cell r="V1683">
            <v>3778508</v>
          </cell>
          <cell r="W1683">
            <v>6321</v>
          </cell>
          <cell r="X1683">
            <v>406720</v>
          </cell>
          <cell r="Y1683">
            <v>5606</v>
          </cell>
          <cell r="Z1683">
            <v>8698</v>
          </cell>
        </row>
        <row r="1684">
          <cell r="A1684" t="str">
            <v>Rome201303</v>
          </cell>
          <cell r="B1684" t="str">
            <v>Rome</v>
          </cell>
          <cell r="C1684" t="str">
            <v>201303</v>
          </cell>
          <cell r="D1684">
            <v>79050</v>
          </cell>
          <cell r="E1684">
            <v>45686</v>
          </cell>
          <cell r="F1684">
            <v>9549265</v>
          </cell>
          <cell r="G1684">
            <v>14401836</v>
          </cell>
          <cell r="H1684">
            <v>7013590</v>
          </cell>
          <cell r="I1684">
            <v>2867392</v>
          </cell>
          <cell r="J1684">
            <v>6020800</v>
          </cell>
          <cell r="K1684">
            <v>2252</v>
          </cell>
          <cell r="L1684">
            <v>25081</v>
          </cell>
          <cell r="M1684">
            <v>18353</v>
          </cell>
          <cell r="N1684">
            <v>1432365</v>
          </cell>
          <cell r="O1684">
            <v>4156991</v>
          </cell>
          <cell r="P1684">
            <v>3959908</v>
          </cell>
          <cell r="Q1684">
            <v>2850170</v>
          </cell>
          <cell r="R1684">
            <v>841494</v>
          </cell>
          <cell r="S1684">
            <v>1625568</v>
          </cell>
          <cell r="T1684">
            <v>19364</v>
          </cell>
          <cell r="U1684">
            <v>225276</v>
          </cell>
          <cell r="V1684">
            <v>4146198</v>
          </cell>
          <cell r="W1684">
            <v>6207</v>
          </cell>
          <cell r="X1684">
            <v>477069</v>
          </cell>
          <cell r="Y1684">
            <v>8306</v>
          </cell>
          <cell r="Z1684">
            <v>14567</v>
          </cell>
        </row>
        <row r="1685">
          <cell r="A1685" t="str">
            <v>Rome201304</v>
          </cell>
          <cell r="B1685" t="str">
            <v>Rome</v>
          </cell>
          <cell r="C1685" t="str">
            <v>201304</v>
          </cell>
          <cell r="D1685">
            <v>76500</v>
          </cell>
          <cell r="E1685">
            <v>52748</v>
          </cell>
          <cell r="F1685">
            <v>11037263</v>
          </cell>
          <cell r="G1685">
            <v>16342868</v>
          </cell>
          <cell r="H1685">
            <v>8362973</v>
          </cell>
          <cell r="I1685">
            <v>4243851</v>
          </cell>
          <cell r="J1685">
            <v>6528374</v>
          </cell>
          <cell r="K1685">
            <v>2369</v>
          </cell>
          <cell r="L1685">
            <v>29139</v>
          </cell>
          <cell r="M1685">
            <v>21240</v>
          </cell>
          <cell r="N1685">
            <v>1349391</v>
          </cell>
          <cell r="O1685">
            <v>4471978</v>
          </cell>
          <cell r="P1685">
            <v>5215894</v>
          </cell>
          <cell r="Q1685">
            <v>2999308</v>
          </cell>
          <cell r="R1685">
            <v>978440</v>
          </cell>
          <cell r="S1685">
            <v>1620704</v>
          </cell>
          <cell r="T1685">
            <v>19364</v>
          </cell>
          <cell r="U1685">
            <v>206117</v>
          </cell>
          <cell r="V1685">
            <v>4119121</v>
          </cell>
          <cell r="W1685">
            <v>10190</v>
          </cell>
          <cell r="X1685">
            <v>583052</v>
          </cell>
          <cell r="Y1685">
            <v>6503</v>
          </cell>
          <cell r="Z1685">
            <v>17215</v>
          </cell>
        </row>
        <row r="1686">
          <cell r="A1686" t="str">
            <v>Rome201305</v>
          </cell>
          <cell r="B1686" t="str">
            <v>Rome</v>
          </cell>
          <cell r="C1686" t="str">
            <v>201305</v>
          </cell>
          <cell r="D1686">
            <v>79050</v>
          </cell>
          <cell r="E1686">
            <v>64715</v>
          </cell>
          <cell r="F1686">
            <v>14505027</v>
          </cell>
          <cell r="G1686">
            <v>20623388</v>
          </cell>
          <cell r="H1686">
            <v>11630343</v>
          </cell>
          <cell r="I1686">
            <v>7407392</v>
          </cell>
          <cell r="J1686">
            <v>6996107</v>
          </cell>
          <cell r="K1686">
            <v>3384</v>
          </cell>
          <cell r="L1686">
            <v>35067</v>
          </cell>
          <cell r="M1686">
            <v>26264</v>
          </cell>
          <cell r="N1686">
            <v>2358263</v>
          </cell>
          <cell r="O1686">
            <v>5469096</v>
          </cell>
          <cell r="P1686">
            <v>6677669</v>
          </cell>
          <cell r="Q1686">
            <v>3504878</v>
          </cell>
          <cell r="R1686">
            <v>1161444</v>
          </cell>
          <cell r="S1686">
            <v>1806180</v>
          </cell>
          <cell r="T1686">
            <v>19364</v>
          </cell>
          <cell r="U1686">
            <v>237529</v>
          </cell>
          <cell r="V1686">
            <v>4222951</v>
          </cell>
          <cell r="W1686">
            <v>8248</v>
          </cell>
          <cell r="X1686">
            <v>607331</v>
          </cell>
          <cell r="Y1686">
            <v>8174</v>
          </cell>
          <cell r="Z1686">
            <v>19161</v>
          </cell>
        </row>
        <row r="1687">
          <cell r="A1687" t="str">
            <v>Rome201306</v>
          </cell>
          <cell r="B1687" t="str">
            <v>Rome</v>
          </cell>
          <cell r="C1687" t="str">
            <v>201306</v>
          </cell>
          <cell r="D1687">
            <v>76500</v>
          </cell>
          <cell r="E1687">
            <v>61398</v>
          </cell>
          <cell r="F1687">
            <v>15165132</v>
          </cell>
          <cell r="G1687">
            <v>22182179</v>
          </cell>
          <cell r="H1687">
            <v>12871253</v>
          </cell>
          <cell r="I1687">
            <v>8559033</v>
          </cell>
          <cell r="J1687">
            <v>7129110</v>
          </cell>
          <cell r="K1687">
            <v>3742</v>
          </cell>
          <cell r="L1687">
            <v>36280</v>
          </cell>
          <cell r="M1687">
            <v>21376</v>
          </cell>
          <cell r="N1687">
            <v>2893121</v>
          </cell>
          <cell r="O1687">
            <v>5892346</v>
          </cell>
          <cell r="P1687">
            <v>6379663</v>
          </cell>
          <cell r="Q1687">
            <v>4064174</v>
          </cell>
          <cell r="R1687">
            <v>1407062</v>
          </cell>
          <cell r="S1687">
            <v>2478459</v>
          </cell>
          <cell r="T1687">
            <v>19364</v>
          </cell>
          <cell r="U1687">
            <v>253204</v>
          </cell>
          <cell r="V1687">
            <v>4312220</v>
          </cell>
          <cell r="W1687">
            <v>10797</v>
          </cell>
          <cell r="X1687">
            <v>672949</v>
          </cell>
          <cell r="Y1687">
            <v>7631</v>
          </cell>
          <cell r="Z1687">
            <v>16417</v>
          </cell>
        </row>
        <row r="1688">
          <cell r="A1688" t="str">
            <v>Rome201307</v>
          </cell>
          <cell r="B1688" t="str">
            <v>Rome</v>
          </cell>
          <cell r="C1688" t="str">
            <v>201307</v>
          </cell>
          <cell r="D1688">
            <v>79050</v>
          </cell>
          <cell r="E1688">
            <v>61065</v>
          </cell>
          <cell r="F1688">
            <v>13090646</v>
          </cell>
          <cell r="G1688">
            <v>18179300</v>
          </cell>
          <cell r="H1688">
            <v>9290431</v>
          </cell>
          <cell r="I1688">
            <v>4986117</v>
          </cell>
          <cell r="J1688">
            <v>6966304</v>
          </cell>
          <cell r="K1688">
            <v>3282</v>
          </cell>
          <cell r="L1688">
            <v>29864</v>
          </cell>
          <cell r="M1688">
            <v>27919</v>
          </cell>
          <cell r="N1688">
            <v>2028611</v>
          </cell>
          <cell r="O1688">
            <v>3872329</v>
          </cell>
          <cell r="P1688">
            <v>7189705</v>
          </cell>
          <cell r="Q1688">
            <v>3070219</v>
          </cell>
          <cell r="R1688">
            <v>1063617</v>
          </cell>
          <cell r="S1688">
            <v>702077</v>
          </cell>
          <cell r="T1688">
            <v>19364</v>
          </cell>
          <cell r="U1688">
            <v>255174</v>
          </cell>
          <cell r="V1688">
            <v>4304315</v>
          </cell>
          <cell r="W1688">
            <v>3374</v>
          </cell>
          <cell r="X1688">
            <v>56843</v>
          </cell>
          <cell r="Y1688">
            <v>8224</v>
          </cell>
          <cell r="Z1688">
            <v>22686</v>
          </cell>
        </row>
        <row r="1689">
          <cell r="A1689" t="str">
            <v>Rome201308</v>
          </cell>
          <cell r="B1689" t="str">
            <v>Rome</v>
          </cell>
          <cell r="C1689" t="str">
            <v>201308</v>
          </cell>
          <cell r="D1689">
            <v>79050</v>
          </cell>
          <cell r="E1689">
            <v>48231</v>
          </cell>
          <cell r="F1689">
            <v>9742238</v>
          </cell>
          <cell r="G1689">
            <v>13714500</v>
          </cell>
          <cell r="H1689">
            <v>6179107</v>
          </cell>
          <cell r="I1689">
            <v>2159764</v>
          </cell>
          <cell r="J1689">
            <v>6172170</v>
          </cell>
          <cell r="K1689">
            <v>2551</v>
          </cell>
          <cell r="L1689">
            <v>19386</v>
          </cell>
          <cell r="M1689">
            <v>26294</v>
          </cell>
          <cell r="N1689">
            <v>1285771</v>
          </cell>
          <cell r="O1689">
            <v>2230879</v>
          </cell>
          <cell r="P1689">
            <v>6225588</v>
          </cell>
          <cell r="Q1689">
            <v>2382342</v>
          </cell>
          <cell r="R1689">
            <v>833918</v>
          </cell>
          <cell r="S1689">
            <v>432566</v>
          </cell>
          <cell r="T1689">
            <v>19364</v>
          </cell>
          <cell r="U1689">
            <v>233475</v>
          </cell>
          <cell r="V1689">
            <v>4019343</v>
          </cell>
          <cell r="W1689">
            <v>2434</v>
          </cell>
          <cell r="X1689">
            <v>16111</v>
          </cell>
          <cell r="Y1689">
            <v>4023</v>
          </cell>
          <cell r="Z1689">
            <v>21743</v>
          </cell>
        </row>
        <row r="1690">
          <cell r="A1690" t="str">
            <v>Rome201309</v>
          </cell>
          <cell r="B1690" t="str">
            <v>Rome</v>
          </cell>
          <cell r="C1690" t="str">
            <v>201309</v>
          </cell>
          <cell r="D1690">
            <v>76440</v>
          </cell>
          <cell r="E1690">
            <v>59604</v>
          </cell>
          <cell r="F1690">
            <v>13211589</v>
          </cell>
          <cell r="G1690">
            <v>19359223</v>
          </cell>
          <cell r="H1690">
            <v>11021959</v>
          </cell>
          <cell r="I1690">
            <v>6889773</v>
          </cell>
          <cell r="J1690">
            <v>6359292</v>
          </cell>
          <cell r="K1690">
            <v>2854</v>
          </cell>
          <cell r="L1690">
            <v>33756</v>
          </cell>
          <cell r="M1690">
            <v>22994</v>
          </cell>
          <cell r="N1690">
            <v>1928350</v>
          </cell>
          <cell r="O1690">
            <v>5045091</v>
          </cell>
          <cell r="P1690">
            <v>6238146</v>
          </cell>
          <cell r="Q1690">
            <v>3457768</v>
          </cell>
          <cell r="R1690">
            <v>1256606</v>
          </cell>
          <cell r="S1690">
            <v>2051066</v>
          </cell>
          <cell r="T1690">
            <v>19364</v>
          </cell>
          <cell r="U1690">
            <v>233668</v>
          </cell>
          <cell r="V1690">
            <v>4132186</v>
          </cell>
          <cell r="W1690">
            <v>8968</v>
          </cell>
          <cell r="X1690">
            <v>532795</v>
          </cell>
          <cell r="Y1690">
            <v>6889</v>
          </cell>
          <cell r="Z1690">
            <v>15967</v>
          </cell>
        </row>
        <row r="1691">
          <cell r="A1691" t="str">
            <v>Rome201310</v>
          </cell>
          <cell r="B1691" t="str">
            <v>Rome</v>
          </cell>
          <cell r="C1691" t="str">
            <v>201310</v>
          </cell>
          <cell r="D1691">
            <v>78988</v>
          </cell>
          <cell r="E1691">
            <v>67881</v>
          </cell>
          <cell r="F1691">
            <v>15165908</v>
          </cell>
          <cell r="G1691">
            <v>22366792</v>
          </cell>
          <cell r="H1691">
            <v>13148101</v>
          </cell>
          <cell r="I1691">
            <v>8643150</v>
          </cell>
          <cell r="J1691">
            <v>6744211</v>
          </cell>
          <cell r="K1691">
            <v>2974</v>
          </cell>
          <cell r="L1691">
            <v>42333</v>
          </cell>
          <cell r="M1691">
            <v>22574</v>
          </cell>
          <cell r="N1691">
            <v>2110922</v>
          </cell>
          <cell r="O1691">
            <v>7037612</v>
          </cell>
          <cell r="P1691">
            <v>6017373</v>
          </cell>
          <cell r="Q1691">
            <v>4289432</v>
          </cell>
          <cell r="R1691">
            <v>1267022</v>
          </cell>
          <cell r="S1691">
            <v>2952347</v>
          </cell>
          <cell r="T1691">
            <v>19364</v>
          </cell>
          <cell r="U1691">
            <v>194929</v>
          </cell>
          <cell r="V1691">
            <v>4504951</v>
          </cell>
          <cell r="W1691">
            <v>13745</v>
          </cell>
          <cell r="X1691">
            <v>806954</v>
          </cell>
          <cell r="Y1691">
            <v>7874</v>
          </cell>
          <cell r="Z1691">
            <v>15049</v>
          </cell>
        </row>
        <row r="1692">
          <cell r="A1692" t="str">
            <v>Rome201311</v>
          </cell>
          <cell r="B1692" t="str">
            <v>Rome</v>
          </cell>
          <cell r="C1692" t="str">
            <v>201311</v>
          </cell>
          <cell r="D1692">
            <v>76440</v>
          </cell>
          <cell r="E1692">
            <v>48290</v>
          </cell>
          <cell r="F1692">
            <v>9107041</v>
          </cell>
          <cell r="G1692">
            <v>15097566</v>
          </cell>
          <cell r="H1692">
            <v>6941783</v>
          </cell>
          <cell r="I1692">
            <v>2920043</v>
          </cell>
          <cell r="J1692">
            <v>6607079</v>
          </cell>
          <cell r="K1692">
            <v>1740</v>
          </cell>
          <cell r="L1692">
            <v>30069</v>
          </cell>
          <cell r="M1692">
            <v>16481</v>
          </cell>
          <cell r="N1692">
            <v>983237</v>
          </cell>
          <cell r="O1692">
            <v>4719323</v>
          </cell>
          <cell r="P1692">
            <v>3404483</v>
          </cell>
          <cell r="Q1692">
            <v>3271705</v>
          </cell>
          <cell r="R1692">
            <v>1007904</v>
          </cell>
          <cell r="S1692">
            <v>2650866</v>
          </cell>
          <cell r="T1692">
            <v>19364</v>
          </cell>
          <cell r="U1692">
            <v>200093</v>
          </cell>
          <cell r="V1692">
            <v>4021741</v>
          </cell>
          <cell r="W1692">
            <v>10605</v>
          </cell>
          <cell r="X1692">
            <v>900279</v>
          </cell>
          <cell r="Y1692">
            <v>7568</v>
          </cell>
          <cell r="Z1692">
            <v>11037</v>
          </cell>
        </row>
        <row r="1693">
          <cell r="A1693" t="str">
            <v>Rome201312</v>
          </cell>
          <cell r="B1693" t="str">
            <v>Rome</v>
          </cell>
          <cell r="C1693" t="str">
            <v>201312</v>
          </cell>
          <cell r="D1693">
            <v>78988</v>
          </cell>
          <cell r="E1693">
            <v>36082</v>
          </cell>
          <cell r="F1693">
            <v>6787256</v>
          </cell>
          <cell r="G1693">
            <v>11218944</v>
          </cell>
          <cell r="H1693">
            <v>3650372</v>
          </cell>
          <cell r="I1693">
            <v>-190531</v>
          </cell>
          <cell r="J1693">
            <v>6194990</v>
          </cell>
          <cell r="K1693">
            <v>1852</v>
          </cell>
          <cell r="L1693">
            <v>20589</v>
          </cell>
          <cell r="M1693">
            <v>13641</v>
          </cell>
          <cell r="N1693">
            <v>947326</v>
          </cell>
          <cell r="O1693">
            <v>2764215</v>
          </cell>
          <cell r="P1693">
            <v>3075714</v>
          </cell>
          <cell r="Q1693">
            <v>2607195</v>
          </cell>
          <cell r="R1693">
            <v>771034</v>
          </cell>
          <cell r="S1693">
            <v>1479777</v>
          </cell>
          <cell r="T1693">
            <v>19364</v>
          </cell>
          <cell r="U1693">
            <v>206131</v>
          </cell>
          <cell r="V1693">
            <v>3840903</v>
          </cell>
          <cell r="W1693">
            <v>4995</v>
          </cell>
          <cell r="X1693">
            <v>355431</v>
          </cell>
          <cell r="Y1693">
            <v>5164</v>
          </cell>
          <cell r="Z1693">
            <v>10949</v>
          </cell>
        </row>
        <row r="1694">
          <cell r="A1694" t="str">
            <v>Rome201401</v>
          </cell>
          <cell r="B1694" t="str">
            <v>Rome</v>
          </cell>
          <cell r="C1694" t="str">
            <v>201401</v>
          </cell>
          <cell r="D1694">
            <v>78988</v>
          </cell>
          <cell r="E1694">
            <v>37638</v>
          </cell>
          <cell r="F1694">
            <v>6535792</v>
          </cell>
          <cell r="G1694">
            <v>10946257</v>
          </cell>
          <cell r="H1694">
            <v>3621841</v>
          </cell>
          <cell r="I1694">
            <v>-36382</v>
          </cell>
          <cell r="J1694">
            <v>6311346</v>
          </cell>
          <cell r="K1694">
            <v>1533</v>
          </cell>
          <cell r="L1694">
            <v>26824</v>
          </cell>
          <cell r="M1694">
            <v>9281</v>
          </cell>
          <cell r="N1694">
            <v>797848</v>
          </cell>
          <cell r="O1694">
            <v>3678992</v>
          </cell>
          <cell r="P1694">
            <v>2058952</v>
          </cell>
          <cell r="Q1694">
            <v>2543233</v>
          </cell>
          <cell r="R1694">
            <v>707658</v>
          </cell>
          <cell r="S1694">
            <v>2070537</v>
          </cell>
          <cell r="T1694">
            <v>19364</v>
          </cell>
          <cell r="U1694">
            <v>179877</v>
          </cell>
          <cell r="V1694">
            <v>3658222</v>
          </cell>
          <cell r="W1694">
            <v>11211</v>
          </cell>
          <cell r="X1694">
            <v>477356</v>
          </cell>
          <cell r="Y1694">
            <v>4596</v>
          </cell>
          <cell r="Z1694">
            <v>8038</v>
          </cell>
        </row>
        <row r="1695">
          <cell r="A1695" t="str">
            <v>Rome201402</v>
          </cell>
          <cell r="B1695" t="str">
            <v>Rome</v>
          </cell>
          <cell r="C1695" t="str">
            <v>201402</v>
          </cell>
          <cell r="D1695">
            <v>71344</v>
          </cell>
          <cell r="E1695">
            <v>37200</v>
          </cell>
          <cell r="F1695">
            <v>6428472</v>
          </cell>
          <cell r="G1695">
            <v>10632501</v>
          </cell>
          <cell r="H1695">
            <v>3629425</v>
          </cell>
          <cell r="I1695">
            <v>-65339</v>
          </cell>
          <cell r="J1695">
            <v>6090642</v>
          </cell>
          <cell r="K1695">
            <v>1393</v>
          </cell>
          <cell r="L1695">
            <v>26495</v>
          </cell>
          <cell r="M1695">
            <v>9312</v>
          </cell>
          <cell r="N1695">
            <v>844780</v>
          </cell>
          <cell r="O1695">
            <v>3711468</v>
          </cell>
          <cell r="P1695">
            <v>1872223</v>
          </cell>
          <cell r="Q1695">
            <v>2476203</v>
          </cell>
          <cell r="R1695">
            <v>712602</v>
          </cell>
          <cell r="S1695">
            <v>1776084</v>
          </cell>
          <cell r="T1695">
            <v>19364</v>
          </cell>
          <cell r="U1695">
            <v>171448</v>
          </cell>
          <cell r="V1695">
            <v>3694764</v>
          </cell>
          <cell r="W1695">
            <v>10826</v>
          </cell>
          <cell r="X1695">
            <v>474493</v>
          </cell>
          <cell r="Y1695">
            <v>5318</v>
          </cell>
          <cell r="Z1695">
            <v>7081</v>
          </cell>
        </row>
        <row r="1696">
          <cell r="A1696" t="str">
            <v>Rome201403</v>
          </cell>
          <cell r="B1696" t="str">
            <v>Rome</v>
          </cell>
          <cell r="C1696" t="str">
            <v>201403</v>
          </cell>
          <cell r="D1696">
            <v>78988</v>
          </cell>
          <cell r="E1696">
            <v>50080</v>
          </cell>
          <cell r="F1696">
            <v>10028785</v>
          </cell>
          <cell r="G1696">
            <v>15308530</v>
          </cell>
          <cell r="H1696">
            <v>7376009</v>
          </cell>
          <cell r="I1696">
            <v>3541494</v>
          </cell>
          <cell r="J1696">
            <v>6365347</v>
          </cell>
          <cell r="K1696">
            <v>1832</v>
          </cell>
          <cell r="L1696">
            <v>31678</v>
          </cell>
          <cell r="M1696">
            <v>16570</v>
          </cell>
          <cell r="N1696">
            <v>1104380</v>
          </cell>
          <cell r="O1696">
            <v>4993688</v>
          </cell>
          <cell r="P1696">
            <v>3930719</v>
          </cell>
          <cell r="Q1696">
            <v>3183862</v>
          </cell>
          <cell r="R1696">
            <v>926655</v>
          </cell>
          <cell r="S1696">
            <v>2183630</v>
          </cell>
          <cell r="T1696">
            <v>19364</v>
          </cell>
          <cell r="U1696">
            <v>175117</v>
          </cell>
          <cell r="V1696">
            <v>3834516</v>
          </cell>
          <cell r="W1696">
            <v>10659</v>
          </cell>
          <cell r="X1696">
            <v>569304</v>
          </cell>
          <cell r="Y1696">
            <v>6442</v>
          </cell>
          <cell r="Z1696">
            <v>12046</v>
          </cell>
        </row>
        <row r="1697">
          <cell r="A1697" t="str">
            <v>Rome201404</v>
          </cell>
          <cell r="B1697" t="str">
            <v>Rome</v>
          </cell>
          <cell r="C1697" t="str">
            <v>201404</v>
          </cell>
          <cell r="D1697">
            <v>76440</v>
          </cell>
          <cell r="E1697">
            <v>59657</v>
          </cell>
          <cell r="F1697">
            <v>12539692</v>
          </cell>
          <cell r="G1697">
            <v>18389067</v>
          </cell>
          <cell r="H1697">
            <v>9720343</v>
          </cell>
          <cell r="I1697">
            <v>5635147</v>
          </cell>
          <cell r="J1697">
            <v>6760585</v>
          </cell>
          <cell r="K1697">
            <v>2514</v>
          </cell>
          <cell r="L1697">
            <v>35239</v>
          </cell>
          <cell r="M1697">
            <v>21904</v>
          </cell>
          <cell r="N1697">
            <v>1683983</v>
          </cell>
          <cell r="O1697">
            <v>5589788</v>
          </cell>
          <cell r="P1697">
            <v>5265921</v>
          </cell>
          <cell r="Q1697">
            <v>3486435</v>
          </cell>
          <cell r="R1697">
            <v>1134723</v>
          </cell>
          <cell r="S1697">
            <v>1926063</v>
          </cell>
          <cell r="T1697">
            <v>19364</v>
          </cell>
          <cell r="U1697">
            <v>189686</v>
          </cell>
          <cell r="V1697">
            <v>4085195</v>
          </cell>
          <cell r="W1697">
            <v>8572</v>
          </cell>
          <cell r="X1697">
            <v>476118</v>
          </cell>
          <cell r="Y1697">
            <v>6446</v>
          </cell>
          <cell r="Z1697">
            <v>16534</v>
          </cell>
        </row>
        <row r="1698">
          <cell r="A1698" t="str">
            <v>Rome201405</v>
          </cell>
          <cell r="B1698" t="str">
            <v>Rome</v>
          </cell>
          <cell r="C1698" t="str">
            <v>201405</v>
          </cell>
          <cell r="D1698">
            <v>78988</v>
          </cell>
          <cell r="E1698">
            <v>69436</v>
          </cell>
          <cell r="F1698">
            <v>15525153</v>
          </cell>
          <cell r="G1698">
            <v>23276643</v>
          </cell>
          <cell r="H1698">
            <v>13424668</v>
          </cell>
          <cell r="I1698">
            <v>9083630</v>
          </cell>
          <cell r="J1698">
            <v>7499702</v>
          </cell>
          <cell r="K1698">
            <v>3409</v>
          </cell>
          <cell r="L1698">
            <v>45856</v>
          </cell>
          <cell r="M1698">
            <v>20171</v>
          </cell>
          <cell r="N1698">
            <v>2069910</v>
          </cell>
          <cell r="O1698">
            <v>7197291</v>
          </cell>
          <cell r="P1698">
            <v>6257948</v>
          </cell>
          <cell r="Q1698">
            <v>4559566</v>
          </cell>
          <cell r="R1698">
            <v>1498980</v>
          </cell>
          <cell r="S1698">
            <v>3356417</v>
          </cell>
          <cell r="T1698">
            <v>19364</v>
          </cell>
          <cell r="U1698">
            <v>257215</v>
          </cell>
          <cell r="V1698">
            <v>4341039</v>
          </cell>
          <cell r="W1698">
            <v>14312</v>
          </cell>
          <cell r="X1698">
            <v>894143</v>
          </cell>
          <cell r="Y1698">
            <v>7123</v>
          </cell>
          <cell r="Z1698">
            <v>14491</v>
          </cell>
        </row>
        <row r="1699">
          <cell r="A1699" t="str">
            <v>Rome201406</v>
          </cell>
          <cell r="B1699" t="str">
            <v>Rome</v>
          </cell>
          <cell r="C1699" t="str">
            <v>201406</v>
          </cell>
          <cell r="D1699">
            <v>76440</v>
          </cell>
          <cell r="E1699">
            <v>64618</v>
          </cell>
          <cell r="F1699">
            <v>15123150</v>
          </cell>
          <cell r="G1699">
            <v>22318358</v>
          </cell>
          <cell r="H1699">
            <v>12577675</v>
          </cell>
          <cell r="I1699">
            <v>8195129</v>
          </cell>
          <cell r="J1699">
            <v>7478990</v>
          </cell>
          <cell r="K1699">
            <v>3581</v>
          </cell>
          <cell r="L1699">
            <v>39543</v>
          </cell>
          <cell r="M1699">
            <v>21494</v>
          </cell>
          <cell r="N1699">
            <v>2556168</v>
          </cell>
          <cell r="O1699">
            <v>6219321</v>
          </cell>
          <cell r="P1699">
            <v>6347659</v>
          </cell>
          <cell r="Q1699">
            <v>3944943</v>
          </cell>
          <cell r="R1699">
            <v>1360065</v>
          </cell>
          <cell r="S1699">
            <v>2907106</v>
          </cell>
          <cell r="T1699">
            <v>19364</v>
          </cell>
          <cell r="U1699">
            <v>250158</v>
          </cell>
          <cell r="V1699">
            <v>4382547</v>
          </cell>
          <cell r="W1699">
            <v>10849</v>
          </cell>
          <cell r="X1699">
            <v>1005375</v>
          </cell>
          <cell r="Y1699">
            <v>6718</v>
          </cell>
          <cell r="Z1699">
            <v>15354</v>
          </cell>
        </row>
        <row r="1700">
          <cell r="A1700" t="str">
            <v>Rome201407</v>
          </cell>
          <cell r="B1700" t="str">
            <v>Rome</v>
          </cell>
          <cell r="C1700" t="str">
            <v>201407</v>
          </cell>
          <cell r="D1700">
            <v>78988</v>
          </cell>
          <cell r="E1700">
            <v>61419</v>
          </cell>
          <cell r="F1700">
            <v>12570171</v>
          </cell>
          <cell r="G1700">
            <v>17783873</v>
          </cell>
          <cell r="H1700">
            <v>8858328</v>
          </cell>
          <cell r="I1700">
            <v>4528186</v>
          </cell>
          <cell r="J1700">
            <v>6907446</v>
          </cell>
          <cell r="K1700">
            <v>3791</v>
          </cell>
          <cell r="L1700">
            <v>32402</v>
          </cell>
          <cell r="M1700">
            <v>25226</v>
          </cell>
          <cell r="N1700">
            <v>2200856</v>
          </cell>
          <cell r="O1700">
            <v>3789800</v>
          </cell>
          <cell r="P1700">
            <v>6579515</v>
          </cell>
          <cell r="Q1700">
            <v>3097003</v>
          </cell>
          <cell r="R1700">
            <v>1099614</v>
          </cell>
          <cell r="S1700">
            <v>924588</v>
          </cell>
          <cell r="T1700">
            <v>19364</v>
          </cell>
          <cell r="U1700">
            <v>244371</v>
          </cell>
          <cell r="V1700">
            <v>4330141</v>
          </cell>
          <cell r="W1700">
            <v>5493</v>
          </cell>
          <cell r="X1700">
            <v>206367</v>
          </cell>
          <cell r="Y1700">
            <v>6013</v>
          </cell>
          <cell r="Z1700">
            <v>20104</v>
          </cell>
        </row>
        <row r="1701">
          <cell r="A1701" t="str">
            <v>Rome201408</v>
          </cell>
          <cell r="B1701" t="str">
            <v>Rome</v>
          </cell>
          <cell r="C1701" t="str">
            <v>201408</v>
          </cell>
          <cell r="D1701">
            <v>78988</v>
          </cell>
          <cell r="E1701">
            <v>54660</v>
          </cell>
          <cell r="F1701">
            <v>10464857</v>
          </cell>
          <cell r="G1701">
            <v>14533629</v>
          </cell>
          <cell r="H1701">
            <v>6613108</v>
          </cell>
          <cell r="I1701">
            <v>2586754</v>
          </cell>
          <cell r="J1701">
            <v>6450388</v>
          </cell>
          <cell r="K1701">
            <v>2570</v>
          </cell>
          <cell r="L1701">
            <v>24208</v>
          </cell>
          <cell r="M1701">
            <v>27882</v>
          </cell>
          <cell r="N1701">
            <v>1502276</v>
          </cell>
          <cell r="O1701">
            <v>2534634</v>
          </cell>
          <cell r="P1701">
            <v>6427945</v>
          </cell>
          <cell r="Q1701">
            <v>2449204</v>
          </cell>
          <cell r="R1701">
            <v>836720</v>
          </cell>
          <cell r="S1701">
            <v>347617</v>
          </cell>
          <cell r="T1701">
            <v>19364</v>
          </cell>
          <cell r="U1701">
            <v>233356</v>
          </cell>
          <cell r="V1701">
            <v>4026354</v>
          </cell>
          <cell r="W1701">
            <v>1660</v>
          </cell>
          <cell r="X1701">
            <v>56638</v>
          </cell>
          <cell r="Y1701">
            <v>3759</v>
          </cell>
          <cell r="Z1701">
            <v>21909</v>
          </cell>
        </row>
        <row r="1702">
          <cell r="A1702" t="str">
            <v>Rome201409</v>
          </cell>
          <cell r="B1702" t="str">
            <v>Rome</v>
          </cell>
          <cell r="C1702" t="str">
            <v>201409</v>
          </cell>
          <cell r="D1702">
            <v>76440</v>
          </cell>
          <cell r="E1702">
            <v>64935</v>
          </cell>
          <cell r="F1702">
            <v>13993422</v>
          </cell>
          <cell r="G1702">
            <v>21254968</v>
          </cell>
          <cell r="H1702">
            <v>11911181</v>
          </cell>
          <cell r="I1702">
            <v>7794415</v>
          </cell>
          <cell r="J1702">
            <v>6714392</v>
          </cell>
          <cell r="K1702">
            <v>2980</v>
          </cell>
          <cell r="L1702">
            <v>40788</v>
          </cell>
          <cell r="M1702">
            <v>21167</v>
          </cell>
          <cell r="N1702">
            <v>1896279</v>
          </cell>
          <cell r="O1702">
            <v>6091400</v>
          </cell>
          <cell r="P1702">
            <v>6005742</v>
          </cell>
          <cell r="Q1702">
            <v>4271791</v>
          </cell>
          <cell r="R1702">
            <v>1382493</v>
          </cell>
          <cell r="S1702">
            <v>2974077</v>
          </cell>
          <cell r="T1702">
            <v>19364</v>
          </cell>
          <cell r="U1702">
            <v>213337</v>
          </cell>
          <cell r="V1702">
            <v>4116765</v>
          </cell>
          <cell r="W1702">
            <v>12467</v>
          </cell>
          <cell r="X1702">
            <v>769874</v>
          </cell>
          <cell r="Y1702">
            <v>6522</v>
          </cell>
          <cell r="Z1702">
            <v>14009</v>
          </cell>
        </row>
        <row r="1703">
          <cell r="A1703" t="str">
            <v>Rome201410</v>
          </cell>
          <cell r="B1703" t="str">
            <v>Rome</v>
          </cell>
          <cell r="C1703" t="str">
            <v>201410</v>
          </cell>
          <cell r="D1703">
            <v>78988</v>
          </cell>
          <cell r="E1703">
            <v>68821</v>
          </cell>
          <cell r="F1703">
            <v>14863733</v>
          </cell>
          <cell r="G1703">
            <v>22209882</v>
          </cell>
          <cell r="H1703">
            <v>12347761</v>
          </cell>
          <cell r="I1703">
            <v>7724807</v>
          </cell>
          <cell r="J1703">
            <v>7092792</v>
          </cell>
          <cell r="K1703">
            <v>3079</v>
          </cell>
          <cell r="L1703">
            <v>42442</v>
          </cell>
          <cell r="M1703">
            <v>23300</v>
          </cell>
          <cell r="N1703">
            <v>2033800</v>
          </cell>
          <cell r="O1703">
            <v>6631199</v>
          </cell>
          <cell r="P1703">
            <v>6198736</v>
          </cell>
          <cell r="Q1703">
            <v>4212655</v>
          </cell>
          <cell r="R1703">
            <v>1343829</v>
          </cell>
          <cell r="S1703">
            <v>2772428</v>
          </cell>
          <cell r="T1703">
            <v>19364</v>
          </cell>
          <cell r="U1703">
            <v>221918</v>
          </cell>
          <cell r="V1703">
            <v>4622953</v>
          </cell>
          <cell r="W1703">
            <v>11893</v>
          </cell>
          <cell r="X1703">
            <v>912055</v>
          </cell>
          <cell r="Y1703">
            <v>7084</v>
          </cell>
          <cell r="Z1703">
            <v>15935</v>
          </cell>
        </row>
        <row r="1704">
          <cell r="A1704" t="str">
            <v>Rome201411</v>
          </cell>
          <cell r="B1704" t="str">
            <v>Rome</v>
          </cell>
          <cell r="C1704" t="str">
            <v>201411</v>
          </cell>
          <cell r="D1704">
            <v>76440</v>
          </cell>
          <cell r="E1704">
            <v>47557</v>
          </cell>
          <cell r="F1704">
            <v>8943953</v>
          </cell>
          <cell r="G1704">
            <v>14790671</v>
          </cell>
          <cell r="H1704">
            <v>6577269</v>
          </cell>
          <cell r="I1704">
            <v>2563760</v>
          </cell>
          <cell r="J1704">
            <v>6634888</v>
          </cell>
          <cell r="K1704">
            <v>1921</v>
          </cell>
          <cell r="L1704">
            <v>31552</v>
          </cell>
          <cell r="M1704">
            <v>14084</v>
          </cell>
          <cell r="N1704">
            <v>1006390</v>
          </cell>
          <cell r="O1704">
            <v>4858643</v>
          </cell>
          <cell r="P1704">
            <v>3078920</v>
          </cell>
          <cell r="Q1704">
            <v>3219417</v>
          </cell>
          <cell r="R1704">
            <v>919209</v>
          </cell>
          <cell r="S1704">
            <v>2588594</v>
          </cell>
          <cell r="T1704">
            <v>19364</v>
          </cell>
          <cell r="U1704">
            <v>193520</v>
          </cell>
          <cell r="V1704">
            <v>4013511</v>
          </cell>
          <cell r="W1704">
            <v>10766</v>
          </cell>
          <cell r="X1704">
            <v>962792</v>
          </cell>
          <cell r="Y1704">
            <v>7573</v>
          </cell>
          <cell r="Z1704">
            <v>10962</v>
          </cell>
        </row>
        <row r="1705">
          <cell r="A1705" t="str">
            <v>Rome201412</v>
          </cell>
          <cell r="B1705" t="str">
            <v>Rome</v>
          </cell>
          <cell r="C1705" t="str">
            <v>201412</v>
          </cell>
          <cell r="D1705">
            <v>78988</v>
          </cell>
          <cell r="E1705">
            <v>37268</v>
          </cell>
          <cell r="F1705">
            <v>6883466</v>
          </cell>
          <cell r="G1705">
            <v>11252312</v>
          </cell>
          <cell r="H1705">
            <v>3390525</v>
          </cell>
          <cell r="I1705">
            <v>-447883</v>
          </cell>
          <cell r="J1705">
            <v>6479263</v>
          </cell>
          <cell r="K1705">
            <v>1870</v>
          </cell>
          <cell r="L1705">
            <v>20051</v>
          </cell>
          <cell r="M1705">
            <v>15347</v>
          </cell>
          <cell r="N1705">
            <v>929379</v>
          </cell>
          <cell r="O1705">
            <v>2451690</v>
          </cell>
          <cell r="P1705">
            <v>3502397</v>
          </cell>
          <cell r="Q1705">
            <v>2709682</v>
          </cell>
          <cell r="R1705">
            <v>777716</v>
          </cell>
          <cell r="S1705">
            <v>1472555</v>
          </cell>
          <cell r="T1705">
            <v>19364</v>
          </cell>
          <cell r="U1705">
            <v>188979</v>
          </cell>
          <cell r="V1705">
            <v>3838409</v>
          </cell>
          <cell r="W1705">
            <v>3063</v>
          </cell>
          <cell r="X1705">
            <v>423977</v>
          </cell>
          <cell r="Y1705">
            <v>5262</v>
          </cell>
          <cell r="Z1705">
            <v>12547</v>
          </cell>
        </row>
        <row r="1706">
          <cell r="A1706" t="str">
            <v>Rome201501</v>
          </cell>
          <cell r="B1706" t="str">
            <v>Rome</v>
          </cell>
          <cell r="C1706" t="str">
            <v>201501</v>
          </cell>
          <cell r="D1706">
            <v>78988</v>
          </cell>
          <cell r="E1706">
            <v>37336</v>
          </cell>
          <cell r="F1706">
            <v>6420116.0199999996</v>
          </cell>
          <cell r="G1706">
            <v>10832476.98</v>
          </cell>
          <cell r="H1706">
            <v>3476459</v>
          </cell>
          <cell r="I1706">
            <v>-233185.02000000002</v>
          </cell>
          <cell r="J1706">
            <v>6394161</v>
          </cell>
          <cell r="K1706">
            <v>1272</v>
          </cell>
          <cell r="L1706">
            <v>25329</v>
          </cell>
          <cell r="M1706">
            <v>10735</v>
          </cell>
          <cell r="N1706">
            <v>614726</v>
          </cell>
          <cell r="O1706">
            <v>3486237</v>
          </cell>
          <cell r="P1706">
            <v>2319153</v>
          </cell>
          <cell r="Q1706">
            <v>2499278</v>
          </cell>
          <cell r="R1706">
            <v>700309</v>
          </cell>
          <cell r="S1706">
            <v>2134530</v>
          </cell>
          <cell r="T1706">
            <v>19364</v>
          </cell>
          <cell r="U1706">
            <v>172755</v>
          </cell>
          <cell r="V1706">
            <v>3795701</v>
          </cell>
          <cell r="W1706">
            <v>10551</v>
          </cell>
          <cell r="X1706">
            <v>709877</v>
          </cell>
          <cell r="Y1706">
            <v>4658</v>
          </cell>
          <cell r="Z1706">
            <v>8601</v>
          </cell>
        </row>
        <row r="1707">
          <cell r="A1707" t="str">
            <v>Rome201502</v>
          </cell>
          <cell r="B1707" t="str">
            <v>Rome</v>
          </cell>
          <cell r="C1707" t="str">
            <v>201502</v>
          </cell>
          <cell r="D1707">
            <v>71344</v>
          </cell>
          <cell r="E1707">
            <v>36304</v>
          </cell>
          <cell r="F1707">
            <v>6014040.8600000003</v>
          </cell>
          <cell r="G1707">
            <v>9919780.0199999996</v>
          </cell>
          <cell r="H1707">
            <v>2991241</v>
          </cell>
          <cell r="I1707">
            <v>-787618.2</v>
          </cell>
          <cell r="J1707">
            <v>5990919</v>
          </cell>
          <cell r="K1707">
            <v>1284</v>
          </cell>
          <cell r="L1707">
            <v>23894</v>
          </cell>
          <cell r="M1707">
            <v>11126</v>
          </cell>
          <cell r="N1707">
            <v>665393</v>
          </cell>
          <cell r="O1707">
            <v>3044526</v>
          </cell>
          <cell r="P1707">
            <v>2304123</v>
          </cell>
          <cell r="Q1707">
            <v>2328458</v>
          </cell>
          <cell r="R1707">
            <v>680220</v>
          </cell>
          <cell r="S1707">
            <v>1422017</v>
          </cell>
          <cell r="T1707">
            <v>19364</v>
          </cell>
          <cell r="U1707">
            <v>175727</v>
          </cell>
          <cell r="V1707">
            <v>3778860</v>
          </cell>
          <cell r="W1707">
            <v>8415</v>
          </cell>
          <cell r="X1707">
            <v>376104</v>
          </cell>
          <cell r="Y1707">
            <v>5568</v>
          </cell>
          <cell r="Z1707">
            <v>8844</v>
          </cell>
        </row>
        <row r="1708">
          <cell r="A1708" t="str">
            <v>Rome201503</v>
          </cell>
          <cell r="B1708" t="str">
            <v>Rome</v>
          </cell>
          <cell r="C1708" t="str">
            <v>201503</v>
          </cell>
          <cell r="D1708">
            <v>78988</v>
          </cell>
          <cell r="E1708">
            <v>50221</v>
          </cell>
          <cell r="F1708">
            <v>8876334.4100000001</v>
          </cell>
          <cell r="G1708">
            <v>14071096.08</v>
          </cell>
          <cell r="H1708">
            <v>6550986</v>
          </cell>
          <cell r="I1708">
            <v>1808272.87</v>
          </cell>
          <cell r="J1708">
            <v>6320160</v>
          </cell>
          <cell r="K1708">
            <v>1864</v>
          </cell>
          <cell r="L1708">
            <v>31995</v>
          </cell>
          <cell r="M1708">
            <v>16362</v>
          </cell>
          <cell r="N1708">
            <v>1081708</v>
          </cell>
          <cell r="O1708">
            <v>4216745</v>
          </cell>
          <cell r="P1708">
            <v>3577882</v>
          </cell>
          <cell r="Q1708">
            <v>3101028</v>
          </cell>
          <cell r="R1708">
            <v>872360</v>
          </cell>
          <cell r="S1708">
            <v>1956659</v>
          </cell>
          <cell r="T1708">
            <v>19364</v>
          </cell>
          <cell r="U1708">
            <v>205570</v>
          </cell>
          <cell r="V1708">
            <v>4742715</v>
          </cell>
          <cell r="W1708">
            <v>9232</v>
          </cell>
          <cell r="X1708">
            <v>532825</v>
          </cell>
          <cell r="Y1708">
            <v>7449</v>
          </cell>
          <cell r="Z1708">
            <v>12453</v>
          </cell>
        </row>
        <row r="1709">
          <cell r="A1709" t="str">
            <v>Rome201504</v>
          </cell>
          <cell r="B1709" t="str">
            <v>Rome</v>
          </cell>
          <cell r="C1709" t="str">
            <v>201504</v>
          </cell>
          <cell r="D1709">
            <v>76440</v>
          </cell>
          <cell r="E1709">
            <v>58343</v>
          </cell>
          <cell r="F1709">
            <v>11452095.109999999</v>
          </cell>
          <cell r="G1709">
            <v>17659950.960000001</v>
          </cell>
          <cell r="H1709">
            <v>8796570</v>
          </cell>
          <cell r="I1709">
            <v>4562884.07</v>
          </cell>
          <cell r="J1709">
            <v>6675707</v>
          </cell>
          <cell r="K1709">
            <v>2684</v>
          </cell>
          <cell r="L1709">
            <v>37872</v>
          </cell>
          <cell r="M1709">
            <v>17787</v>
          </cell>
          <cell r="N1709">
            <v>1780068</v>
          </cell>
          <cell r="O1709">
            <v>4911086</v>
          </cell>
          <cell r="P1709">
            <v>4760940</v>
          </cell>
          <cell r="Q1709">
            <v>3613637</v>
          </cell>
          <cell r="R1709">
            <v>1223073</v>
          </cell>
          <cell r="S1709">
            <v>2343825</v>
          </cell>
          <cell r="T1709">
            <v>19364</v>
          </cell>
          <cell r="U1709">
            <v>190797</v>
          </cell>
          <cell r="V1709">
            <v>4233686</v>
          </cell>
          <cell r="W1709">
            <v>9458</v>
          </cell>
          <cell r="X1709">
            <v>666638</v>
          </cell>
          <cell r="Y1709">
            <v>7536</v>
          </cell>
          <cell r="Z1709">
            <v>13729</v>
          </cell>
        </row>
        <row r="1710">
          <cell r="A1710" t="str">
            <v>Rome201505</v>
          </cell>
          <cell r="B1710" t="str">
            <v>Rome</v>
          </cell>
          <cell r="C1710" t="str">
            <v>201505</v>
          </cell>
          <cell r="D1710">
            <v>78988</v>
          </cell>
          <cell r="E1710">
            <v>69965</v>
          </cell>
          <cell r="F1710">
            <v>15428616.25</v>
          </cell>
          <cell r="G1710">
            <v>22835211.109999999</v>
          </cell>
          <cell r="H1710">
            <v>13003881</v>
          </cell>
          <cell r="I1710">
            <v>8468864.0099999998</v>
          </cell>
          <cell r="J1710">
            <v>7354995</v>
          </cell>
          <cell r="K1710">
            <v>3226</v>
          </cell>
          <cell r="L1710">
            <v>44339</v>
          </cell>
          <cell r="M1710">
            <v>22400</v>
          </cell>
          <cell r="N1710">
            <v>2425788</v>
          </cell>
          <cell r="O1710">
            <v>6622055</v>
          </cell>
          <cell r="P1710">
            <v>6380771</v>
          </cell>
          <cell r="Q1710">
            <v>4317042</v>
          </cell>
          <cell r="R1710">
            <v>1488262</v>
          </cell>
          <cell r="S1710">
            <v>2498042</v>
          </cell>
          <cell r="T1710">
            <v>19364</v>
          </cell>
          <cell r="U1710">
            <v>248688</v>
          </cell>
          <cell r="V1710">
            <v>4535018</v>
          </cell>
          <cell r="W1710">
            <v>10865</v>
          </cell>
          <cell r="X1710">
            <v>789211</v>
          </cell>
          <cell r="Y1710">
            <v>8770</v>
          </cell>
          <cell r="Z1710">
            <v>14544</v>
          </cell>
        </row>
        <row r="1711">
          <cell r="A1711" t="str">
            <v>Rome201506</v>
          </cell>
          <cell r="B1711" t="str">
            <v>Rome</v>
          </cell>
          <cell r="C1711" t="str">
            <v>201506</v>
          </cell>
          <cell r="D1711">
            <v>76530</v>
          </cell>
          <cell r="E1711">
            <v>63987</v>
          </cell>
          <cell r="F1711">
            <v>16492340.390000001</v>
          </cell>
          <cell r="G1711">
            <v>24091578.259999998</v>
          </cell>
          <cell r="H1711">
            <v>14009905</v>
          </cell>
          <cell r="I1711">
            <v>9133414.8599999994</v>
          </cell>
          <cell r="J1711">
            <v>7845796</v>
          </cell>
          <cell r="K1711">
            <v>3864</v>
          </cell>
          <cell r="L1711">
            <v>41249</v>
          </cell>
          <cell r="M1711">
            <v>18874</v>
          </cell>
          <cell r="N1711">
            <v>3199122</v>
          </cell>
          <cell r="O1711">
            <v>7064335</v>
          </cell>
          <cell r="P1711">
            <v>6228884</v>
          </cell>
          <cell r="Q1711">
            <v>4407613</v>
          </cell>
          <cell r="R1711">
            <v>1480526</v>
          </cell>
          <cell r="S1711">
            <v>3049364</v>
          </cell>
          <cell r="T1711">
            <v>19364</v>
          </cell>
          <cell r="U1711">
            <v>256162</v>
          </cell>
          <cell r="V1711">
            <v>4876490</v>
          </cell>
          <cell r="W1711">
            <v>10572</v>
          </cell>
          <cell r="X1711">
            <v>975883</v>
          </cell>
          <cell r="Y1711">
            <v>8927</v>
          </cell>
          <cell r="Z1711">
            <v>13297</v>
          </cell>
        </row>
        <row r="1712">
          <cell r="A1712" t="str">
            <v>Rome201507</v>
          </cell>
          <cell r="B1712" t="str">
            <v>Rome</v>
          </cell>
          <cell r="C1712" t="str">
            <v>201507</v>
          </cell>
          <cell r="D1712">
            <v>79081</v>
          </cell>
          <cell r="E1712">
            <v>68111</v>
          </cell>
          <cell r="F1712">
            <v>15468991.479999999</v>
          </cell>
          <cell r="G1712">
            <v>21628944.849999998</v>
          </cell>
          <cell r="H1712">
            <v>11825496</v>
          </cell>
          <cell r="I1712">
            <v>7059996.2999999998</v>
          </cell>
          <cell r="J1712">
            <v>7289349</v>
          </cell>
          <cell r="K1712">
            <v>3744</v>
          </cell>
          <cell r="L1712">
            <v>40107</v>
          </cell>
          <cell r="M1712">
            <v>24260</v>
          </cell>
          <cell r="N1712">
            <v>2837350</v>
          </cell>
          <cell r="O1712">
            <v>5680452</v>
          </cell>
          <cell r="P1712">
            <v>6951190</v>
          </cell>
          <cell r="Q1712">
            <v>3607159</v>
          </cell>
          <cell r="R1712">
            <v>1372053</v>
          </cell>
          <cell r="S1712">
            <v>1216516</v>
          </cell>
          <cell r="T1712">
            <v>19364</v>
          </cell>
          <cell r="U1712">
            <v>287059</v>
          </cell>
          <cell r="V1712">
            <v>4765498</v>
          </cell>
          <cell r="W1712">
            <v>4869</v>
          </cell>
          <cell r="X1712">
            <v>293277</v>
          </cell>
          <cell r="Y1712">
            <v>10111</v>
          </cell>
          <cell r="Z1712">
            <v>17864</v>
          </cell>
        </row>
        <row r="1713">
          <cell r="A1713" t="str">
            <v>Rome201508</v>
          </cell>
          <cell r="B1713" t="str">
            <v>Rome</v>
          </cell>
          <cell r="C1713" t="str">
            <v>201508</v>
          </cell>
          <cell r="D1713">
            <v>79081</v>
          </cell>
          <cell r="E1713">
            <v>58090</v>
          </cell>
          <cell r="F1713">
            <v>11575528.24</v>
          </cell>
          <cell r="G1713">
            <v>16530336.9</v>
          </cell>
          <cell r="H1713">
            <v>8226272</v>
          </cell>
          <cell r="I1713">
            <v>4021519</v>
          </cell>
          <cell r="J1713">
            <v>6501146</v>
          </cell>
          <cell r="K1713">
            <v>2958</v>
          </cell>
          <cell r="L1713">
            <v>29969</v>
          </cell>
          <cell r="M1713">
            <v>25163</v>
          </cell>
          <cell r="N1713">
            <v>1816033</v>
          </cell>
          <cell r="O1713">
            <v>3622256</v>
          </cell>
          <cell r="P1713">
            <v>6137240</v>
          </cell>
          <cell r="Q1713">
            <v>2933948</v>
          </cell>
          <cell r="R1713">
            <v>1045122</v>
          </cell>
          <cell r="S1713">
            <v>812324</v>
          </cell>
          <cell r="T1713">
            <v>19364</v>
          </cell>
          <cell r="U1713">
            <v>251156</v>
          </cell>
          <cell r="V1713">
            <v>4204755</v>
          </cell>
          <cell r="W1713">
            <v>3132</v>
          </cell>
          <cell r="X1713">
            <v>213025</v>
          </cell>
          <cell r="Y1713">
            <v>5950</v>
          </cell>
          <cell r="Z1713">
            <v>20095</v>
          </cell>
        </row>
        <row r="1714">
          <cell r="A1714" t="str">
            <v>Rome201509</v>
          </cell>
          <cell r="B1714" t="str">
            <v>Rome</v>
          </cell>
          <cell r="C1714" t="str">
            <v>201509</v>
          </cell>
          <cell r="D1714">
            <v>76530</v>
          </cell>
          <cell r="E1714">
            <v>64972</v>
          </cell>
          <cell r="F1714">
            <v>14653669.469999999</v>
          </cell>
          <cell r="G1714">
            <v>20899664.189999998</v>
          </cell>
          <cell r="H1714">
            <v>11655092</v>
          </cell>
          <cell r="I1714">
            <v>7229720.3600000003</v>
          </cell>
          <cell r="J1714">
            <v>6752370</v>
          </cell>
          <cell r="K1714">
            <v>3216</v>
          </cell>
          <cell r="L1714">
            <v>43561</v>
          </cell>
          <cell r="M1714">
            <v>18195</v>
          </cell>
          <cell r="N1714">
            <v>2427431</v>
          </cell>
          <cell r="O1714">
            <v>6397242</v>
          </cell>
          <cell r="P1714">
            <v>5828995</v>
          </cell>
          <cell r="Q1714">
            <v>3707978</v>
          </cell>
          <cell r="R1714">
            <v>1338575</v>
          </cell>
          <cell r="S1714">
            <v>2170410</v>
          </cell>
          <cell r="T1714">
            <v>19364</v>
          </cell>
          <cell r="U1714">
            <v>208164</v>
          </cell>
          <cell r="V1714">
            <v>4425372</v>
          </cell>
          <cell r="W1714">
            <v>11552</v>
          </cell>
          <cell r="X1714">
            <v>616276</v>
          </cell>
          <cell r="Y1714">
            <v>8292</v>
          </cell>
          <cell r="Z1714">
            <v>12737</v>
          </cell>
        </row>
        <row r="1715">
          <cell r="A1715" t="str">
            <v>Rome201510</v>
          </cell>
          <cell r="B1715" t="str">
            <v>Rome</v>
          </cell>
          <cell r="C1715" t="str">
            <v>201510</v>
          </cell>
          <cell r="D1715">
            <v>78399</v>
          </cell>
          <cell r="E1715">
            <v>64902</v>
          </cell>
          <cell r="F1715">
            <v>14842581.949999997</v>
          </cell>
          <cell r="G1715">
            <v>21652505.269999996</v>
          </cell>
          <cell r="H1715">
            <v>12335040</v>
          </cell>
          <cell r="I1715">
            <v>7873323.4199999999</v>
          </cell>
          <cell r="J1715">
            <v>6988557</v>
          </cell>
          <cell r="K1715">
            <v>3069</v>
          </cell>
          <cell r="L1715">
            <v>43993</v>
          </cell>
          <cell r="M1715">
            <v>17840</v>
          </cell>
          <cell r="N1715">
            <v>2166884</v>
          </cell>
          <cell r="O1715">
            <v>6604767</v>
          </cell>
          <cell r="P1715">
            <v>6070931</v>
          </cell>
          <cell r="Q1715">
            <v>4057381</v>
          </cell>
          <cell r="R1715">
            <v>1359664</v>
          </cell>
          <cell r="S1715">
            <v>2722674</v>
          </cell>
          <cell r="T1715">
            <v>19364</v>
          </cell>
          <cell r="U1715">
            <v>207415</v>
          </cell>
          <cell r="V1715">
            <v>4461717</v>
          </cell>
          <cell r="W1715">
            <v>12050</v>
          </cell>
          <cell r="X1715">
            <v>776679</v>
          </cell>
          <cell r="Y1715">
            <v>8995</v>
          </cell>
          <cell r="Z1715">
            <v>11773</v>
          </cell>
        </row>
        <row r="1716">
          <cell r="A1716" t="str">
            <v>Rome201511</v>
          </cell>
          <cell r="B1716" t="str">
            <v>Rome</v>
          </cell>
          <cell r="C1716" t="str">
            <v>201511</v>
          </cell>
          <cell r="D1716">
            <v>75870</v>
          </cell>
          <cell r="E1716">
            <v>47692</v>
          </cell>
          <cell r="F1716">
            <v>8812584.9900000002</v>
          </cell>
          <cell r="G1716">
            <v>14525627.780000001</v>
          </cell>
          <cell r="H1716">
            <v>6221816</v>
          </cell>
          <cell r="I1716">
            <v>2076243.68</v>
          </cell>
          <cell r="J1716">
            <v>6730932</v>
          </cell>
          <cell r="K1716">
            <v>1936</v>
          </cell>
          <cell r="L1716">
            <v>33619</v>
          </cell>
          <cell r="M1716">
            <v>12137</v>
          </cell>
          <cell r="N1716">
            <v>1040099</v>
          </cell>
          <cell r="O1716">
            <v>4730889</v>
          </cell>
          <cell r="P1716">
            <v>3041597</v>
          </cell>
          <cell r="Q1716">
            <v>3147983</v>
          </cell>
          <cell r="R1716">
            <v>1026872</v>
          </cell>
          <cell r="S1716">
            <v>2551431</v>
          </cell>
          <cell r="T1716">
            <v>19364</v>
          </cell>
          <cell r="U1716">
            <v>177788</v>
          </cell>
          <cell r="V1716">
            <v>4145571</v>
          </cell>
          <cell r="W1716">
            <v>10611</v>
          </cell>
          <cell r="X1716">
            <v>891302</v>
          </cell>
          <cell r="Y1716">
            <v>7207</v>
          </cell>
          <cell r="Z1716">
            <v>8741</v>
          </cell>
        </row>
        <row r="1717">
          <cell r="A1717" t="str">
            <v>Rome201512</v>
          </cell>
          <cell r="B1717" t="str">
            <v>Rome</v>
          </cell>
          <cell r="C1717" t="str">
            <v>201512</v>
          </cell>
          <cell r="D1717">
            <v>78399</v>
          </cell>
          <cell r="E1717">
            <v>38741</v>
          </cell>
          <cell r="F1717">
            <v>7678723.1299999999</v>
          </cell>
          <cell r="G1717">
            <v>12763031.209999999</v>
          </cell>
          <cell r="H1717">
            <v>4690094</v>
          </cell>
          <cell r="I1717">
            <v>580785.30000000005</v>
          </cell>
          <cell r="J1717">
            <v>6921552</v>
          </cell>
          <cell r="K1717">
            <v>1949</v>
          </cell>
          <cell r="L1717">
            <v>24427</v>
          </cell>
          <cell r="M1717">
            <v>12365</v>
          </cell>
          <cell r="N1717">
            <v>1144261</v>
          </cell>
          <cell r="O1717">
            <v>3563347</v>
          </cell>
          <cell r="P1717">
            <v>2971114</v>
          </cell>
          <cell r="Q1717">
            <v>2955908</v>
          </cell>
          <cell r="R1717">
            <v>905511</v>
          </cell>
          <cell r="S1717">
            <v>1839137</v>
          </cell>
          <cell r="T1717">
            <v>19364</v>
          </cell>
          <cell r="U1717">
            <v>203068</v>
          </cell>
          <cell r="V1717">
            <v>4109310</v>
          </cell>
          <cell r="W1717">
            <v>5409</v>
          </cell>
          <cell r="X1717">
            <v>611363</v>
          </cell>
          <cell r="Y1717">
            <v>5731</v>
          </cell>
          <cell r="Z1717">
            <v>9272</v>
          </cell>
        </row>
        <row r="1718">
          <cell r="A1718" t="str">
            <v>Rome201601</v>
          </cell>
          <cell r="B1718" t="str">
            <v>Rome</v>
          </cell>
          <cell r="C1718" t="str">
            <v>201601</v>
          </cell>
          <cell r="D1718">
            <v>78399</v>
          </cell>
          <cell r="E1718">
            <v>36034</v>
          </cell>
          <cell r="F1718">
            <v>6232203.0599999996</v>
          </cell>
          <cell r="G1718">
            <v>10451331.83</v>
          </cell>
          <cell r="H1718">
            <v>3305291</v>
          </cell>
          <cell r="I1718">
            <v>-461604.77</v>
          </cell>
          <cell r="J1718">
            <v>6291875</v>
          </cell>
          <cell r="K1718">
            <v>1423</v>
          </cell>
          <cell r="L1718">
            <v>26735</v>
          </cell>
          <cell r="M1718">
            <v>7876</v>
          </cell>
          <cell r="N1718">
            <v>762890</v>
          </cell>
          <cell r="O1718">
            <v>3381470</v>
          </cell>
          <cell r="P1718">
            <v>2087842</v>
          </cell>
          <cell r="Q1718">
            <v>2274612</v>
          </cell>
          <cell r="R1718">
            <v>710552</v>
          </cell>
          <cell r="S1718">
            <v>1704314</v>
          </cell>
          <cell r="T1718">
            <v>19364</v>
          </cell>
          <cell r="U1718">
            <v>187242</v>
          </cell>
          <cell r="V1718">
            <v>3766896</v>
          </cell>
          <cell r="W1718">
            <v>9045</v>
          </cell>
          <cell r="X1718">
            <v>546192</v>
          </cell>
          <cell r="Y1718">
            <v>4573</v>
          </cell>
          <cell r="Z1718">
            <v>7062</v>
          </cell>
        </row>
        <row r="1719">
          <cell r="A1719" t="str">
            <v>Rome201602</v>
          </cell>
          <cell r="B1719" t="str">
            <v>Rome</v>
          </cell>
          <cell r="C1719" t="str">
            <v>201602</v>
          </cell>
          <cell r="D1719">
            <v>73341</v>
          </cell>
          <cell r="E1719">
            <v>39723</v>
          </cell>
          <cell r="F1719">
            <v>6304807.9900000002</v>
          </cell>
          <cell r="G1719">
            <v>10785267.340000002</v>
          </cell>
          <cell r="H1719">
            <v>3530095</v>
          </cell>
          <cell r="I1719">
            <v>-344250.57000000007</v>
          </cell>
          <cell r="J1719">
            <v>6217642</v>
          </cell>
          <cell r="K1719">
            <v>1185</v>
          </cell>
          <cell r="L1719">
            <v>29879</v>
          </cell>
          <cell r="M1719">
            <v>8659</v>
          </cell>
          <cell r="N1719">
            <v>674258</v>
          </cell>
          <cell r="O1719">
            <v>3443373</v>
          </cell>
          <cell r="P1719">
            <v>2187174</v>
          </cell>
          <cell r="Q1719">
            <v>2702217</v>
          </cell>
          <cell r="R1719">
            <v>864430</v>
          </cell>
          <cell r="S1719">
            <v>2016755</v>
          </cell>
          <cell r="T1719">
            <v>19364</v>
          </cell>
          <cell r="U1719">
            <v>165529</v>
          </cell>
          <cell r="V1719">
            <v>3874344</v>
          </cell>
          <cell r="W1719">
            <v>8316</v>
          </cell>
          <cell r="X1719">
            <v>495009</v>
          </cell>
          <cell r="Y1719">
            <v>5402</v>
          </cell>
          <cell r="Z1719">
            <v>7503</v>
          </cell>
        </row>
        <row r="1720">
          <cell r="A1720" t="str">
            <v>Rome201603</v>
          </cell>
          <cell r="B1720" t="str">
            <v>Rome</v>
          </cell>
          <cell r="C1720" t="str">
            <v>201603</v>
          </cell>
          <cell r="D1720">
            <v>78368</v>
          </cell>
          <cell r="E1720">
            <v>51640</v>
          </cell>
          <cell r="F1720">
            <v>9209606.1099999994</v>
          </cell>
          <cell r="G1720">
            <v>14400363.98</v>
          </cell>
          <cell r="H1720">
            <v>6341756</v>
          </cell>
          <cell r="I1720">
            <v>2242703.2800000003</v>
          </cell>
          <cell r="J1720">
            <v>6482223</v>
          </cell>
          <cell r="K1720">
            <v>2255</v>
          </cell>
          <cell r="L1720">
            <v>35543</v>
          </cell>
          <cell r="M1720">
            <v>13842</v>
          </cell>
          <cell r="N1720">
            <v>1145084</v>
          </cell>
          <cell r="O1720">
            <v>4286930</v>
          </cell>
          <cell r="P1720">
            <v>3777595</v>
          </cell>
          <cell r="Q1720">
            <v>2980888</v>
          </cell>
          <cell r="R1720">
            <v>962408</v>
          </cell>
          <cell r="S1720">
            <v>1795664</v>
          </cell>
          <cell r="T1720">
            <v>19364</v>
          </cell>
          <cell r="U1720">
            <v>190012</v>
          </cell>
          <cell r="V1720">
            <v>4099054</v>
          </cell>
          <cell r="W1720">
            <v>6710</v>
          </cell>
          <cell r="X1720">
            <v>689810</v>
          </cell>
          <cell r="Y1720">
            <v>8710</v>
          </cell>
          <cell r="Z1720">
            <v>12031</v>
          </cell>
        </row>
        <row r="1721">
          <cell r="A1721" t="str">
            <v>Rome201604</v>
          </cell>
          <cell r="B1721" t="str">
            <v>Rome</v>
          </cell>
          <cell r="C1721" t="str">
            <v>201604</v>
          </cell>
          <cell r="D1721">
            <v>75840</v>
          </cell>
          <cell r="E1721">
            <v>59598</v>
          </cell>
          <cell r="F1721">
            <v>13169176.620000001</v>
          </cell>
          <cell r="G1721">
            <v>20612680.139999997</v>
          </cell>
          <cell r="H1721">
            <v>11290541</v>
          </cell>
          <cell r="I1721">
            <v>6713327.0700000003</v>
          </cell>
          <cell r="J1721">
            <v>6946284</v>
          </cell>
          <cell r="K1721">
            <v>2641</v>
          </cell>
          <cell r="L1721">
            <v>43539</v>
          </cell>
          <cell r="M1721">
            <v>13418</v>
          </cell>
          <cell r="N1721">
            <v>1700557</v>
          </cell>
          <cell r="O1721">
            <v>6870522</v>
          </cell>
          <cell r="P1721">
            <v>4598097</v>
          </cell>
          <cell r="Q1721">
            <v>4064705</v>
          </cell>
          <cell r="R1721">
            <v>1405945</v>
          </cell>
          <cell r="S1721">
            <v>3196732</v>
          </cell>
          <cell r="T1721">
            <v>19364</v>
          </cell>
          <cell r="U1721">
            <v>216429</v>
          </cell>
          <cell r="V1721">
            <v>4577214</v>
          </cell>
          <cell r="W1721">
            <v>14355</v>
          </cell>
          <cell r="X1721">
            <v>969532</v>
          </cell>
          <cell r="Y1721">
            <v>6117</v>
          </cell>
          <cell r="Z1721">
            <v>11226</v>
          </cell>
        </row>
        <row r="1722">
          <cell r="A1722" t="str">
            <v>Rome201605</v>
          </cell>
          <cell r="B1722" t="str">
            <v>Rome</v>
          </cell>
          <cell r="C1722" t="str">
            <v>201605</v>
          </cell>
          <cell r="D1722">
            <v>78368</v>
          </cell>
          <cell r="E1722">
            <v>67145</v>
          </cell>
          <cell r="F1722">
            <v>16521701.869999999</v>
          </cell>
          <cell r="G1722">
            <v>24033772.25</v>
          </cell>
          <cell r="H1722">
            <v>14128036</v>
          </cell>
          <cell r="I1722">
            <v>9566940.4600000009</v>
          </cell>
          <cell r="J1722">
            <v>7356791</v>
          </cell>
          <cell r="K1722">
            <v>3250</v>
          </cell>
          <cell r="L1722">
            <v>48642</v>
          </cell>
          <cell r="M1722">
            <v>15253</v>
          </cell>
          <cell r="N1722">
            <v>2628020</v>
          </cell>
          <cell r="O1722">
            <v>8529310</v>
          </cell>
          <cell r="P1722">
            <v>5364371</v>
          </cell>
          <cell r="Q1722">
            <v>4374970</v>
          </cell>
          <cell r="R1722">
            <v>1547654</v>
          </cell>
          <cell r="S1722">
            <v>3038688</v>
          </cell>
          <cell r="T1722">
            <v>19364</v>
          </cell>
          <cell r="U1722">
            <v>226737</v>
          </cell>
          <cell r="V1722">
            <v>4561095</v>
          </cell>
          <cell r="W1722">
            <v>13583</v>
          </cell>
          <cell r="X1722">
            <v>949074</v>
          </cell>
          <cell r="Y1722">
            <v>9177</v>
          </cell>
          <cell r="Z1722">
            <v>12996</v>
          </cell>
        </row>
        <row r="1723">
          <cell r="A1723" t="str">
            <v>Rome201606</v>
          </cell>
          <cell r="B1723" t="str">
            <v>Rome</v>
          </cell>
          <cell r="C1723" t="str">
            <v>201606</v>
          </cell>
          <cell r="D1723">
            <v>75840</v>
          </cell>
          <cell r="E1723">
            <v>61739</v>
          </cell>
          <cell r="F1723">
            <v>15511318.754700001</v>
          </cell>
          <cell r="G1723">
            <v>23134550.372699998</v>
          </cell>
          <cell r="H1723">
            <v>13229892</v>
          </cell>
          <cell r="I1723">
            <v>8662266.9261000007</v>
          </cell>
          <cell r="J1723">
            <v>7427415</v>
          </cell>
          <cell r="K1723">
            <v>4057</v>
          </cell>
          <cell r="L1723">
            <v>41782</v>
          </cell>
          <cell r="M1723">
            <v>15900</v>
          </cell>
          <cell r="N1723">
            <v>3306919</v>
          </cell>
          <cell r="O1723">
            <v>6116466</v>
          </cell>
          <cell r="P1723">
            <v>6087934</v>
          </cell>
          <cell r="Q1723">
            <v>4171106</v>
          </cell>
          <cell r="R1723">
            <v>1422449</v>
          </cell>
          <cell r="S1723">
            <v>2868540</v>
          </cell>
          <cell r="T1723">
            <v>19364</v>
          </cell>
          <cell r="U1723">
            <v>268447</v>
          </cell>
          <cell r="V1723">
            <v>4567626</v>
          </cell>
          <cell r="W1723">
            <v>10206</v>
          </cell>
          <cell r="X1723">
            <v>930545</v>
          </cell>
          <cell r="Y1723">
            <v>7548</v>
          </cell>
          <cell r="Z1723">
            <v>13016</v>
          </cell>
        </row>
        <row r="1724">
          <cell r="A1724" t="str">
            <v>Rome201607</v>
          </cell>
          <cell r="B1724" t="str">
            <v>Rome</v>
          </cell>
          <cell r="C1724" t="str">
            <v>201607</v>
          </cell>
          <cell r="D1724">
            <v>78368</v>
          </cell>
          <cell r="E1724">
            <v>66102</v>
          </cell>
          <cell r="F1724">
            <v>15491644.640000001</v>
          </cell>
          <cell r="G1724">
            <v>21790538.990000002</v>
          </cell>
          <cell r="H1724">
            <v>12014820</v>
          </cell>
          <cell r="I1724">
            <v>7270543.0600000005</v>
          </cell>
          <cell r="J1724">
            <v>7313217</v>
          </cell>
          <cell r="K1724">
            <v>4258</v>
          </cell>
          <cell r="L1724">
            <v>38962</v>
          </cell>
          <cell r="M1724">
            <v>22882</v>
          </cell>
          <cell r="N1724">
            <v>3002660</v>
          </cell>
          <cell r="O1724">
            <v>5381972</v>
          </cell>
          <cell r="P1724">
            <v>7107011</v>
          </cell>
          <cell r="Q1724">
            <v>3736607</v>
          </cell>
          <cell r="R1724">
            <v>1364167</v>
          </cell>
          <cell r="S1724">
            <v>1473773</v>
          </cell>
          <cell r="T1724">
            <v>19364</v>
          </cell>
          <cell r="U1724">
            <v>276449</v>
          </cell>
          <cell r="V1724">
            <v>4744277</v>
          </cell>
          <cell r="W1724">
            <v>6138</v>
          </cell>
          <cell r="X1724">
            <v>403159</v>
          </cell>
          <cell r="Y1724">
            <v>7720</v>
          </cell>
          <cell r="Z1724">
            <v>19650</v>
          </cell>
        </row>
        <row r="1725">
          <cell r="A1725" t="str">
            <v>Rome201608</v>
          </cell>
          <cell r="B1725" t="str">
            <v>Rome</v>
          </cell>
          <cell r="C1725" t="str">
            <v>201608</v>
          </cell>
          <cell r="D1725">
            <v>78275</v>
          </cell>
          <cell r="E1725">
            <v>57334</v>
          </cell>
          <cell r="F1725">
            <v>12727184.369999999</v>
          </cell>
          <cell r="G1725">
            <v>17738147.010000002</v>
          </cell>
          <cell r="H1725">
            <v>9287266</v>
          </cell>
          <cell r="I1725">
            <v>5005696.93</v>
          </cell>
          <cell r="J1725">
            <v>6632674</v>
          </cell>
          <cell r="K1725">
            <v>3327</v>
          </cell>
          <cell r="L1725">
            <v>32225</v>
          </cell>
          <cell r="M1725">
            <v>21782</v>
          </cell>
          <cell r="N1725">
            <v>1956215</v>
          </cell>
          <cell r="O1725">
            <v>4894140</v>
          </cell>
          <cell r="P1725">
            <v>5876830</v>
          </cell>
          <cell r="Q1725">
            <v>2955783</v>
          </cell>
          <cell r="R1725">
            <v>1009916</v>
          </cell>
          <cell r="S1725">
            <v>1046138</v>
          </cell>
          <cell r="T1725">
            <v>19364</v>
          </cell>
          <cell r="U1725">
            <v>243553</v>
          </cell>
          <cell r="V1725">
            <v>4281570</v>
          </cell>
          <cell r="W1725">
            <v>7671</v>
          </cell>
          <cell r="X1725">
            <v>361044</v>
          </cell>
          <cell r="Y1725">
            <v>4517</v>
          </cell>
          <cell r="Z1725">
            <v>19853</v>
          </cell>
        </row>
        <row r="1726">
          <cell r="A1726" t="str">
            <v>Rome201609</v>
          </cell>
          <cell r="B1726" t="str">
            <v>Rome</v>
          </cell>
          <cell r="C1726" t="str">
            <v>201609</v>
          </cell>
          <cell r="D1726">
            <v>75750</v>
          </cell>
          <cell r="E1726">
            <v>66193</v>
          </cell>
          <cell r="F1726">
            <v>15351590.99</v>
          </cell>
          <cell r="G1726">
            <v>21960239.84</v>
          </cell>
          <cell r="H1726">
            <v>12385471</v>
          </cell>
          <cell r="I1726">
            <v>7951179.1799999997</v>
          </cell>
          <cell r="J1726">
            <v>6869065</v>
          </cell>
          <cell r="K1726">
            <v>3854</v>
          </cell>
          <cell r="L1726">
            <v>45190</v>
          </cell>
          <cell r="M1726">
            <v>17149</v>
          </cell>
          <cell r="N1726">
            <v>2816839</v>
          </cell>
          <cell r="O1726">
            <v>6497590</v>
          </cell>
          <cell r="P1726">
            <v>6037161</v>
          </cell>
          <cell r="Q1726">
            <v>3910762</v>
          </cell>
          <cell r="R1726">
            <v>1412398</v>
          </cell>
          <cell r="S1726">
            <v>2159348</v>
          </cell>
          <cell r="T1726">
            <v>19364</v>
          </cell>
          <cell r="U1726">
            <v>225320</v>
          </cell>
          <cell r="V1726">
            <v>4434292</v>
          </cell>
          <cell r="W1726">
            <v>11569</v>
          </cell>
          <cell r="X1726">
            <v>588753</v>
          </cell>
          <cell r="Y1726">
            <v>7161</v>
          </cell>
          <cell r="Z1726">
            <v>14309</v>
          </cell>
        </row>
        <row r="1727">
          <cell r="A1727" t="str">
            <v>Rome201610</v>
          </cell>
          <cell r="B1727" t="str">
            <v>Rome</v>
          </cell>
          <cell r="C1727" t="str">
            <v>201610</v>
          </cell>
          <cell r="D1727">
            <v>78275</v>
          </cell>
          <cell r="E1727">
            <v>65591</v>
          </cell>
          <cell r="F1727">
            <v>14465473.589999998</v>
          </cell>
          <cell r="G1727">
            <v>21582881.240000002</v>
          </cell>
          <cell r="H1727">
            <v>12210493</v>
          </cell>
          <cell r="I1727">
            <v>7699596.6399999997</v>
          </cell>
          <cell r="J1727">
            <v>6986831</v>
          </cell>
          <cell r="K1727">
            <v>3442</v>
          </cell>
          <cell r="L1727">
            <v>45436</v>
          </cell>
          <cell r="M1727">
            <v>16713</v>
          </cell>
          <cell r="N1727">
            <v>2474876</v>
          </cell>
          <cell r="O1727">
            <v>6413437</v>
          </cell>
          <cell r="P1727">
            <v>5577162</v>
          </cell>
          <cell r="Q1727">
            <v>4094985</v>
          </cell>
          <cell r="R1727">
            <v>1381024</v>
          </cell>
          <cell r="S1727">
            <v>3018109</v>
          </cell>
          <cell r="T1727">
            <v>19364</v>
          </cell>
          <cell r="U1727">
            <v>220010</v>
          </cell>
          <cell r="V1727">
            <v>4510895</v>
          </cell>
          <cell r="W1727">
            <v>12018</v>
          </cell>
          <cell r="X1727">
            <v>1007069</v>
          </cell>
          <cell r="Y1727">
            <v>7071</v>
          </cell>
          <cell r="Z1727">
            <v>13650</v>
          </cell>
        </row>
        <row r="1728">
          <cell r="A1728" t="str">
            <v>Rome201611</v>
          </cell>
          <cell r="B1728" t="str">
            <v>Rome</v>
          </cell>
          <cell r="C1728" t="str">
            <v>201611</v>
          </cell>
          <cell r="D1728">
            <v>75750</v>
          </cell>
          <cell r="E1728">
            <v>51059</v>
          </cell>
          <cell r="F1728">
            <v>8705357.4600000009</v>
          </cell>
          <cell r="G1728">
            <v>14304553.42</v>
          </cell>
          <cell r="H1728">
            <v>6014228</v>
          </cell>
          <cell r="I1728">
            <v>1546813.93</v>
          </cell>
          <cell r="J1728">
            <v>6812480</v>
          </cell>
          <cell r="K1728">
            <v>1968</v>
          </cell>
          <cell r="L1728">
            <v>23813</v>
          </cell>
          <cell r="M1728">
            <v>10661</v>
          </cell>
          <cell r="N1728">
            <v>1132116</v>
          </cell>
          <cell r="O1728">
            <v>4214147</v>
          </cell>
          <cell r="P1728">
            <v>2684101</v>
          </cell>
          <cell r="Q1728">
            <v>3151104</v>
          </cell>
          <cell r="R1728">
            <v>1011378</v>
          </cell>
          <cell r="S1728">
            <v>2538610</v>
          </cell>
          <cell r="T1728">
            <v>19364</v>
          </cell>
          <cell r="U1728">
            <v>180343</v>
          </cell>
          <cell r="V1728">
            <v>4467413</v>
          </cell>
          <cell r="W1728">
            <v>10988</v>
          </cell>
          <cell r="X1728">
            <v>927036</v>
          </cell>
          <cell r="Y1728">
            <v>6335</v>
          </cell>
          <cell r="Z1728">
            <v>9417</v>
          </cell>
        </row>
        <row r="1729">
          <cell r="A1729" t="str">
            <v>Rome201612</v>
          </cell>
          <cell r="B1729" t="str">
            <v>Rome</v>
          </cell>
          <cell r="C1729" t="str">
            <v>201612</v>
          </cell>
          <cell r="D1729">
            <v>78275</v>
          </cell>
          <cell r="E1729">
            <v>41616</v>
          </cell>
          <cell r="F1729">
            <v>7578556.2999999998</v>
          </cell>
          <cell r="G1729">
            <v>12760980.910000002</v>
          </cell>
          <cell r="H1729">
            <v>5188546</v>
          </cell>
          <cell r="I1729">
            <v>747777</v>
          </cell>
          <cell r="J1729">
            <v>6358796</v>
          </cell>
          <cell r="K1729">
            <v>2105</v>
          </cell>
          <cell r="L1729">
            <v>14751</v>
          </cell>
          <cell r="M1729">
            <v>12661</v>
          </cell>
          <cell r="N1729">
            <v>1168608</v>
          </cell>
          <cell r="O1729">
            <v>2506297</v>
          </cell>
          <cell r="P1729">
            <v>3334852</v>
          </cell>
          <cell r="Q1729">
            <v>2974848</v>
          </cell>
          <cell r="R1729">
            <v>952704</v>
          </cell>
          <cell r="S1729">
            <v>1856776</v>
          </cell>
          <cell r="T1729">
            <v>19364</v>
          </cell>
          <cell r="U1729">
            <v>234063</v>
          </cell>
          <cell r="V1729">
            <v>4440770</v>
          </cell>
          <cell r="W1729">
            <v>3943</v>
          </cell>
          <cell r="X1729">
            <v>692733</v>
          </cell>
          <cell r="Y1729">
            <v>4122</v>
          </cell>
          <cell r="Z1729">
            <v>10994</v>
          </cell>
        </row>
        <row r="1730">
          <cell r="A1730" t="str">
            <v>Stockholm201301</v>
          </cell>
          <cell r="B1730" t="str">
            <v>Stockholm</v>
          </cell>
          <cell r="C1730" t="str">
            <v>201301</v>
          </cell>
          <cell r="D1730">
            <v>46469</v>
          </cell>
          <cell r="E1730">
            <v>23800</v>
          </cell>
          <cell r="F1730">
            <v>3101541.4058551937</v>
          </cell>
          <cell r="G1730">
            <v>4697777.5897230729</v>
          </cell>
          <cell r="H1730">
            <v>2425439.0890838876</v>
          </cell>
          <cell r="I1730">
            <v>1082838.9823375046</v>
          </cell>
          <cell r="J1730">
            <v>1892054.0228029042</v>
          </cell>
          <cell r="K1730">
            <v>4034</v>
          </cell>
          <cell r="L1730">
            <v>13301</v>
          </cell>
          <cell r="M1730">
            <v>6465</v>
          </cell>
          <cell r="N1730">
            <v>600299.26456931233</v>
          </cell>
          <cell r="O1730">
            <v>1703673.6273236051</v>
          </cell>
          <cell r="P1730">
            <v>797568.51396227628</v>
          </cell>
          <cell r="Q1730">
            <v>705117.47430114448</v>
          </cell>
          <cell r="R1730">
            <v>253803.28250458091</v>
          </cell>
          <cell r="S1730">
            <v>522043.23219320923</v>
          </cell>
          <cell r="T1730">
            <v>3290</v>
          </cell>
          <cell r="U1730">
            <v>0</v>
          </cell>
          <cell r="V1730">
            <v>1342600.106746383</v>
          </cell>
          <cell r="W1730">
            <v>1675</v>
          </cell>
          <cell r="X1730">
            <v>398470.310630925</v>
          </cell>
          <cell r="Y1730">
            <v>9306</v>
          </cell>
          <cell r="Z1730">
            <v>6442</v>
          </cell>
        </row>
        <row r="1731">
          <cell r="A1731" t="str">
            <v>Stockholm201302</v>
          </cell>
          <cell r="B1731" t="str">
            <v>Stockholm</v>
          </cell>
          <cell r="C1731" t="str">
            <v>201302</v>
          </cell>
          <cell r="D1731">
            <v>41972</v>
          </cell>
          <cell r="E1731">
            <v>26380</v>
          </cell>
          <cell r="F1731">
            <v>3534488.9165300578</v>
          </cell>
          <cell r="G1731">
            <v>5323878.0938041583</v>
          </cell>
          <cell r="H1731">
            <v>2868020.9506650567</v>
          </cell>
          <cell r="I1731">
            <v>1516561.6025965735</v>
          </cell>
          <cell r="J1731">
            <v>1952143.4705688804</v>
          </cell>
          <cell r="K1731">
            <v>4448</v>
          </cell>
          <cell r="L1731">
            <v>13850</v>
          </cell>
          <cell r="M1731">
            <v>8082</v>
          </cell>
          <cell r="N1731">
            <v>682933.62436750531</v>
          </cell>
          <cell r="O1731">
            <v>1821001.0418063924</v>
          </cell>
          <cell r="P1731">
            <v>1030554.1445969045</v>
          </cell>
          <cell r="Q1731">
            <v>787588.33029019833</v>
          </cell>
          <cell r="R1731">
            <v>347790.36959387362</v>
          </cell>
          <cell r="S1731">
            <v>596956.74329645187</v>
          </cell>
          <cell r="T1731">
            <v>3290</v>
          </cell>
          <cell r="U1731">
            <v>0</v>
          </cell>
          <cell r="V1731">
            <v>1351459.3480684832</v>
          </cell>
          <cell r="W1731">
            <v>2677</v>
          </cell>
          <cell r="X1731">
            <v>416365.41123195738</v>
          </cell>
          <cell r="Y1731">
            <v>8979</v>
          </cell>
          <cell r="Z1731">
            <v>7604</v>
          </cell>
        </row>
        <row r="1732">
          <cell r="A1732" t="str">
            <v>Stockholm201303</v>
          </cell>
          <cell r="B1732" t="str">
            <v>Stockholm</v>
          </cell>
          <cell r="C1732" t="str">
            <v>201303</v>
          </cell>
          <cell r="D1732">
            <v>46469</v>
          </cell>
          <cell r="E1732">
            <v>31710</v>
          </cell>
          <cell r="F1732">
            <v>4143351.1907465681</v>
          </cell>
          <cell r="G1732">
            <v>6283240.8185389861</v>
          </cell>
          <cell r="H1732">
            <v>3608517.1169047728</v>
          </cell>
          <cell r="I1732">
            <v>2314535.1745077521</v>
          </cell>
          <cell r="J1732">
            <v>1948534.5417311937</v>
          </cell>
          <cell r="K1732">
            <v>4878</v>
          </cell>
          <cell r="L1732">
            <v>16122</v>
          </cell>
          <cell r="M1732">
            <v>10710</v>
          </cell>
          <cell r="N1732">
            <v>701921.74687504023</v>
          </cell>
          <cell r="O1732">
            <v>2144650.697960481</v>
          </cell>
          <cell r="P1732">
            <v>1296778.7459110469</v>
          </cell>
          <cell r="Q1732">
            <v>967644.83779918402</v>
          </cell>
          <cell r="R1732">
            <v>363646.85478419065</v>
          </cell>
          <cell r="S1732">
            <v>795573.78864262998</v>
          </cell>
          <cell r="T1732">
            <v>3290</v>
          </cell>
          <cell r="U1732">
            <v>0</v>
          </cell>
          <cell r="V1732">
            <v>1293981.9423970208</v>
          </cell>
          <cell r="W1732">
            <v>3307</v>
          </cell>
          <cell r="X1732">
            <v>539819.35363170505</v>
          </cell>
          <cell r="Y1732">
            <v>10606</v>
          </cell>
          <cell r="Z1732">
            <v>10388</v>
          </cell>
        </row>
        <row r="1733">
          <cell r="A1733" t="str">
            <v>Stockholm201304</v>
          </cell>
          <cell r="B1733" t="str">
            <v>Stockholm</v>
          </cell>
          <cell r="C1733" t="str">
            <v>201304</v>
          </cell>
          <cell r="D1733">
            <v>44970</v>
          </cell>
          <cell r="E1733">
            <v>29156</v>
          </cell>
          <cell r="F1733">
            <v>4011430.4796222076</v>
          </cell>
          <cell r="G1733">
            <v>6088923.8387657627</v>
          </cell>
          <cell r="H1733">
            <v>3383075.8227675185</v>
          </cell>
          <cell r="I1733">
            <v>1992629.2769597992</v>
          </cell>
          <cell r="J1733">
            <v>2128022.9105191603</v>
          </cell>
          <cell r="K1733">
            <v>4587</v>
          </cell>
          <cell r="L1733">
            <v>14879</v>
          </cell>
          <cell r="M1733">
            <v>9690</v>
          </cell>
          <cell r="N1733">
            <v>739306.16309583932</v>
          </cell>
          <cell r="O1733">
            <v>2075386.5290129855</v>
          </cell>
          <cell r="P1733">
            <v>1196737.6817541271</v>
          </cell>
          <cell r="Q1733">
            <v>944693.9159847647</v>
          </cell>
          <cell r="R1733">
            <v>366728.25645500422</v>
          </cell>
          <cell r="S1733">
            <v>804966.58540917188</v>
          </cell>
          <cell r="T1733">
            <v>3290</v>
          </cell>
          <cell r="U1733">
            <v>0</v>
          </cell>
          <cell r="V1733">
            <v>1390446.5458077192</v>
          </cell>
          <cell r="W1733">
            <v>2818</v>
          </cell>
          <cell r="X1733">
            <v>533712.07389926165</v>
          </cell>
          <cell r="Y1733">
            <v>10424</v>
          </cell>
          <cell r="Z1733">
            <v>8914</v>
          </cell>
        </row>
        <row r="1734">
          <cell r="A1734" t="str">
            <v>Stockholm201305</v>
          </cell>
          <cell r="B1734" t="str">
            <v>Stockholm</v>
          </cell>
          <cell r="C1734" t="str">
            <v>201305</v>
          </cell>
          <cell r="D1734">
            <v>46469</v>
          </cell>
          <cell r="E1734">
            <v>36498</v>
          </cell>
          <cell r="F1734">
            <v>6138894.6639940962</v>
          </cell>
          <cell r="G1734">
            <v>8773886.7284889892</v>
          </cell>
          <cell r="H1734">
            <v>5733113.1102651134</v>
          </cell>
          <cell r="I1734">
            <v>4220503.6252906099</v>
          </cell>
          <cell r="J1734">
            <v>2221030.1381054297</v>
          </cell>
          <cell r="K1734">
            <v>6758</v>
          </cell>
          <cell r="L1734">
            <v>18578</v>
          </cell>
          <cell r="M1734">
            <v>11162</v>
          </cell>
          <cell r="N1734">
            <v>1291636.4136265889</v>
          </cell>
          <cell r="O1734">
            <v>3062522.6918577924</v>
          </cell>
          <cell r="P1734">
            <v>1784735.5585097149</v>
          </cell>
          <cell r="Q1734">
            <v>1171100.1575700045</v>
          </cell>
          <cell r="R1734">
            <v>501584.632995978</v>
          </cell>
          <cell r="S1734">
            <v>992062.4289700985</v>
          </cell>
          <cell r="T1734">
            <v>3290</v>
          </cell>
          <cell r="U1734">
            <v>0</v>
          </cell>
          <cell r="V1734">
            <v>1512609.4849745035</v>
          </cell>
          <cell r="W1734">
            <v>5084</v>
          </cell>
          <cell r="X1734">
            <v>663187.94831219316</v>
          </cell>
          <cell r="Y1734">
            <v>11574</v>
          </cell>
          <cell r="Z1734">
            <v>9769</v>
          </cell>
        </row>
        <row r="1735">
          <cell r="A1735" t="str">
            <v>Stockholm201306</v>
          </cell>
          <cell r="B1735" t="str">
            <v>Stockholm</v>
          </cell>
          <cell r="C1735" t="str">
            <v>201306</v>
          </cell>
          <cell r="D1735">
            <v>44970</v>
          </cell>
          <cell r="E1735">
            <v>34377</v>
          </cell>
          <cell r="F1735">
            <v>5778741.2489404902</v>
          </cell>
          <cell r="G1735">
            <v>7995685.483965531</v>
          </cell>
          <cell r="H1735">
            <v>4979692.8457147703</v>
          </cell>
          <cell r="I1735">
            <v>3542336.359053947</v>
          </cell>
          <cell r="J1735">
            <v>2200299.526102826</v>
          </cell>
          <cell r="K1735">
            <v>5378</v>
          </cell>
          <cell r="L1735">
            <v>18659</v>
          </cell>
          <cell r="M1735">
            <v>10340</v>
          </cell>
          <cell r="N1735">
            <v>965679.40779333562</v>
          </cell>
          <cell r="O1735">
            <v>3272023.9509928152</v>
          </cell>
          <cell r="P1735">
            <v>1541037.995913595</v>
          </cell>
          <cell r="Q1735">
            <v>991195.83762980998</v>
          </cell>
          <cell r="R1735">
            <v>423879.18330446631</v>
          </cell>
          <cell r="S1735">
            <v>711050.46278037876</v>
          </cell>
          <cell r="T1735">
            <v>3290</v>
          </cell>
          <cell r="U1735">
            <v>0</v>
          </cell>
          <cell r="V1735">
            <v>1437356.4866608232</v>
          </cell>
          <cell r="W1735">
            <v>5441</v>
          </cell>
          <cell r="X1735">
            <v>510299.93597122282</v>
          </cell>
          <cell r="Y1735">
            <v>11127</v>
          </cell>
          <cell r="Z1735">
            <v>8450</v>
          </cell>
        </row>
        <row r="1736">
          <cell r="A1736" t="str">
            <v>Stockholm201307</v>
          </cell>
          <cell r="B1736" t="str">
            <v>Stockholm</v>
          </cell>
          <cell r="C1736" t="str">
            <v>201307</v>
          </cell>
          <cell r="D1736">
            <v>46469</v>
          </cell>
          <cell r="E1736">
            <v>32628</v>
          </cell>
          <cell r="F1736">
            <v>3858018.3244105428</v>
          </cell>
          <cell r="G1736">
            <v>5332280.3493828624</v>
          </cell>
          <cell r="H1736">
            <v>2759713.637332119</v>
          </cell>
          <cell r="I1736">
            <v>1589776.5142958164</v>
          </cell>
          <cell r="J1736">
            <v>1849034.7534443736</v>
          </cell>
          <cell r="K1736">
            <v>4546</v>
          </cell>
          <cell r="L1736">
            <v>10679</v>
          </cell>
          <cell r="M1736">
            <v>17403</v>
          </cell>
          <cell r="N1736">
            <v>561017.31578475237</v>
          </cell>
          <cell r="O1736">
            <v>1211261.2830462679</v>
          </cell>
          <cell r="P1736">
            <v>2085739.7255795226</v>
          </cell>
          <cell r="Q1736">
            <v>736480.38154578209</v>
          </cell>
          <cell r="R1736">
            <v>357528.25881139934</v>
          </cell>
          <cell r="S1736">
            <v>204670.07058050483</v>
          </cell>
          <cell r="T1736">
            <v>3290</v>
          </cell>
          <cell r="U1736">
            <v>0</v>
          </cell>
          <cell r="V1736">
            <v>1169937.1230363026</v>
          </cell>
          <cell r="W1736">
            <v>1768</v>
          </cell>
          <cell r="X1736">
            <v>126325.94074449688</v>
          </cell>
          <cell r="Y1736">
            <v>6481</v>
          </cell>
          <cell r="Z1736">
            <v>15394</v>
          </cell>
        </row>
        <row r="1737">
          <cell r="A1737" t="str">
            <v>Stockholm201308</v>
          </cell>
          <cell r="B1737" t="str">
            <v>Stockholm</v>
          </cell>
          <cell r="C1737" t="str">
            <v>201308</v>
          </cell>
          <cell r="D1737">
            <v>46469</v>
          </cell>
          <cell r="E1737">
            <v>35936</v>
          </cell>
          <cell r="F1737">
            <v>4950522.7508754954</v>
          </cell>
          <cell r="G1737">
            <v>6721165.4655410796</v>
          </cell>
          <cell r="H1737">
            <v>4106419.5298989415</v>
          </cell>
          <cell r="I1737">
            <v>2795084.7146042883</v>
          </cell>
          <cell r="J1737">
            <v>1916017.5894895792</v>
          </cell>
          <cell r="K1737">
            <v>5008</v>
          </cell>
          <cell r="L1737">
            <v>13578</v>
          </cell>
          <cell r="M1737">
            <v>17350</v>
          </cell>
          <cell r="N1737">
            <v>723677.16606429219</v>
          </cell>
          <cell r="O1737">
            <v>1934787.001856558</v>
          </cell>
          <cell r="P1737">
            <v>2292058.7944731563</v>
          </cell>
          <cell r="Q1737">
            <v>838283.07762303203</v>
          </cell>
          <cell r="R1737">
            <v>391904.35300699621</v>
          </cell>
          <cell r="S1737">
            <v>323832.09086997807</v>
          </cell>
          <cell r="T1737">
            <v>3290</v>
          </cell>
          <cell r="U1737">
            <v>0</v>
          </cell>
          <cell r="V1737">
            <v>1311334.8152946532</v>
          </cell>
          <cell r="W1737">
            <v>2428</v>
          </cell>
          <cell r="X1737">
            <v>234652.50226195157</v>
          </cell>
          <cell r="Y1737">
            <v>8748</v>
          </cell>
          <cell r="Z1737">
            <v>15117</v>
          </cell>
        </row>
        <row r="1738">
          <cell r="A1738" t="str">
            <v>Stockholm201309</v>
          </cell>
          <cell r="B1738" t="str">
            <v>Stockholm</v>
          </cell>
          <cell r="C1738" t="str">
            <v>201309</v>
          </cell>
          <cell r="D1738">
            <v>44970</v>
          </cell>
          <cell r="E1738">
            <v>36068</v>
          </cell>
          <cell r="F1738">
            <v>5617342.8950616047</v>
          </cell>
          <cell r="G1738">
            <v>7862238.0322275013</v>
          </cell>
          <cell r="H1738">
            <v>4935175.1792230681</v>
          </cell>
          <cell r="I1738">
            <v>3414362.6891073883</v>
          </cell>
          <cell r="J1738">
            <v>2158321.139337793</v>
          </cell>
          <cell r="K1738">
            <v>5468</v>
          </cell>
          <cell r="L1738">
            <v>19132</v>
          </cell>
          <cell r="M1738">
            <v>11468</v>
          </cell>
          <cell r="N1738">
            <v>969198.65278228372</v>
          </cell>
          <cell r="O1738">
            <v>2960020.8213418499</v>
          </cell>
          <cell r="P1738">
            <v>1688123.4209374711</v>
          </cell>
          <cell r="Q1738">
            <v>1045044.4317235351</v>
          </cell>
          <cell r="R1738">
            <v>347864.08379501849</v>
          </cell>
          <cell r="S1738">
            <v>768499.3134528324</v>
          </cell>
          <cell r="T1738">
            <v>3290</v>
          </cell>
          <cell r="U1738">
            <v>0</v>
          </cell>
          <cell r="V1738">
            <v>1520812.4901156798</v>
          </cell>
          <cell r="W1738">
            <v>5493</v>
          </cell>
          <cell r="X1738">
            <v>583950.99884051085</v>
          </cell>
          <cell r="Y1738">
            <v>11411</v>
          </cell>
          <cell r="Z1738">
            <v>10377</v>
          </cell>
        </row>
        <row r="1739">
          <cell r="A1739" t="str">
            <v>Stockholm201310</v>
          </cell>
          <cell r="B1739" t="str">
            <v>Stockholm</v>
          </cell>
          <cell r="C1739" t="str">
            <v>201310</v>
          </cell>
          <cell r="D1739">
            <v>46469</v>
          </cell>
          <cell r="E1739">
            <v>35319</v>
          </cell>
          <cell r="F1739">
            <v>4815598.6884109452</v>
          </cell>
          <cell r="G1739">
            <v>7338363.8958015516</v>
          </cell>
          <cell r="H1739">
            <v>4545336.9390332401</v>
          </cell>
          <cell r="I1739">
            <v>3005730.7119217962</v>
          </cell>
          <cell r="J1739">
            <v>2101089.9412133396</v>
          </cell>
          <cell r="K1739">
            <v>5326</v>
          </cell>
          <cell r="L1739">
            <v>17873</v>
          </cell>
          <cell r="M1739">
            <v>12120</v>
          </cell>
          <cell r="N1739">
            <v>907466.2349807471</v>
          </cell>
          <cell r="O1739">
            <v>2348488.1259217411</v>
          </cell>
          <cell r="P1739">
            <v>1559644.327508457</v>
          </cell>
          <cell r="Q1739">
            <v>1149823.2990122885</v>
          </cell>
          <cell r="R1739">
            <v>411476.2666053772</v>
          </cell>
          <cell r="S1739">
            <v>927908.12421559542</v>
          </cell>
          <cell r="T1739">
            <v>3290</v>
          </cell>
          <cell r="U1739">
            <v>0</v>
          </cell>
          <cell r="V1739">
            <v>1539606.2271114439</v>
          </cell>
          <cell r="W1739">
            <v>3070</v>
          </cell>
          <cell r="X1739">
            <v>614037.49762945622</v>
          </cell>
          <cell r="Y1739">
            <v>11928</v>
          </cell>
          <cell r="Z1739">
            <v>11245</v>
          </cell>
        </row>
        <row r="1740">
          <cell r="A1740" t="str">
            <v>Stockholm201311</v>
          </cell>
          <cell r="B1740" t="str">
            <v>Stockholm</v>
          </cell>
          <cell r="C1740" t="str">
            <v>201311</v>
          </cell>
          <cell r="D1740">
            <v>44970</v>
          </cell>
          <cell r="E1740">
            <v>35360</v>
          </cell>
          <cell r="F1740">
            <v>4926568.8082810789</v>
          </cell>
          <cell r="G1740">
            <v>7765271.7069082931</v>
          </cell>
          <cell r="H1740">
            <v>4722096.7190270349</v>
          </cell>
          <cell r="I1740">
            <v>3220969.0933947042</v>
          </cell>
          <cell r="J1740">
            <v>2239702.0404387563</v>
          </cell>
          <cell r="K1740">
            <v>5125</v>
          </cell>
          <cell r="L1740">
            <v>18689</v>
          </cell>
          <cell r="M1740">
            <v>11546</v>
          </cell>
          <cell r="N1740">
            <v>881553.73673209548</v>
          </cell>
          <cell r="O1740">
            <v>2556391.8915011063</v>
          </cell>
          <cell r="P1740">
            <v>1488623.2858071327</v>
          </cell>
          <cell r="Q1740">
            <v>1329739.7812668756</v>
          </cell>
          <cell r="R1740">
            <v>487700.24064461142</v>
          </cell>
          <cell r="S1740">
            <v>1207690.4275405928</v>
          </cell>
          <cell r="T1740">
            <v>3290</v>
          </cell>
          <cell r="U1740">
            <v>0</v>
          </cell>
          <cell r="V1740">
            <v>1501127.6256323308</v>
          </cell>
          <cell r="W1740">
            <v>4702</v>
          </cell>
          <cell r="X1740">
            <v>739876.94579824805</v>
          </cell>
          <cell r="Y1740">
            <v>11568</v>
          </cell>
          <cell r="Z1740">
            <v>11210</v>
          </cell>
        </row>
        <row r="1741">
          <cell r="A1741" t="str">
            <v>Stockholm201312</v>
          </cell>
          <cell r="B1741" t="str">
            <v>Stockholm</v>
          </cell>
          <cell r="C1741" t="str">
            <v>201312</v>
          </cell>
          <cell r="D1741">
            <v>46469</v>
          </cell>
          <cell r="E1741">
            <v>28105</v>
          </cell>
          <cell r="F1741">
            <v>3595451.3011916578</v>
          </cell>
          <cell r="G1741">
            <v>5641998.8675946146</v>
          </cell>
          <cell r="H1741">
            <v>2964930.3775047585</v>
          </cell>
          <cell r="I1741">
            <v>1560792.4499871209</v>
          </cell>
          <cell r="J1741">
            <v>2115851.2893120423</v>
          </cell>
          <cell r="K1741">
            <v>4074</v>
          </cell>
          <cell r="L1741">
            <v>13515</v>
          </cell>
          <cell r="M1741">
            <v>10516</v>
          </cell>
          <cell r="N1741">
            <v>635294.68496563286</v>
          </cell>
          <cell r="O1741">
            <v>1670315.4659630433</v>
          </cell>
          <cell r="P1741">
            <v>1289841.2560222372</v>
          </cell>
          <cell r="Q1741">
            <v>999013.45604362339</v>
          </cell>
          <cell r="R1741">
            <v>448461.12435856462</v>
          </cell>
          <cell r="S1741">
            <v>649518.35300892591</v>
          </cell>
          <cell r="T1741">
            <v>3290</v>
          </cell>
          <cell r="U1741">
            <v>0</v>
          </cell>
          <cell r="V1741">
            <v>1404137.9275176376</v>
          </cell>
          <cell r="W1741">
            <v>1123</v>
          </cell>
          <cell r="X1741">
            <v>335190.42340162396</v>
          </cell>
          <cell r="Y1741">
            <v>9813</v>
          </cell>
          <cell r="Z1741">
            <v>10375</v>
          </cell>
        </row>
        <row r="1742">
          <cell r="A1742" t="str">
            <v>Stockholm201401</v>
          </cell>
          <cell r="B1742" t="str">
            <v>Stockholm</v>
          </cell>
          <cell r="C1742" t="str">
            <v>201401</v>
          </cell>
          <cell r="D1742">
            <v>46469</v>
          </cell>
          <cell r="E1742">
            <v>27729</v>
          </cell>
          <cell r="F1742">
            <v>3494122.0893016756</v>
          </cell>
          <cell r="G1742">
            <v>5264471.322033003</v>
          </cell>
          <cell r="H1742">
            <v>2786709.8506727815</v>
          </cell>
          <cell r="I1742">
            <v>1435441.080782868</v>
          </cell>
          <cell r="J1742">
            <v>1984876.5947289169</v>
          </cell>
          <cell r="K1742">
            <v>4566</v>
          </cell>
          <cell r="L1742">
            <v>15687</v>
          </cell>
          <cell r="M1742">
            <v>7476</v>
          </cell>
          <cell r="N1742">
            <v>648548.43487592787</v>
          </cell>
          <cell r="O1742">
            <v>1976453.3988176063</v>
          </cell>
          <cell r="P1742">
            <v>869120.25560814142</v>
          </cell>
          <cell r="Q1742">
            <v>830853.80719573796</v>
          </cell>
          <cell r="R1742">
            <v>304862.79350993782</v>
          </cell>
          <cell r="S1742">
            <v>637102.74519916624</v>
          </cell>
          <cell r="T1742">
            <v>3290</v>
          </cell>
          <cell r="U1742">
            <v>0</v>
          </cell>
          <cell r="V1742">
            <v>1351268.7698899135</v>
          </cell>
          <cell r="W1742">
            <v>2766</v>
          </cell>
          <cell r="X1742">
            <v>395506.72477083653</v>
          </cell>
          <cell r="Y1742">
            <v>10341</v>
          </cell>
          <cell r="Z1742">
            <v>7388</v>
          </cell>
        </row>
        <row r="1743">
          <cell r="A1743" t="str">
            <v>Stockholm201402</v>
          </cell>
          <cell r="B1743" t="str">
            <v>Stockholm</v>
          </cell>
          <cell r="C1743" t="str">
            <v>201402</v>
          </cell>
          <cell r="D1743">
            <v>42000</v>
          </cell>
          <cell r="E1743">
            <v>29500</v>
          </cell>
          <cell r="F1743">
            <v>3810606.9789266959</v>
          </cell>
          <cell r="G1743">
            <v>5702296.8726126105</v>
          </cell>
          <cell r="H1743">
            <v>3164103.7165353298</v>
          </cell>
          <cell r="I1743">
            <v>1762995.6859310344</v>
          </cell>
          <cell r="J1743">
            <v>2030937.6060374156</v>
          </cell>
          <cell r="K1743">
            <v>4668</v>
          </cell>
          <cell r="L1743">
            <v>15980</v>
          </cell>
          <cell r="M1743">
            <v>8852</v>
          </cell>
          <cell r="N1743">
            <v>688652.97915045172</v>
          </cell>
          <cell r="O1743">
            <v>2033001.0748731941</v>
          </cell>
          <cell r="P1743">
            <v>1088953.0306623057</v>
          </cell>
          <cell r="Q1743">
            <v>866819.25148431212</v>
          </cell>
          <cell r="R1743">
            <v>330338.61179226637</v>
          </cell>
          <cell r="S1743">
            <v>633995.11523296684</v>
          </cell>
          <cell r="T1743">
            <v>3290</v>
          </cell>
          <cell r="U1743">
            <v>0</v>
          </cell>
          <cell r="V1743">
            <v>1401108.0306042954</v>
          </cell>
          <cell r="W1743">
            <v>2971</v>
          </cell>
          <cell r="X1743">
            <v>459454.16442140937</v>
          </cell>
          <cell r="Y1743">
            <v>10617</v>
          </cell>
          <cell r="Z1743">
            <v>8647</v>
          </cell>
        </row>
        <row r="1744">
          <cell r="A1744" t="str">
            <v>Stockholm201403</v>
          </cell>
          <cell r="B1744" t="str">
            <v>Stockholm</v>
          </cell>
          <cell r="C1744" t="str">
            <v>201403</v>
          </cell>
          <cell r="D1744">
            <v>46500</v>
          </cell>
          <cell r="E1744">
            <v>34653</v>
          </cell>
          <cell r="F1744">
            <v>4578160.2758382931</v>
          </cell>
          <cell r="G1744">
            <v>6822689.1687020883</v>
          </cell>
          <cell r="H1744">
            <v>4021344.1407225206</v>
          </cell>
          <cell r="I1744">
            <v>2715324.5740952119</v>
          </cell>
          <cell r="J1744">
            <v>1983826.4053209275</v>
          </cell>
          <cell r="K1744">
            <v>5178</v>
          </cell>
          <cell r="L1744">
            <v>19270</v>
          </cell>
          <cell r="M1744">
            <v>10205</v>
          </cell>
          <cell r="N1744">
            <v>809779.68913098425</v>
          </cell>
          <cell r="O1744">
            <v>2508264.4500976726</v>
          </cell>
          <cell r="P1744">
            <v>1260116.2423688918</v>
          </cell>
          <cell r="Q1744">
            <v>1058709.1621010453</v>
          </cell>
          <cell r="R1744">
            <v>379709.25324513763</v>
          </cell>
          <cell r="S1744">
            <v>825233.86611304432</v>
          </cell>
          <cell r="T1744">
            <v>3290</v>
          </cell>
          <cell r="U1744">
            <v>0</v>
          </cell>
          <cell r="V1744">
            <v>1306019.5666273087</v>
          </cell>
          <cell r="W1744">
            <v>3682</v>
          </cell>
          <cell r="X1744">
            <v>528077.96107631922</v>
          </cell>
          <cell r="Y1744">
            <v>13026</v>
          </cell>
          <cell r="Z1744">
            <v>9731</v>
          </cell>
        </row>
        <row r="1745">
          <cell r="A1745" t="str">
            <v>Stockholm201404</v>
          </cell>
          <cell r="B1745" t="str">
            <v>Stockholm</v>
          </cell>
          <cell r="C1745" t="str">
            <v>201404</v>
          </cell>
          <cell r="D1745">
            <v>45000</v>
          </cell>
          <cell r="E1745">
            <v>33959</v>
          </cell>
          <cell r="F1745">
            <v>4680217.9574807659</v>
          </cell>
          <cell r="G1745">
            <v>6696010.5208402053</v>
          </cell>
          <cell r="H1745">
            <v>3791368.524261184</v>
          </cell>
          <cell r="I1745">
            <v>2439891.4086377621</v>
          </cell>
          <cell r="J1745">
            <v>2226147.4054463133</v>
          </cell>
          <cell r="K1745">
            <v>6089</v>
          </cell>
          <cell r="L1745">
            <v>18577</v>
          </cell>
          <cell r="M1745">
            <v>9293</v>
          </cell>
          <cell r="N1745">
            <v>960238.51713035256</v>
          </cell>
          <cell r="O1745">
            <v>2644027.0776997805</v>
          </cell>
          <cell r="P1745">
            <v>1075952.2568913773</v>
          </cell>
          <cell r="Q1745">
            <v>949399.25102513283</v>
          </cell>
          <cell r="R1745">
            <v>331451.41067956388</v>
          </cell>
          <cell r="S1745">
            <v>697681.64680000395</v>
          </cell>
          <cell r="T1745">
            <v>3290</v>
          </cell>
          <cell r="U1745">
            <v>0</v>
          </cell>
          <cell r="V1745">
            <v>1351477.115623422</v>
          </cell>
          <cell r="W1745">
            <v>3617</v>
          </cell>
          <cell r="X1745">
            <v>470273.54778657854</v>
          </cell>
          <cell r="Y1745">
            <v>12633</v>
          </cell>
          <cell r="Z1745">
            <v>8959</v>
          </cell>
        </row>
        <row r="1746">
          <cell r="A1746" t="str">
            <v>Stockholm201405</v>
          </cell>
          <cell r="B1746" t="str">
            <v>Stockholm</v>
          </cell>
          <cell r="C1746" t="str">
            <v>201405</v>
          </cell>
          <cell r="D1746">
            <v>46500</v>
          </cell>
          <cell r="E1746">
            <v>37975</v>
          </cell>
          <cell r="F1746">
            <v>5946250.5841257647</v>
          </cell>
          <cell r="G1746">
            <v>8570647.5806365907</v>
          </cell>
          <cell r="H1746">
            <v>5469541.2683588862</v>
          </cell>
          <cell r="I1746">
            <v>4048608.8768131211</v>
          </cell>
          <cell r="J1746">
            <v>2205474.961034283</v>
          </cell>
          <cell r="K1746">
            <v>8320</v>
          </cell>
          <cell r="L1746">
            <v>19733</v>
          </cell>
          <cell r="M1746">
            <v>9922</v>
          </cell>
          <cell r="N1746">
            <v>1520945.8525369763</v>
          </cell>
          <cell r="O1746">
            <v>2965598.5644815639</v>
          </cell>
          <cell r="P1746">
            <v>1459706.2728664801</v>
          </cell>
          <cell r="Q1746">
            <v>1240966.4139595628</v>
          </cell>
          <cell r="R1746">
            <v>434447.17691910267</v>
          </cell>
          <cell r="S1746">
            <v>1043262.3882668763</v>
          </cell>
          <cell r="T1746">
            <v>3290</v>
          </cell>
          <cell r="U1746">
            <v>0</v>
          </cell>
          <cell r="V1746">
            <v>1420932.3915457651</v>
          </cell>
          <cell r="W1746">
            <v>5824</v>
          </cell>
          <cell r="X1746">
            <v>664051.26111555845</v>
          </cell>
          <cell r="Y1746">
            <v>11754</v>
          </cell>
          <cell r="Z1746">
            <v>8471</v>
          </cell>
        </row>
        <row r="1747">
          <cell r="A1747" t="str">
            <v>Stockholm201406</v>
          </cell>
          <cell r="B1747" t="str">
            <v>Stockholm</v>
          </cell>
          <cell r="C1747" t="str">
            <v>201406</v>
          </cell>
          <cell r="D1747">
            <v>45000</v>
          </cell>
          <cell r="E1747">
            <v>37600</v>
          </cell>
          <cell r="F1747">
            <v>6271228.3650115281</v>
          </cell>
          <cell r="G1747">
            <v>8420199.3285627812</v>
          </cell>
          <cell r="H1747">
            <v>5335009.255454801</v>
          </cell>
          <cell r="I1747">
            <v>3853188.6164856032</v>
          </cell>
          <cell r="J1747">
            <v>2258358.3961615115</v>
          </cell>
          <cell r="K1747">
            <v>8041</v>
          </cell>
          <cell r="L1747">
            <v>19713</v>
          </cell>
          <cell r="M1747">
            <v>9846</v>
          </cell>
          <cell r="N1747">
            <v>1482876.4336177334</v>
          </cell>
          <cell r="O1747">
            <v>3268494.1300783083</v>
          </cell>
          <cell r="P1747">
            <v>1519858.0128339976</v>
          </cell>
          <cell r="Q1747">
            <v>1022445.159433946</v>
          </cell>
          <cell r="R1747">
            <v>374771.67087949812</v>
          </cell>
          <cell r="S1747">
            <v>701458.20405779779</v>
          </cell>
          <cell r="T1747">
            <v>3290</v>
          </cell>
          <cell r="U1747">
            <v>0</v>
          </cell>
          <cell r="V1747">
            <v>1481820.6389691979</v>
          </cell>
          <cell r="W1747">
            <v>4909</v>
          </cell>
          <cell r="X1747">
            <v>448175.04557219893</v>
          </cell>
          <cell r="Y1747">
            <v>12454</v>
          </cell>
          <cell r="Z1747">
            <v>7500</v>
          </cell>
        </row>
        <row r="1748">
          <cell r="A1748" t="str">
            <v>Stockholm201407</v>
          </cell>
          <cell r="B1748" t="str">
            <v>Stockholm</v>
          </cell>
          <cell r="C1748" t="str">
            <v>201407</v>
          </cell>
          <cell r="D1748">
            <v>46500</v>
          </cell>
          <cell r="E1748">
            <v>32547</v>
          </cell>
          <cell r="F1748">
            <v>4096618.6081650853</v>
          </cell>
          <cell r="G1748">
            <v>5476216.6868123487</v>
          </cell>
          <cell r="H1748">
            <v>2928359.3557186872</v>
          </cell>
          <cell r="I1748">
            <v>1708549.1290062144</v>
          </cell>
          <cell r="J1748">
            <v>1873301.5319168195</v>
          </cell>
          <cell r="K1748">
            <v>5375</v>
          </cell>
          <cell r="L1748">
            <v>11449</v>
          </cell>
          <cell r="M1748">
            <v>15723</v>
          </cell>
          <cell r="N1748">
            <v>774629.75446224958</v>
          </cell>
          <cell r="O1748">
            <v>1370819.9546741992</v>
          </cell>
          <cell r="P1748">
            <v>1951168.7932693809</v>
          </cell>
          <cell r="Q1748">
            <v>662542.07653831691</v>
          </cell>
          <cell r="R1748">
            <v>306499.41799016297</v>
          </cell>
          <cell r="S1748">
            <v>135126.48567974567</v>
          </cell>
          <cell r="T1748">
            <v>3290</v>
          </cell>
          <cell r="U1748">
            <v>0</v>
          </cell>
          <cell r="V1748">
            <v>1219810.2267124727</v>
          </cell>
          <cell r="W1748">
            <v>1951</v>
          </cell>
          <cell r="X1748">
            <v>88984.251262955368</v>
          </cell>
          <cell r="Y1748">
            <v>6792</v>
          </cell>
          <cell r="Z1748">
            <v>13220</v>
          </cell>
        </row>
        <row r="1749">
          <cell r="A1749" t="str">
            <v>Stockholm201408</v>
          </cell>
          <cell r="B1749" t="str">
            <v>Stockholm</v>
          </cell>
          <cell r="C1749" t="str">
            <v>201408</v>
          </cell>
          <cell r="D1749">
            <v>46500</v>
          </cell>
          <cell r="E1749">
            <v>36341</v>
          </cell>
          <cell r="F1749">
            <v>5230042.6654873788</v>
          </cell>
          <cell r="G1749">
            <v>6819753.9263224974</v>
          </cell>
          <cell r="H1749">
            <v>4089158.2445166484</v>
          </cell>
          <cell r="I1749">
            <v>2818271.3737994134</v>
          </cell>
          <cell r="J1749">
            <v>1994354.6334554628</v>
          </cell>
          <cell r="K1749">
            <v>6899</v>
          </cell>
          <cell r="L1749">
            <v>13599</v>
          </cell>
          <cell r="M1749">
            <v>15843</v>
          </cell>
          <cell r="N1749">
            <v>1104018.1193430573</v>
          </cell>
          <cell r="O1749">
            <v>1916441.2610674649</v>
          </cell>
          <cell r="P1749">
            <v>2209583.4965953678</v>
          </cell>
          <cell r="Q1749">
            <v>802709.68289492279</v>
          </cell>
          <cell r="R1749">
            <v>304088.63575903326</v>
          </cell>
          <cell r="S1749">
            <v>339219.63952101767</v>
          </cell>
          <cell r="T1749">
            <v>3290</v>
          </cell>
          <cell r="U1749">
            <v>0</v>
          </cell>
          <cell r="V1749">
            <v>1270886.8707172349</v>
          </cell>
          <cell r="W1749">
            <v>2263</v>
          </cell>
          <cell r="X1749">
            <v>238296.22589472681</v>
          </cell>
          <cell r="Y1749">
            <v>8867</v>
          </cell>
          <cell r="Z1749">
            <v>13833</v>
          </cell>
        </row>
        <row r="1750">
          <cell r="A1750" t="str">
            <v>Stockholm201409</v>
          </cell>
          <cell r="B1750" t="str">
            <v>Stockholm</v>
          </cell>
          <cell r="C1750" t="str">
            <v>201409</v>
          </cell>
          <cell r="D1750">
            <v>45000</v>
          </cell>
          <cell r="E1750">
            <v>36668</v>
          </cell>
          <cell r="F1750">
            <v>5889015.4729088545</v>
          </cell>
          <cell r="G1750">
            <v>8273339.2765125632</v>
          </cell>
          <cell r="H1750">
            <v>5273405.3351488039</v>
          </cell>
          <cell r="I1750">
            <v>3756535.1270444244</v>
          </cell>
          <cell r="J1750">
            <v>2185190.5473310053</v>
          </cell>
          <cell r="K1750">
            <v>7365</v>
          </cell>
          <cell r="L1750">
            <v>20311</v>
          </cell>
          <cell r="M1750">
            <v>8992</v>
          </cell>
          <cell r="N1750">
            <v>1365609.3019106314</v>
          </cell>
          <cell r="O1750">
            <v>3130106.2404747382</v>
          </cell>
          <cell r="P1750">
            <v>1393299.9305234849</v>
          </cell>
          <cell r="Q1750">
            <v>1131687.0673085153</v>
          </cell>
          <cell r="R1750">
            <v>340171.57858056575</v>
          </cell>
          <cell r="S1750">
            <v>929787.9949836731</v>
          </cell>
          <cell r="T1750">
            <v>3290</v>
          </cell>
          <cell r="U1750">
            <v>0</v>
          </cell>
          <cell r="V1750">
            <v>1516870.2081043795</v>
          </cell>
          <cell r="W1750">
            <v>5860</v>
          </cell>
          <cell r="X1750">
            <v>644816.82530175894</v>
          </cell>
          <cell r="Y1750">
            <v>12567</v>
          </cell>
          <cell r="Z1750">
            <v>7699</v>
          </cell>
        </row>
        <row r="1751">
          <cell r="A1751" t="str">
            <v>Stockholm201410</v>
          </cell>
          <cell r="B1751" t="str">
            <v>Stockholm</v>
          </cell>
          <cell r="C1751" t="str">
            <v>201410</v>
          </cell>
          <cell r="D1751">
            <v>46500</v>
          </cell>
          <cell r="E1751">
            <v>35775</v>
          </cell>
          <cell r="F1751">
            <v>5096764.2170397788</v>
          </cell>
          <cell r="G1751">
            <v>7655365.4193901196</v>
          </cell>
          <cell r="H1751">
            <v>4362222.9314452037</v>
          </cell>
          <cell r="I1751">
            <v>3073725.5582837239</v>
          </cell>
          <cell r="J1751">
            <v>2223109.6823480576</v>
          </cell>
          <cell r="K1751">
            <v>6136</v>
          </cell>
          <cell r="L1751">
            <v>20164</v>
          </cell>
          <cell r="M1751">
            <v>9475</v>
          </cell>
          <cell r="N1751">
            <v>1064018.9112870991</v>
          </cell>
          <cell r="O1751">
            <v>2775605.2345952913</v>
          </cell>
          <cell r="P1751">
            <v>1257139.8596388772</v>
          </cell>
          <cell r="Q1751">
            <v>1235441.9734846652</v>
          </cell>
          <cell r="R1751">
            <v>416368.47825036943</v>
          </cell>
          <cell r="S1751">
            <v>1003407.1185577735</v>
          </cell>
          <cell r="T1751">
            <v>3290</v>
          </cell>
          <cell r="U1751">
            <v>0</v>
          </cell>
          <cell r="V1751">
            <v>1288497.3731614798</v>
          </cell>
          <cell r="W1751">
            <v>5268</v>
          </cell>
          <cell r="X1751">
            <v>661635.19092164934</v>
          </cell>
          <cell r="Y1751">
            <v>12235</v>
          </cell>
          <cell r="Z1751">
            <v>8608</v>
          </cell>
        </row>
        <row r="1752">
          <cell r="A1752" t="str">
            <v>Stockholm201411</v>
          </cell>
          <cell r="B1752" t="str">
            <v>Stockholm</v>
          </cell>
          <cell r="C1752" t="str">
            <v>201411</v>
          </cell>
          <cell r="D1752">
            <v>45000</v>
          </cell>
          <cell r="E1752">
            <v>33092</v>
          </cell>
          <cell r="F1752">
            <v>4665005.2288792133</v>
          </cell>
          <cell r="G1752">
            <v>7640382.9286879823</v>
          </cell>
          <cell r="H1752">
            <v>4627025.8110864758</v>
          </cell>
          <cell r="I1752">
            <v>3206900.256901592</v>
          </cell>
          <cell r="J1752">
            <v>2114370.9770115763</v>
          </cell>
          <cell r="K1752">
            <v>6107</v>
          </cell>
          <cell r="L1752">
            <v>17852</v>
          </cell>
          <cell r="M1752">
            <v>9133</v>
          </cell>
          <cell r="N1752">
            <v>990746.88958983868</v>
          </cell>
          <cell r="O1752">
            <v>2471785.9676602408</v>
          </cell>
          <cell r="P1752">
            <v>1202472.2658698782</v>
          </cell>
          <cell r="Q1752">
            <v>1455447.1361254379</v>
          </cell>
          <cell r="R1752">
            <v>471408.76763606071</v>
          </cell>
          <cell r="S1752">
            <v>1255149.6819672212</v>
          </cell>
          <cell r="T1752">
            <v>3290</v>
          </cell>
          <cell r="U1752">
            <v>0</v>
          </cell>
          <cell r="V1752">
            <v>1420125.5541848838</v>
          </cell>
          <cell r="W1752">
            <v>4457</v>
          </cell>
          <cell r="X1752">
            <v>730589.59100952744</v>
          </cell>
          <cell r="Y1752">
            <v>11383</v>
          </cell>
          <cell r="Z1752">
            <v>8658</v>
          </cell>
        </row>
        <row r="1753">
          <cell r="A1753" t="str">
            <v>Stockholm201412</v>
          </cell>
          <cell r="B1753" t="str">
            <v>Stockholm</v>
          </cell>
          <cell r="C1753" t="str">
            <v>201412</v>
          </cell>
          <cell r="D1753">
            <v>46500</v>
          </cell>
          <cell r="E1753">
            <v>27052</v>
          </cell>
          <cell r="F1753">
            <v>3583858.288871862</v>
          </cell>
          <cell r="G1753">
            <v>5778732.1536445096</v>
          </cell>
          <cell r="H1753">
            <v>3024431.2750133872</v>
          </cell>
          <cell r="I1753">
            <v>1751298.077707462</v>
          </cell>
          <cell r="J1753">
            <v>2054269.6842089742</v>
          </cell>
          <cell r="K1753">
            <v>5078</v>
          </cell>
          <cell r="L1753">
            <v>12700</v>
          </cell>
          <cell r="M1753">
            <v>9274</v>
          </cell>
          <cell r="N1753">
            <v>836507.59124021977</v>
          </cell>
          <cell r="O1753">
            <v>1623814.6019105539</v>
          </cell>
          <cell r="P1753">
            <v>1123535.9899618328</v>
          </cell>
          <cell r="Q1753">
            <v>1065225.5186341032</v>
          </cell>
          <cell r="R1753">
            <v>476716.40163700283</v>
          </cell>
          <cell r="S1753">
            <v>717106.13199609518</v>
          </cell>
          <cell r="T1753">
            <v>3290</v>
          </cell>
          <cell r="U1753">
            <v>0</v>
          </cell>
          <cell r="V1753">
            <v>1273133.1973059252</v>
          </cell>
          <cell r="W1753">
            <v>1595</v>
          </cell>
          <cell r="X1753">
            <v>364572.77706686407</v>
          </cell>
          <cell r="Y1753">
            <v>9002</v>
          </cell>
          <cell r="Z1753">
            <v>8421</v>
          </cell>
        </row>
        <row r="1754">
          <cell r="A1754" t="str">
            <v>Stockholm201501</v>
          </cell>
          <cell r="B1754" t="str">
            <v>Stockholm</v>
          </cell>
          <cell r="C1754" t="str">
            <v>201501</v>
          </cell>
          <cell r="D1754">
            <v>46500</v>
          </cell>
          <cell r="E1754">
            <v>28586</v>
          </cell>
          <cell r="F1754">
            <v>3766906.2698990423</v>
          </cell>
          <cell r="G1754">
            <v>5758372.0660210811</v>
          </cell>
          <cell r="H1754">
            <v>3125155.0151651278</v>
          </cell>
          <cell r="I1754">
            <v>1795419.6144466186</v>
          </cell>
          <cell r="J1754">
            <v>2045959.5449418873</v>
          </cell>
          <cell r="K1754">
            <v>4904</v>
          </cell>
          <cell r="L1754">
            <v>17737</v>
          </cell>
          <cell r="M1754">
            <v>5945</v>
          </cell>
          <cell r="N1754">
            <v>797479.46466907114</v>
          </cell>
          <cell r="O1754">
            <v>2261298.3977076039</v>
          </cell>
          <cell r="P1754">
            <v>708128.4403077364</v>
          </cell>
          <cell r="Q1754">
            <v>972039.24062812328</v>
          </cell>
          <cell r="R1754">
            <v>345685.33737064898</v>
          </cell>
          <cell r="S1754">
            <v>734340.3430089578</v>
          </cell>
          <cell r="T1754">
            <v>3290</v>
          </cell>
          <cell r="U1754">
            <v>0</v>
          </cell>
          <cell r="V1754">
            <v>1377280.2588017955</v>
          </cell>
          <cell r="W1754">
            <v>4234</v>
          </cell>
          <cell r="X1754">
            <v>448498.35161653161</v>
          </cell>
          <cell r="Y1754">
            <v>11291</v>
          </cell>
          <cell r="Z1754">
            <v>5515</v>
          </cell>
        </row>
        <row r="1755">
          <cell r="A1755" t="str">
            <v>Stockholm201502</v>
          </cell>
          <cell r="B1755" t="str">
            <v>Stockholm</v>
          </cell>
          <cell r="C1755" t="str">
            <v>201502</v>
          </cell>
          <cell r="D1755">
            <v>42000</v>
          </cell>
          <cell r="E1755">
            <v>28117</v>
          </cell>
          <cell r="F1755">
            <v>3875497.5214510122</v>
          </cell>
          <cell r="G1755">
            <v>5587622.6046166141</v>
          </cell>
          <cell r="H1755">
            <v>3024555.9651757255</v>
          </cell>
          <cell r="I1755">
            <v>1621421.8188471326</v>
          </cell>
          <cell r="J1755">
            <v>2034049.1490960717</v>
          </cell>
          <cell r="K1755">
            <v>5596</v>
          </cell>
          <cell r="L1755">
            <v>16598</v>
          </cell>
          <cell r="M1755">
            <v>5923</v>
          </cell>
          <cell r="N1755">
            <v>912619.35470927507</v>
          </cell>
          <cell r="O1755">
            <v>2228465.7540880591</v>
          </cell>
          <cell r="P1755">
            <v>734412.36506201327</v>
          </cell>
          <cell r="Q1755">
            <v>846089.5913150087</v>
          </cell>
          <cell r="R1755">
            <v>291979.83554973453</v>
          </cell>
          <cell r="S1755">
            <v>507336.7731481567</v>
          </cell>
          <cell r="T1755">
            <v>3290</v>
          </cell>
          <cell r="U1755">
            <v>0</v>
          </cell>
          <cell r="V1755">
            <v>1403134.1664228514</v>
          </cell>
          <cell r="W1755">
            <v>2910</v>
          </cell>
          <cell r="X1755">
            <v>353756.88375712931</v>
          </cell>
          <cell r="Y1755">
            <v>11845</v>
          </cell>
          <cell r="Z1755">
            <v>5434</v>
          </cell>
        </row>
        <row r="1756">
          <cell r="A1756" t="str">
            <v>Stockholm201503</v>
          </cell>
          <cell r="B1756" t="str">
            <v>Stockholm</v>
          </cell>
          <cell r="C1756" t="str">
            <v>201503</v>
          </cell>
          <cell r="D1756">
            <v>46500</v>
          </cell>
          <cell r="E1756">
            <v>35094</v>
          </cell>
          <cell r="F1756">
            <v>4847348.9854632467</v>
          </cell>
          <cell r="G1756">
            <v>7223400.7421685457</v>
          </cell>
          <cell r="H1756">
            <v>4304662.5047581047</v>
          </cell>
          <cell r="I1756">
            <v>2811926.0796894915</v>
          </cell>
          <cell r="J1756">
            <v>2179436.9265492484</v>
          </cell>
          <cell r="K1756">
            <v>6420</v>
          </cell>
          <cell r="L1756">
            <v>21518</v>
          </cell>
          <cell r="M1756">
            <v>7156</v>
          </cell>
          <cell r="N1756">
            <v>1066585.6884202212</v>
          </cell>
          <cell r="O1756">
            <v>2908191.3829558119</v>
          </cell>
          <cell r="P1756">
            <v>872571.92043276876</v>
          </cell>
          <cell r="Q1756">
            <v>1184968.5802737772</v>
          </cell>
          <cell r="R1756">
            <v>371606.50787825882</v>
          </cell>
          <cell r="S1756">
            <v>882502.71453248709</v>
          </cell>
          <cell r="T1756">
            <v>3290</v>
          </cell>
          <cell r="U1756">
            <v>0</v>
          </cell>
          <cell r="V1756">
            <v>1492736.6862939745</v>
          </cell>
          <cell r="W1756">
            <v>4644</v>
          </cell>
          <cell r="X1756">
            <v>578862.81529491395</v>
          </cell>
          <cell r="Y1756">
            <v>14861</v>
          </cell>
          <cell r="Z1756">
            <v>6952</v>
          </cell>
        </row>
        <row r="1757">
          <cell r="A1757" t="str">
            <v>Stockholm201504</v>
          </cell>
          <cell r="B1757" t="str">
            <v>Stockholm</v>
          </cell>
          <cell r="C1757" t="str">
            <v>201504</v>
          </cell>
          <cell r="D1757">
            <v>45000</v>
          </cell>
          <cell r="E1757">
            <v>31944</v>
          </cell>
          <cell r="F1757">
            <v>4404977.9264030932</v>
          </cell>
          <cell r="G1757">
            <v>6493525.0123855341</v>
          </cell>
          <cell r="H1757">
            <v>3645681.236596182</v>
          </cell>
          <cell r="I1757">
            <v>2227321.7488172152</v>
          </cell>
          <cell r="J1757">
            <v>2163990.9987891242</v>
          </cell>
          <cell r="K1757">
            <v>5679</v>
          </cell>
          <cell r="L1757">
            <v>19275</v>
          </cell>
          <cell r="M1757">
            <v>6990</v>
          </cell>
          <cell r="N1757">
            <v>931612.87093884498</v>
          </cell>
          <cell r="O1757">
            <v>2621014.1809615865</v>
          </cell>
          <cell r="P1757">
            <v>852350.96228284389</v>
          </cell>
          <cell r="Q1757">
            <v>1009380.9301096648</v>
          </cell>
          <cell r="R1757">
            <v>339484.9894932881</v>
          </cell>
          <cell r="S1757">
            <v>759859.73410458863</v>
          </cell>
          <cell r="T1757">
            <v>3290</v>
          </cell>
          <cell r="U1757">
            <v>0</v>
          </cell>
          <cell r="V1757">
            <v>1418359.7976535857</v>
          </cell>
          <cell r="W1757">
            <v>3320</v>
          </cell>
          <cell r="X1757">
            <v>468811.00304105133</v>
          </cell>
          <cell r="Y1757">
            <v>14041</v>
          </cell>
          <cell r="Z1757">
            <v>6403</v>
          </cell>
        </row>
        <row r="1758">
          <cell r="A1758" t="str">
            <v>Stockholm201505</v>
          </cell>
          <cell r="B1758" t="str">
            <v>Stockholm</v>
          </cell>
          <cell r="C1758" t="str">
            <v>201505</v>
          </cell>
          <cell r="D1758">
            <v>46655</v>
          </cell>
          <cell r="E1758">
            <v>37321</v>
          </cell>
          <cell r="F1758">
            <v>5923791.902902592</v>
          </cell>
          <cell r="G1758">
            <v>8399989.4021608066</v>
          </cell>
          <cell r="H1758">
            <v>5194350.291596733</v>
          </cell>
          <cell r="I1758">
            <v>3784270.7128592362</v>
          </cell>
          <cell r="J1758">
            <v>2261423.8281847313</v>
          </cell>
          <cell r="K1758">
            <v>7638</v>
          </cell>
          <cell r="L1758">
            <v>20571</v>
          </cell>
          <cell r="M1758">
            <v>9112</v>
          </cell>
          <cell r="N1758">
            <v>1438941.2891058102</v>
          </cell>
          <cell r="O1758">
            <v>3172687.3492373675</v>
          </cell>
          <cell r="P1758">
            <v>1312163.33330293</v>
          </cell>
          <cell r="Q1758">
            <v>1228148.0749045238</v>
          </cell>
          <cell r="R1758">
            <v>415417.38526486605</v>
          </cell>
          <cell r="S1758">
            <v>917133.37125628442</v>
          </cell>
          <cell r="T1758">
            <v>3290</v>
          </cell>
          <cell r="U1758">
            <v>0</v>
          </cell>
          <cell r="V1758">
            <v>1410079.6940150857</v>
          </cell>
          <cell r="W1758">
            <v>5006</v>
          </cell>
          <cell r="X1758">
            <v>543688.23871962726</v>
          </cell>
          <cell r="Y1758">
            <v>13393</v>
          </cell>
          <cell r="Z1758">
            <v>7738</v>
          </cell>
        </row>
        <row r="1759">
          <cell r="A1759" t="str">
            <v>Stockholm201506</v>
          </cell>
          <cell r="B1759" t="str">
            <v>Stockholm</v>
          </cell>
          <cell r="C1759" t="str">
            <v>201506</v>
          </cell>
          <cell r="D1759">
            <v>45150</v>
          </cell>
          <cell r="E1759">
            <v>38380</v>
          </cell>
          <cell r="F1759">
            <v>6274626.2544274665</v>
          </cell>
          <cell r="G1759">
            <v>8410053.8590381071</v>
          </cell>
          <cell r="H1759">
            <v>5270430.0100113451</v>
          </cell>
          <cell r="I1759">
            <v>3846781.1771795051</v>
          </cell>
          <cell r="J1759">
            <v>2311691.4138842449</v>
          </cell>
          <cell r="K1759">
            <v>7995</v>
          </cell>
          <cell r="L1759">
            <v>20036</v>
          </cell>
          <cell r="M1759">
            <v>10349</v>
          </cell>
          <cell r="N1759">
            <v>1459917.051062867</v>
          </cell>
          <cell r="O1759">
            <v>3233129.9271577522</v>
          </cell>
          <cell r="P1759">
            <v>1581579.2201544419</v>
          </cell>
          <cell r="Q1759">
            <v>1046623.9462057427</v>
          </cell>
          <cell r="R1759">
            <v>362915.74105031043</v>
          </cell>
          <cell r="S1759">
            <v>592581.69441128522</v>
          </cell>
          <cell r="T1759">
            <v>3290</v>
          </cell>
          <cell r="U1759">
            <v>0</v>
          </cell>
          <cell r="V1759">
            <v>1423648.7122662887</v>
          </cell>
          <cell r="W1759">
            <v>4704</v>
          </cell>
          <cell r="X1759">
            <v>367206.39404951781</v>
          </cell>
          <cell r="Y1759">
            <v>13076</v>
          </cell>
          <cell r="Z1759">
            <v>7601</v>
          </cell>
        </row>
        <row r="1760">
          <cell r="A1760" t="str">
            <v>Stockholm201507</v>
          </cell>
          <cell r="B1760" t="str">
            <v>Stockholm</v>
          </cell>
          <cell r="C1760" t="str">
            <v>201507</v>
          </cell>
          <cell r="D1760">
            <v>46655</v>
          </cell>
          <cell r="E1760">
            <v>36684</v>
          </cell>
          <cell r="F1760">
            <v>5156829.5559258517</v>
          </cell>
          <cell r="G1760">
            <v>6695659.0786035163</v>
          </cell>
          <cell r="H1760">
            <v>3892023.0978597701</v>
          </cell>
          <cell r="I1760">
            <v>2688923.5082742604</v>
          </cell>
          <cell r="J1760">
            <v>1915474.7272306457</v>
          </cell>
          <cell r="K1760">
            <v>7328</v>
          </cell>
          <cell r="L1760">
            <v>16384</v>
          </cell>
          <cell r="M1760">
            <v>12972</v>
          </cell>
          <cell r="N1760">
            <v>1137543.9091237262</v>
          </cell>
          <cell r="O1760">
            <v>2234585.9364496842</v>
          </cell>
          <cell r="P1760">
            <v>1784699.9176405817</v>
          </cell>
          <cell r="Q1760">
            <v>854722.08479312807</v>
          </cell>
          <cell r="R1760">
            <v>306074.05426418781</v>
          </cell>
          <cell r="S1760">
            <v>183697.90443813801</v>
          </cell>
          <cell r="T1760">
            <v>3290</v>
          </cell>
          <cell r="U1760">
            <v>0</v>
          </cell>
          <cell r="V1760">
            <v>1203099.524014771</v>
          </cell>
          <cell r="W1760">
            <v>3108</v>
          </cell>
          <cell r="X1760">
            <v>81908.428267836571</v>
          </cell>
          <cell r="Y1760">
            <v>8987</v>
          </cell>
          <cell r="Z1760">
            <v>10085</v>
          </cell>
        </row>
        <row r="1761">
          <cell r="A1761" t="str">
            <v>Stockholm201508</v>
          </cell>
          <cell r="B1761" t="str">
            <v>Stockholm</v>
          </cell>
          <cell r="C1761" t="str">
            <v>201508</v>
          </cell>
          <cell r="D1761">
            <v>46655</v>
          </cell>
          <cell r="E1761">
            <v>39774</v>
          </cell>
          <cell r="F1761">
            <v>5987122.5609201305</v>
          </cell>
          <cell r="G1761">
            <v>7758845.9469263498</v>
          </cell>
          <cell r="H1761">
            <v>4825311.9357219189</v>
          </cell>
          <cell r="I1761">
            <v>3522798.1953492099</v>
          </cell>
          <cell r="J1761">
            <v>2069721.111450389</v>
          </cell>
          <cell r="K1761">
            <v>8430</v>
          </cell>
          <cell r="L1761">
            <v>19202</v>
          </cell>
          <cell r="M1761">
            <v>12142</v>
          </cell>
          <cell r="N1761">
            <v>1412112.3869074881</v>
          </cell>
          <cell r="O1761">
            <v>2790799.3495678604</v>
          </cell>
          <cell r="P1761">
            <v>1784210.8868427426</v>
          </cell>
          <cell r="Q1761">
            <v>928982.53249311447</v>
          </cell>
          <cell r="R1761">
            <v>318511.23696208745</v>
          </cell>
          <cell r="S1761">
            <v>337437.91334212571</v>
          </cell>
          <cell r="T1761">
            <v>3290</v>
          </cell>
          <cell r="U1761">
            <v>0</v>
          </cell>
          <cell r="V1761">
            <v>1302513.7530638203</v>
          </cell>
          <cell r="W1761">
            <v>2393</v>
          </cell>
          <cell r="X1761">
            <v>224068.75051823258</v>
          </cell>
          <cell r="Y1761">
            <v>12620</v>
          </cell>
          <cell r="Z1761">
            <v>9911</v>
          </cell>
        </row>
        <row r="1762">
          <cell r="A1762" t="str">
            <v>Stockholm201509</v>
          </cell>
          <cell r="B1762" t="str">
            <v>Stockholm</v>
          </cell>
          <cell r="C1762" t="str">
            <v>201509</v>
          </cell>
          <cell r="D1762">
            <v>45150</v>
          </cell>
          <cell r="E1762">
            <v>41524</v>
          </cell>
          <cell r="F1762">
            <v>7537156.2730720136</v>
          </cell>
          <cell r="G1762">
            <v>10276620.118050765</v>
          </cell>
          <cell r="H1762">
            <v>6903474.3279163241</v>
          </cell>
          <cell r="I1762">
            <v>5380127.4737641746</v>
          </cell>
          <cell r="J1762">
            <v>2309806.1493941322</v>
          </cell>
          <cell r="K1762">
            <v>8429</v>
          </cell>
          <cell r="L1762">
            <v>26479</v>
          </cell>
          <cell r="M1762">
            <v>6616</v>
          </cell>
          <cell r="N1762">
            <v>1773819.7227034494</v>
          </cell>
          <cell r="O1762">
            <v>4703919.0296950713</v>
          </cell>
          <cell r="P1762">
            <v>1059417.4318357185</v>
          </cell>
          <cell r="Q1762">
            <v>1334620.8881900311</v>
          </cell>
          <cell r="R1762">
            <v>362220.58546333015</v>
          </cell>
          <cell r="S1762">
            <v>1089489.0185696259</v>
          </cell>
          <cell r="T1762">
            <v>3290</v>
          </cell>
          <cell r="U1762">
            <v>0</v>
          </cell>
          <cell r="V1762">
            <v>1523346.4818795696</v>
          </cell>
          <cell r="W1762">
            <v>8207</v>
          </cell>
          <cell r="X1762">
            <v>731913.80264874548</v>
          </cell>
          <cell r="Y1762">
            <v>14572</v>
          </cell>
          <cell r="Z1762">
            <v>5697</v>
          </cell>
        </row>
        <row r="1763">
          <cell r="A1763" t="str">
            <v>Stockholm201510</v>
          </cell>
          <cell r="B1763" t="str">
            <v>Stockholm</v>
          </cell>
          <cell r="C1763" t="str">
            <v>201510</v>
          </cell>
          <cell r="D1763">
            <v>46655</v>
          </cell>
          <cell r="E1763">
            <v>38902</v>
          </cell>
          <cell r="F1763">
            <v>5687709.368405465</v>
          </cell>
          <cell r="G1763">
            <v>8280975.085247688</v>
          </cell>
          <cell r="H1763">
            <v>5038247.7266821638</v>
          </cell>
          <cell r="I1763">
            <v>3468077.6785911219</v>
          </cell>
          <cell r="J1763">
            <v>2307658.7077094167</v>
          </cell>
          <cell r="K1763">
            <v>7514</v>
          </cell>
          <cell r="L1763">
            <v>23943</v>
          </cell>
          <cell r="M1763">
            <v>7445</v>
          </cell>
          <cell r="N1763">
            <v>1327339.1519242823</v>
          </cell>
          <cell r="O1763">
            <v>3310811.7925352678</v>
          </cell>
          <cell r="P1763">
            <v>1049558.5540298</v>
          </cell>
          <cell r="Q1763">
            <v>1271518.9937878847</v>
          </cell>
          <cell r="R1763">
            <v>394915.00173582137</v>
          </cell>
          <cell r="S1763">
            <v>982003.24313409626</v>
          </cell>
          <cell r="T1763">
            <v>3290</v>
          </cell>
          <cell r="U1763">
            <v>0</v>
          </cell>
          <cell r="V1763">
            <v>1570169.805902347</v>
          </cell>
          <cell r="W1763">
            <v>5797</v>
          </cell>
          <cell r="X1763">
            <v>601962.75190045685</v>
          </cell>
          <cell r="Y1763">
            <v>13438</v>
          </cell>
          <cell r="Z1763">
            <v>6313</v>
          </cell>
        </row>
        <row r="1764">
          <cell r="A1764" t="str">
            <v>Stockholm201511</v>
          </cell>
          <cell r="B1764" t="str">
            <v>Stockholm</v>
          </cell>
          <cell r="C1764" t="str">
            <v>201511</v>
          </cell>
          <cell r="D1764">
            <v>45150</v>
          </cell>
          <cell r="E1764">
            <v>37208</v>
          </cell>
          <cell r="F1764">
            <v>5724697.6009364994</v>
          </cell>
          <cell r="G1764">
            <v>8556791.0600794423</v>
          </cell>
          <cell r="H1764">
            <v>5287440.7517171502</v>
          </cell>
          <cell r="I1764">
            <v>3682965.3581421296</v>
          </cell>
          <cell r="J1764">
            <v>2415420.7263205424</v>
          </cell>
          <cell r="K1764">
            <v>7278</v>
          </cell>
          <cell r="L1764">
            <v>23614</v>
          </cell>
          <cell r="M1764">
            <v>6316</v>
          </cell>
          <cell r="N1764">
            <v>1369188.8296752647</v>
          </cell>
          <cell r="O1764">
            <v>3444206.3646455035</v>
          </cell>
          <cell r="P1764">
            <v>911302.44045869261</v>
          </cell>
          <cell r="Q1764">
            <v>1433671.3053998575</v>
          </cell>
          <cell r="R1764">
            <v>428861.71335373074</v>
          </cell>
          <cell r="S1764">
            <v>1172143.0495893583</v>
          </cell>
          <cell r="T1764">
            <v>3290</v>
          </cell>
          <cell r="U1764">
            <v>0</v>
          </cell>
          <cell r="V1764">
            <v>1604475.4644337222</v>
          </cell>
          <cell r="W1764">
            <v>5046</v>
          </cell>
          <cell r="X1764">
            <v>679552.71248486638</v>
          </cell>
          <cell r="Y1764">
            <v>14264</v>
          </cell>
          <cell r="Z1764">
            <v>5948</v>
          </cell>
        </row>
        <row r="1765">
          <cell r="A1765" t="str">
            <v>Stockholm201512</v>
          </cell>
          <cell r="B1765" t="str">
            <v>Stockholm</v>
          </cell>
          <cell r="C1765" t="str">
            <v>201512</v>
          </cell>
          <cell r="D1765">
            <v>46655</v>
          </cell>
          <cell r="E1765">
            <v>29390</v>
          </cell>
          <cell r="F1765">
            <v>4187554.3641127055</v>
          </cell>
          <cell r="G1765">
            <v>6499293.513494553</v>
          </cell>
          <cell r="H1765">
            <v>3600681.9424545318</v>
          </cell>
          <cell r="I1765">
            <v>2253850.4650020688</v>
          </cell>
          <cell r="J1765">
            <v>2188051.8639909402</v>
          </cell>
          <cell r="K1765">
            <v>5187</v>
          </cell>
          <cell r="L1765">
            <v>16717</v>
          </cell>
          <cell r="M1765">
            <v>7486</v>
          </cell>
          <cell r="N1765">
            <v>924881.08280215412</v>
          </cell>
          <cell r="O1765">
            <v>2275208.8068358451</v>
          </cell>
          <cell r="P1765">
            <v>987464.54533340782</v>
          </cell>
          <cell r="Q1765">
            <v>1135977.0857521892</v>
          </cell>
          <cell r="R1765">
            <v>479602.46596274525</v>
          </cell>
          <cell r="S1765">
            <v>666587.57958307117</v>
          </cell>
          <cell r="T1765">
            <v>3290</v>
          </cell>
          <cell r="U1765">
            <v>0</v>
          </cell>
          <cell r="V1765">
            <v>1346831.4288032055</v>
          </cell>
          <cell r="W1765">
            <v>1849</v>
          </cell>
          <cell r="X1765">
            <v>339502.01673343778</v>
          </cell>
          <cell r="Y1765">
            <v>10016</v>
          </cell>
          <cell r="Z1765">
            <v>6787</v>
          </cell>
        </row>
        <row r="1766">
          <cell r="A1766" t="str">
            <v>Stockholm201601</v>
          </cell>
          <cell r="B1766" t="str">
            <v>Stockholm</v>
          </cell>
          <cell r="C1766" t="str">
            <v>201601</v>
          </cell>
          <cell r="D1766">
            <v>46655</v>
          </cell>
          <cell r="E1766">
            <v>29543</v>
          </cell>
          <cell r="F1766">
            <v>4035788.8540707333</v>
          </cell>
          <cell r="G1766">
            <v>5854551.433546681</v>
          </cell>
          <cell r="H1766">
            <v>3202620.0740686879</v>
          </cell>
          <cell r="I1766">
            <v>1838762.1940798522</v>
          </cell>
          <cell r="J1766">
            <v>2117755.6962274164</v>
          </cell>
          <cell r="K1766">
            <v>5733</v>
          </cell>
          <cell r="L1766">
            <v>16302</v>
          </cell>
          <cell r="M1766">
            <v>7508</v>
          </cell>
          <cell r="N1766">
            <v>945330.4809441492</v>
          </cell>
          <cell r="O1766">
            <v>2163240.9541484937</v>
          </cell>
          <cell r="P1766">
            <v>927217.30475809425</v>
          </cell>
          <cell r="Q1766">
            <v>891818.4128017053</v>
          </cell>
          <cell r="R1766">
            <v>276483.672143206</v>
          </cell>
          <cell r="S1766">
            <v>581151.97438211739</v>
          </cell>
          <cell r="T1766">
            <v>3290</v>
          </cell>
          <cell r="U1766">
            <v>0</v>
          </cell>
          <cell r="V1766">
            <v>1363857.8228788376</v>
          </cell>
          <cell r="W1766">
            <v>2686</v>
          </cell>
          <cell r="X1766">
            <v>396252.01024496555</v>
          </cell>
          <cell r="Y1766">
            <v>8104</v>
          </cell>
          <cell r="Z1766">
            <v>6814</v>
          </cell>
        </row>
        <row r="1767">
          <cell r="A1767" t="str">
            <v>Stockholm201602</v>
          </cell>
          <cell r="B1767" t="str">
            <v>Stockholm</v>
          </cell>
          <cell r="C1767" t="str">
            <v>201602</v>
          </cell>
          <cell r="D1767">
            <v>43645</v>
          </cell>
          <cell r="E1767">
            <v>31359</v>
          </cell>
          <cell r="F1767">
            <v>4418552.4547115117</v>
          </cell>
          <cell r="G1767">
            <v>6343396.9253061665</v>
          </cell>
          <cell r="H1767">
            <v>3559037.9664556682</v>
          </cell>
          <cell r="I1767">
            <v>2144163.6839916464</v>
          </cell>
          <cell r="J1767">
            <v>2202507.5678409934</v>
          </cell>
          <cell r="K1767">
            <v>5864</v>
          </cell>
          <cell r="L1767">
            <v>17742</v>
          </cell>
          <cell r="M1767">
            <v>7753</v>
          </cell>
          <cell r="N1767">
            <v>1027689.7609185576</v>
          </cell>
          <cell r="O1767">
            <v>2352582.1724648103</v>
          </cell>
          <cell r="P1767">
            <v>1038280.4927731454</v>
          </cell>
          <cell r="Q1767">
            <v>950563.34315139055</v>
          </cell>
          <cell r="R1767">
            <v>310909.26167041808</v>
          </cell>
          <cell r="S1767">
            <v>615526.05915185809</v>
          </cell>
          <cell r="T1767">
            <v>3290</v>
          </cell>
          <cell r="U1767">
            <v>0</v>
          </cell>
          <cell r="V1767">
            <v>1414874.2898671702</v>
          </cell>
          <cell r="W1767">
            <v>2605</v>
          </cell>
          <cell r="X1767">
            <v>426100.44494958222</v>
          </cell>
          <cell r="Y1767">
            <v>9576</v>
          </cell>
          <cell r="Z1767">
            <v>7294</v>
          </cell>
        </row>
        <row r="1768">
          <cell r="A1768" t="str">
            <v>Stockholm201603</v>
          </cell>
          <cell r="B1768" t="str">
            <v>Stockholm</v>
          </cell>
          <cell r="C1768" t="str">
            <v>201603</v>
          </cell>
          <cell r="D1768">
            <v>46655</v>
          </cell>
          <cell r="E1768">
            <v>32907</v>
          </cell>
          <cell r="F1768">
            <v>4509568.3497350542</v>
          </cell>
          <cell r="G1768">
            <v>6389417.7523279134</v>
          </cell>
          <cell r="H1768">
            <v>3476503.7606725171</v>
          </cell>
          <cell r="I1768">
            <v>2088275.8462772274</v>
          </cell>
          <cell r="J1768">
            <v>2239511.885297209</v>
          </cell>
          <cell r="K1768">
            <v>5891</v>
          </cell>
          <cell r="L1768">
            <v>19071</v>
          </cell>
          <cell r="M1768">
            <v>7945</v>
          </cell>
          <cell r="N1768">
            <v>992923.94386611879</v>
          </cell>
          <cell r="O1768">
            <v>2532481.7332385033</v>
          </cell>
          <cell r="P1768">
            <v>984162.84713320434</v>
          </cell>
          <cell r="Q1768">
            <v>949432.56519064307</v>
          </cell>
          <cell r="R1768">
            <v>308131.07178537548</v>
          </cell>
          <cell r="S1768">
            <v>586231.06263173372</v>
          </cell>
          <cell r="T1768">
            <v>3290</v>
          </cell>
          <cell r="U1768">
            <v>0</v>
          </cell>
          <cell r="V1768">
            <v>1388227.8223847374</v>
          </cell>
          <cell r="W1768">
            <v>3641</v>
          </cell>
          <cell r="X1768">
            <v>395605.08087853342</v>
          </cell>
          <cell r="Y1768">
            <v>9622</v>
          </cell>
          <cell r="Z1768">
            <v>7329</v>
          </cell>
        </row>
        <row r="1769">
          <cell r="A1769" t="str">
            <v>Stockholm201604</v>
          </cell>
          <cell r="B1769" t="str">
            <v>Stockholm</v>
          </cell>
          <cell r="C1769" t="str">
            <v>201604</v>
          </cell>
          <cell r="D1769">
            <v>45150</v>
          </cell>
          <cell r="E1769">
            <v>36569</v>
          </cell>
          <cell r="F1769">
            <v>5744618.8701414559</v>
          </cell>
          <cell r="G1769">
            <v>8089833.8369981144</v>
          </cell>
          <cell r="H1769">
            <v>5045845.2600850984</v>
          </cell>
          <cell r="I1769">
            <v>3551461.6610505152</v>
          </cell>
          <cell r="J1769">
            <v>2275862.3990353793</v>
          </cell>
          <cell r="K1769">
            <v>7087</v>
          </cell>
          <cell r="L1769">
            <v>21017</v>
          </cell>
          <cell r="M1769">
            <v>8465</v>
          </cell>
          <cell r="N1769">
            <v>1378637.3615695015</v>
          </cell>
          <cell r="O1769">
            <v>3122730.2727122605</v>
          </cell>
          <cell r="P1769">
            <v>1243251.2369172871</v>
          </cell>
          <cell r="Q1769">
            <v>1189842.8128453195</v>
          </cell>
          <cell r="R1769">
            <v>401750.01090596616</v>
          </cell>
          <cell r="S1769">
            <v>809920.0316631496</v>
          </cell>
          <cell r="T1769">
            <v>3290</v>
          </cell>
          <cell r="U1769">
            <v>0</v>
          </cell>
          <cell r="V1769">
            <v>1494383.4636627361</v>
          </cell>
          <cell r="W1769">
            <v>4747</v>
          </cell>
          <cell r="X1769">
            <v>502190.95080826432</v>
          </cell>
          <cell r="Y1769">
            <v>11079</v>
          </cell>
          <cell r="Z1769">
            <v>7749</v>
          </cell>
        </row>
        <row r="1770">
          <cell r="A1770" t="str">
            <v>Stockholm201605</v>
          </cell>
          <cell r="B1770" t="str">
            <v>Stockholm</v>
          </cell>
          <cell r="C1770" t="str">
            <v>201605</v>
          </cell>
          <cell r="D1770">
            <v>46655</v>
          </cell>
          <cell r="E1770">
            <v>38818</v>
          </cell>
          <cell r="F1770">
            <v>6729080.0080822697</v>
          </cell>
          <cell r="G1770">
            <v>9240079.6675035153</v>
          </cell>
          <cell r="H1770">
            <v>5933086.6238234639</v>
          </cell>
          <cell r="I1770">
            <v>4382850.0400371403</v>
          </cell>
          <cell r="J1770">
            <v>2294837.9361914992</v>
          </cell>
          <cell r="K1770">
            <v>8077</v>
          </cell>
          <cell r="L1770">
            <v>21579</v>
          </cell>
          <cell r="M1770">
            <v>9162</v>
          </cell>
          <cell r="N1770">
            <v>1684338.4029392302</v>
          </cell>
          <cell r="O1770">
            <v>3426690.728253521</v>
          </cell>
          <cell r="P1770">
            <v>1618050.8282402605</v>
          </cell>
          <cell r="Q1770">
            <v>1220268.3758076802</v>
          </cell>
          <cell r="R1770">
            <v>447723.03051381558</v>
          </cell>
          <cell r="S1770">
            <v>837938.61972758174</v>
          </cell>
          <cell r="T1770">
            <v>3290</v>
          </cell>
          <cell r="U1770">
            <v>0</v>
          </cell>
          <cell r="V1770">
            <v>1550236.407168366</v>
          </cell>
          <cell r="W1770">
            <v>3861</v>
          </cell>
          <cell r="X1770">
            <v>530707.77072577178</v>
          </cell>
          <cell r="Y1770">
            <v>11219</v>
          </cell>
          <cell r="Z1770">
            <v>7694</v>
          </cell>
        </row>
        <row r="1771">
          <cell r="A1771" t="str">
            <v>Stockholm201606</v>
          </cell>
          <cell r="B1771" t="str">
            <v>Stockholm</v>
          </cell>
          <cell r="C1771" t="str">
            <v>201606</v>
          </cell>
          <cell r="D1771">
            <v>45150</v>
          </cell>
          <cell r="E1771">
            <v>39463</v>
          </cell>
          <cell r="F1771">
            <v>6733771.0328377644</v>
          </cell>
          <cell r="G1771">
            <v>8880452.9187364392</v>
          </cell>
          <cell r="H1771">
            <v>5516466.7558225617</v>
          </cell>
          <cell r="I1771">
            <v>4013110.6822036975</v>
          </cell>
          <cell r="J1771">
            <v>2440495.6112649366</v>
          </cell>
          <cell r="K1771">
            <v>7846</v>
          </cell>
          <cell r="L1771">
            <v>21138</v>
          </cell>
          <cell r="M1771">
            <v>10479</v>
          </cell>
          <cell r="N1771">
            <v>1584471.8415540308</v>
          </cell>
          <cell r="O1771">
            <v>3399399.5523490235</v>
          </cell>
          <cell r="P1771">
            <v>1749899.6230708212</v>
          </cell>
          <cell r="Q1771">
            <v>987991.01490772516</v>
          </cell>
          <cell r="R1771">
            <v>394311.96246045828</v>
          </cell>
          <cell r="S1771">
            <v>494695.15780920535</v>
          </cell>
          <cell r="T1771">
            <v>3290</v>
          </cell>
          <cell r="U1771">
            <v>0</v>
          </cell>
          <cell r="V1771">
            <v>1503356.0789068267</v>
          </cell>
          <cell r="W1771">
            <v>4473</v>
          </cell>
          <cell r="X1771">
            <v>349088.14141919464</v>
          </cell>
          <cell r="Y1771">
            <v>9643</v>
          </cell>
          <cell r="Z1771">
            <v>8277</v>
          </cell>
        </row>
        <row r="1772">
          <cell r="A1772" t="str">
            <v>Stockholm201607</v>
          </cell>
          <cell r="B1772" t="str">
            <v>Stockholm</v>
          </cell>
          <cell r="C1772" t="str">
            <v>201607</v>
          </cell>
          <cell r="D1772">
            <v>47244</v>
          </cell>
          <cell r="E1772">
            <v>38025</v>
          </cell>
          <cell r="F1772">
            <v>5404245.8159486251</v>
          </cell>
          <cell r="G1772">
            <v>6934185.7898743162</v>
          </cell>
          <cell r="H1772">
            <v>3964958.4878464937</v>
          </cell>
          <cell r="I1772">
            <v>2598676.9938560477</v>
          </cell>
          <cell r="J1772">
            <v>2132259.4147795066</v>
          </cell>
          <cell r="K1772">
            <v>6556</v>
          </cell>
          <cell r="L1772">
            <v>14763</v>
          </cell>
          <cell r="M1772">
            <v>16706</v>
          </cell>
          <cell r="N1772">
            <v>1039427.5576592535</v>
          </cell>
          <cell r="O1772">
            <v>1998737.5085255429</v>
          </cell>
          <cell r="P1772">
            <v>2366080.7550517917</v>
          </cell>
          <cell r="Q1772">
            <v>767579.52520698309</v>
          </cell>
          <cell r="R1772">
            <v>365558.34756968915</v>
          </cell>
          <cell r="S1772">
            <v>67710.142445884645</v>
          </cell>
          <cell r="T1772">
            <v>3290</v>
          </cell>
          <cell r="U1772">
            <v>0</v>
          </cell>
          <cell r="V1772">
            <v>1366281.507739149</v>
          </cell>
          <cell r="W1772">
            <v>1246</v>
          </cell>
          <cell r="X1772">
            <v>55663.422919616103</v>
          </cell>
          <cell r="Y1772">
            <v>6735</v>
          </cell>
          <cell r="Z1772">
            <v>13586</v>
          </cell>
        </row>
        <row r="1773">
          <cell r="A1773" t="str">
            <v>Stockholm201608</v>
          </cell>
          <cell r="B1773" t="str">
            <v>Stockholm</v>
          </cell>
          <cell r="C1773" t="str">
            <v>201608</v>
          </cell>
          <cell r="D1773">
            <v>47244</v>
          </cell>
          <cell r="E1773">
            <v>40351</v>
          </cell>
          <cell r="F1773">
            <v>6578331.4430838842</v>
          </cell>
          <cell r="G1773">
            <v>8501785.6014469862</v>
          </cell>
          <cell r="H1773">
            <v>5360796.8520226032</v>
          </cell>
          <cell r="I1773">
            <v>3953414.2019885252</v>
          </cell>
          <cell r="J1773">
            <v>2211653.8397827595</v>
          </cell>
          <cell r="K1773">
            <v>7576</v>
          </cell>
          <cell r="L1773">
            <v>18238</v>
          </cell>
          <cell r="M1773">
            <v>14537</v>
          </cell>
          <cell r="N1773">
            <v>1427414.1648022458</v>
          </cell>
          <cell r="O1773">
            <v>2827541.5955887288</v>
          </cell>
          <cell r="P1773">
            <v>2323375.6964416131</v>
          </cell>
          <cell r="Q1773">
            <v>963167.20243609697</v>
          </cell>
          <cell r="R1773">
            <v>346017.2099146843</v>
          </cell>
          <cell r="S1773">
            <v>338955.87593758106</v>
          </cell>
          <cell r="T1773">
            <v>3290</v>
          </cell>
          <cell r="U1773">
            <v>0</v>
          </cell>
          <cell r="V1773">
            <v>1407382.5157198235</v>
          </cell>
          <cell r="W1773">
            <v>2078</v>
          </cell>
          <cell r="X1773">
            <v>241324.43065997958</v>
          </cell>
          <cell r="Y1773">
            <v>9564</v>
          </cell>
          <cell r="Z1773">
            <v>11580</v>
          </cell>
        </row>
        <row r="1774">
          <cell r="A1774" t="str">
            <v>Stockholm201609</v>
          </cell>
          <cell r="B1774" t="str">
            <v>Stockholm</v>
          </cell>
          <cell r="C1774" t="str">
            <v>201609</v>
          </cell>
          <cell r="D1774">
            <v>45720</v>
          </cell>
          <cell r="E1774">
            <v>40267</v>
          </cell>
          <cell r="F1774">
            <v>6958483.13805959</v>
          </cell>
          <cell r="G1774">
            <v>9499042.293668814</v>
          </cell>
          <cell r="H1774">
            <v>6212701.616006121</v>
          </cell>
          <cell r="I1774">
            <v>4640225.4228338357</v>
          </cell>
          <cell r="J1774">
            <v>2336466.7886168137</v>
          </cell>
          <cell r="K1774">
            <v>7843</v>
          </cell>
          <cell r="L1774">
            <v>21392</v>
          </cell>
          <cell r="M1774">
            <v>11032</v>
          </cell>
          <cell r="N1774">
            <v>1559945.0010720938</v>
          </cell>
          <cell r="O1774">
            <v>3489902.8237999901</v>
          </cell>
          <cell r="P1774">
            <v>1908635.2761717662</v>
          </cell>
          <cell r="Q1774">
            <v>1259351.4971917346</v>
          </cell>
          <cell r="R1774">
            <v>383177.62803214788</v>
          </cell>
          <cell r="S1774">
            <v>872833.88610886037</v>
          </cell>
          <cell r="T1774">
            <v>3290</v>
          </cell>
          <cell r="U1774">
            <v>0</v>
          </cell>
          <cell r="V1774">
            <v>1572475.9922297001</v>
          </cell>
          <cell r="W1774">
            <v>4477</v>
          </cell>
          <cell r="X1774">
            <v>596960.65638890862</v>
          </cell>
          <cell r="Y1774">
            <v>11770</v>
          </cell>
          <cell r="Z1774">
            <v>8905</v>
          </cell>
        </row>
        <row r="1775">
          <cell r="A1775" t="str">
            <v>Stockholm201610</v>
          </cell>
          <cell r="B1775" t="str">
            <v>Stockholm</v>
          </cell>
          <cell r="C1775" t="str">
            <v>201610</v>
          </cell>
          <cell r="D1775">
            <v>47244</v>
          </cell>
          <cell r="E1775">
            <v>39849</v>
          </cell>
          <cell r="F1775">
            <v>6188405.6088482076</v>
          </cell>
          <cell r="G1775">
            <v>8842561.8511682283</v>
          </cell>
          <cell r="H1775">
            <v>5332369.6101945788</v>
          </cell>
          <cell r="I1775">
            <v>3666315.2703041751</v>
          </cell>
          <cell r="J1775">
            <v>2472664.6155556664</v>
          </cell>
          <cell r="K1775">
            <v>7031</v>
          </cell>
          <cell r="L1775">
            <v>21875</v>
          </cell>
          <cell r="M1775">
            <v>10943</v>
          </cell>
          <cell r="N1775">
            <v>1298489.1903516725</v>
          </cell>
          <cell r="O1775">
            <v>3114980.2344627678</v>
          </cell>
          <cell r="P1775">
            <v>1774936.2231646925</v>
          </cell>
          <cell r="Q1775">
            <v>1357000.8157835305</v>
          </cell>
          <cell r="R1775">
            <v>427578.32478716969</v>
          </cell>
          <cell r="S1775">
            <v>928113.7202084586</v>
          </cell>
          <cell r="T1775">
            <v>3290</v>
          </cell>
          <cell r="U1775">
            <v>0</v>
          </cell>
          <cell r="V1775">
            <v>1666054.5313146561</v>
          </cell>
          <cell r="W1775">
            <v>4452</v>
          </cell>
          <cell r="X1775">
            <v>553283.88173838705</v>
          </cell>
          <cell r="Y1775">
            <v>11300</v>
          </cell>
          <cell r="Z1775">
            <v>9931</v>
          </cell>
        </row>
        <row r="1776">
          <cell r="A1776" t="str">
            <v>Stockholm201611</v>
          </cell>
          <cell r="B1776" t="str">
            <v>Stockholm</v>
          </cell>
          <cell r="C1776" t="str">
            <v>201611</v>
          </cell>
          <cell r="D1776">
            <v>45720</v>
          </cell>
          <cell r="E1776">
            <v>36822</v>
          </cell>
          <cell r="F1776">
            <v>5667124.8035892732</v>
          </cell>
          <cell r="G1776">
            <v>8355692.9575919807</v>
          </cell>
          <cell r="H1776">
            <v>5055040.4985622019</v>
          </cell>
          <cell r="I1776">
            <v>3498772.0583141511</v>
          </cell>
          <cell r="J1776">
            <v>2344180.2341638729</v>
          </cell>
          <cell r="K1776">
            <v>6097</v>
          </cell>
          <cell r="L1776">
            <v>21609</v>
          </cell>
          <cell r="M1776">
            <v>9116</v>
          </cell>
          <cell r="N1776">
            <v>1160247.3542800695</v>
          </cell>
          <cell r="O1776">
            <v>3110001.0887096822</v>
          </cell>
          <cell r="P1776">
            <v>1396876.3912697062</v>
          </cell>
          <cell r="Q1776">
            <v>1385188.9359346703</v>
          </cell>
          <cell r="R1776">
            <v>401437.80958347023</v>
          </cell>
          <cell r="S1776">
            <v>1115164.8276042715</v>
          </cell>
          <cell r="T1776">
            <v>3290</v>
          </cell>
          <cell r="U1776">
            <v>0</v>
          </cell>
          <cell r="V1776">
            <v>1556268.2805515751</v>
          </cell>
          <cell r="W1776">
            <v>4002</v>
          </cell>
          <cell r="X1776">
            <v>660351.16779955477</v>
          </cell>
          <cell r="Y1776">
            <v>11772</v>
          </cell>
          <cell r="Z1776">
            <v>8627</v>
          </cell>
        </row>
        <row r="1777">
          <cell r="A1777" t="str">
            <v>Stockholm201612</v>
          </cell>
          <cell r="B1777" t="str">
            <v>Stockholm</v>
          </cell>
          <cell r="C1777" t="str">
            <v>201612</v>
          </cell>
          <cell r="D1777">
            <v>47244</v>
          </cell>
          <cell r="E1777">
            <v>32094</v>
          </cell>
          <cell r="F1777">
            <v>4612663.1616326375</v>
          </cell>
          <cell r="G1777">
            <v>6938654.9221932534</v>
          </cell>
          <cell r="H1777">
            <v>3700730.5155185983</v>
          </cell>
          <cell r="I1777">
            <v>2153069.9342452628</v>
          </cell>
          <cell r="J1777">
            <v>2450232.1256121397</v>
          </cell>
          <cell r="K1777">
            <v>5212</v>
          </cell>
          <cell r="L1777">
            <v>16320</v>
          </cell>
          <cell r="M1777">
            <v>10562</v>
          </cell>
          <cell r="N1777">
            <v>922195.85530277342</v>
          </cell>
          <cell r="O1777">
            <v>2178421.3204178363</v>
          </cell>
          <cell r="P1777">
            <v>1512045.8939014748</v>
          </cell>
          <cell r="Q1777">
            <v>1218443.3940932527</v>
          </cell>
          <cell r="R1777">
            <v>494473.06337247044</v>
          </cell>
          <cell r="S1777">
            <v>716658.13578942418</v>
          </cell>
          <cell r="T1777">
            <v>3290</v>
          </cell>
          <cell r="U1777">
            <v>0</v>
          </cell>
          <cell r="V1777">
            <v>1547660.6404985189</v>
          </cell>
          <cell r="W1777">
            <v>1514</v>
          </cell>
          <cell r="X1777">
            <v>337082.35072483867</v>
          </cell>
          <cell r="Y1777">
            <v>8478</v>
          </cell>
          <cell r="Z1777">
            <v>9705</v>
          </cell>
        </row>
        <row r="1778">
          <cell r="A1778" t="str">
            <v>Vienna201301</v>
          </cell>
          <cell r="B1778" t="str">
            <v>Vienna</v>
          </cell>
          <cell r="C1778" t="str">
            <v>201301</v>
          </cell>
          <cell r="D1778">
            <v>105245</v>
          </cell>
          <cell r="E1778">
            <v>51115</v>
          </cell>
          <cell r="F1778">
            <v>7011149</v>
          </cell>
          <cell r="G1778">
            <v>11944741</v>
          </cell>
          <cell r="H1778">
            <v>4298292</v>
          </cell>
          <cell r="I1778">
            <v>227004.34999999998</v>
          </cell>
          <cell r="J1778">
            <v>6624153</v>
          </cell>
          <cell r="K1778">
            <v>5308</v>
          </cell>
          <cell r="L1778">
            <v>28489</v>
          </cell>
          <cell r="M1778">
            <v>17318</v>
          </cell>
          <cell r="N1778">
            <v>1062591</v>
          </cell>
          <cell r="O1778">
            <v>3657925</v>
          </cell>
          <cell r="P1778">
            <v>2290634</v>
          </cell>
          <cell r="Q1778">
            <v>3011526</v>
          </cell>
          <cell r="R1778">
            <v>1051699</v>
          </cell>
          <cell r="S1778">
            <v>1328917</v>
          </cell>
          <cell r="T1778">
            <v>15899</v>
          </cell>
          <cell r="U1778">
            <v>34219</v>
          </cell>
          <cell r="V1778">
            <v>4071288</v>
          </cell>
          <cell r="W1778">
            <v>9849</v>
          </cell>
          <cell r="X1778">
            <v>283339</v>
          </cell>
          <cell r="Y1778">
            <v>12754</v>
          </cell>
          <cell r="Z1778">
            <v>12001</v>
          </cell>
        </row>
        <row r="1779">
          <cell r="A1779" t="str">
            <v>Vienna201302</v>
          </cell>
          <cell r="B1779" t="str">
            <v>Vienna</v>
          </cell>
          <cell r="C1779" t="str">
            <v>201302</v>
          </cell>
          <cell r="D1779">
            <v>95060</v>
          </cell>
          <cell r="E1779">
            <v>52267</v>
          </cell>
          <cell r="F1779">
            <v>7135954</v>
          </cell>
          <cell r="G1779">
            <v>11842624</v>
          </cell>
          <cell r="H1779">
            <v>4578565</v>
          </cell>
          <cell r="I1779">
            <v>561890.87</v>
          </cell>
          <cell r="J1779">
            <v>6441060</v>
          </cell>
          <cell r="K1779">
            <v>4837</v>
          </cell>
          <cell r="L1779">
            <v>32749</v>
          </cell>
          <cell r="M1779">
            <v>14681</v>
          </cell>
          <cell r="N1779">
            <v>918029</v>
          </cell>
          <cell r="O1779">
            <v>4450614</v>
          </cell>
          <cell r="P1779">
            <v>1767306</v>
          </cell>
          <cell r="Q1779">
            <v>2662559</v>
          </cell>
          <cell r="R1779">
            <v>999460</v>
          </cell>
          <cell r="S1779">
            <v>1355060</v>
          </cell>
          <cell r="T1779">
            <v>15899</v>
          </cell>
          <cell r="U1779">
            <v>47855</v>
          </cell>
          <cell r="V1779">
            <v>4016675</v>
          </cell>
          <cell r="W1779">
            <v>13163</v>
          </cell>
          <cell r="X1779">
            <v>439708</v>
          </cell>
          <cell r="Y1779">
            <v>14638</v>
          </cell>
          <cell r="Z1779">
            <v>9631</v>
          </cell>
        </row>
        <row r="1780">
          <cell r="A1780" t="str">
            <v>Vienna201303</v>
          </cell>
          <cell r="B1780" t="str">
            <v>Vienna</v>
          </cell>
          <cell r="C1780" t="str">
            <v>201303</v>
          </cell>
          <cell r="D1780">
            <v>105245</v>
          </cell>
          <cell r="E1780">
            <v>68034</v>
          </cell>
          <cell r="F1780">
            <v>9622322</v>
          </cell>
          <cell r="G1780">
            <v>14883042</v>
          </cell>
          <cell r="H1780">
            <v>7038551</v>
          </cell>
          <cell r="I1780">
            <v>2926996.01</v>
          </cell>
          <cell r="J1780">
            <v>6533027</v>
          </cell>
          <cell r="K1780">
            <v>6745</v>
          </cell>
          <cell r="L1780">
            <v>35340</v>
          </cell>
          <cell r="M1780">
            <v>25949</v>
          </cell>
          <cell r="N1780">
            <v>1347936</v>
          </cell>
          <cell r="O1780">
            <v>5251747</v>
          </cell>
          <cell r="P1780">
            <v>3022637</v>
          </cell>
          <cell r="Q1780">
            <v>3092402</v>
          </cell>
          <cell r="R1780">
            <v>1026134</v>
          </cell>
          <cell r="S1780">
            <v>1397486</v>
          </cell>
          <cell r="T1780">
            <v>15899</v>
          </cell>
          <cell r="U1780">
            <v>44671</v>
          </cell>
          <cell r="V1780">
            <v>4111555</v>
          </cell>
          <cell r="W1780">
            <v>11313</v>
          </cell>
          <cell r="X1780">
            <v>489161</v>
          </cell>
          <cell r="Y1780">
            <v>17599</v>
          </cell>
          <cell r="Z1780">
            <v>17250</v>
          </cell>
        </row>
        <row r="1781">
          <cell r="A1781" t="str">
            <v>Vienna201304</v>
          </cell>
          <cell r="B1781" t="str">
            <v>Vienna</v>
          </cell>
          <cell r="C1781" t="str">
            <v>201304</v>
          </cell>
          <cell r="D1781">
            <v>101850</v>
          </cell>
          <cell r="E1781">
            <v>67956</v>
          </cell>
          <cell r="F1781">
            <v>9458286</v>
          </cell>
          <cell r="G1781">
            <v>15152248</v>
          </cell>
          <cell r="H1781">
            <v>7051600</v>
          </cell>
          <cell r="I1781">
            <v>2951114.09</v>
          </cell>
          <cell r="J1781">
            <v>6742294</v>
          </cell>
          <cell r="K1781">
            <v>6271</v>
          </cell>
          <cell r="L1781">
            <v>34921</v>
          </cell>
          <cell r="M1781">
            <v>26764</v>
          </cell>
          <cell r="N1781">
            <v>1243241</v>
          </cell>
          <cell r="O1781">
            <v>4944961</v>
          </cell>
          <cell r="P1781">
            <v>3270085</v>
          </cell>
          <cell r="Q1781">
            <v>3191267</v>
          </cell>
          <cell r="R1781">
            <v>1075443</v>
          </cell>
          <cell r="S1781">
            <v>1662748</v>
          </cell>
          <cell r="T1781">
            <v>15899</v>
          </cell>
          <cell r="U1781">
            <v>28897</v>
          </cell>
          <cell r="V1781">
            <v>4100484</v>
          </cell>
          <cell r="W1781">
            <v>12470</v>
          </cell>
          <cell r="X1781">
            <v>643662</v>
          </cell>
          <cell r="Y1781">
            <v>16294</v>
          </cell>
          <cell r="Z1781">
            <v>18114</v>
          </cell>
        </row>
        <row r="1782">
          <cell r="A1782" t="str">
            <v>Vienna201305</v>
          </cell>
          <cell r="B1782" t="str">
            <v>Vienna</v>
          </cell>
          <cell r="C1782" t="str">
            <v>201305</v>
          </cell>
          <cell r="D1782">
            <v>105245</v>
          </cell>
          <cell r="E1782">
            <v>79130</v>
          </cell>
          <cell r="F1782">
            <v>11179715</v>
          </cell>
          <cell r="G1782">
            <v>17059404</v>
          </cell>
          <cell r="H1782">
            <v>8382218</v>
          </cell>
          <cell r="I1782">
            <v>4290009.1099999994</v>
          </cell>
          <cell r="J1782">
            <v>7140079</v>
          </cell>
          <cell r="K1782">
            <v>7043</v>
          </cell>
          <cell r="L1782">
            <v>34616</v>
          </cell>
          <cell r="M1782">
            <v>37471</v>
          </cell>
          <cell r="N1782">
            <v>1352902</v>
          </cell>
          <cell r="O1782">
            <v>5167283</v>
          </cell>
          <cell r="P1782">
            <v>4659531</v>
          </cell>
          <cell r="Q1782">
            <v>3480806</v>
          </cell>
          <cell r="R1782">
            <v>1148507</v>
          </cell>
          <cell r="S1782">
            <v>1612556</v>
          </cell>
          <cell r="T1782">
            <v>15899</v>
          </cell>
          <cell r="U1782">
            <v>34836</v>
          </cell>
          <cell r="V1782">
            <v>4092209</v>
          </cell>
          <cell r="W1782">
            <v>11989</v>
          </cell>
          <cell r="X1782">
            <v>542502</v>
          </cell>
          <cell r="Y1782">
            <v>15413</v>
          </cell>
          <cell r="Z1782">
            <v>18456</v>
          </cell>
        </row>
        <row r="1783">
          <cell r="A1783" t="str">
            <v>Vienna201306</v>
          </cell>
          <cell r="B1783" t="str">
            <v>Vienna</v>
          </cell>
          <cell r="C1783" t="str">
            <v>201306</v>
          </cell>
          <cell r="D1783">
            <v>101850</v>
          </cell>
          <cell r="E1783">
            <v>79848</v>
          </cell>
          <cell r="F1783">
            <v>12118369</v>
          </cell>
          <cell r="G1783">
            <v>18549456</v>
          </cell>
          <cell r="H1783">
            <v>9542229</v>
          </cell>
          <cell r="I1783">
            <v>5118546.33</v>
          </cell>
          <cell r="J1783">
            <v>7465100</v>
          </cell>
          <cell r="K1783">
            <v>8256</v>
          </cell>
          <cell r="L1783">
            <v>40467</v>
          </cell>
          <cell r="M1783">
            <v>31125</v>
          </cell>
          <cell r="N1783">
            <v>1654997</v>
          </cell>
          <cell r="O1783">
            <v>6174934</v>
          </cell>
          <cell r="P1783">
            <v>4288439</v>
          </cell>
          <cell r="Q1783">
            <v>3736464</v>
          </cell>
          <cell r="R1783">
            <v>1166075</v>
          </cell>
          <cell r="S1783">
            <v>1990099</v>
          </cell>
          <cell r="T1783">
            <v>15899</v>
          </cell>
          <cell r="U1783">
            <v>42602</v>
          </cell>
          <cell r="V1783">
            <v>4423683</v>
          </cell>
          <cell r="W1783">
            <v>14740</v>
          </cell>
          <cell r="X1783">
            <v>727359</v>
          </cell>
          <cell r="Y1783">
            <v>18841</v>
          </cell>
          <cell r="Z1783">
            <v>15538</v>
          </cell>
        </row>
        <row r="1784">
          <cell r="A1784" t="str">
            <v>Vienna201307</v>
          </cell>
          <cell r="B1784" t="str">
            <v>Vienna</v>
          </cell>
          <cell r="C1784" t="str">
            <v>201307</v>
          </cell>
          <cell r="D1784">
            <v>105245</v>
          </cell>
          <cell r="E1784">
            <v>71869</v>
          </cell>
          <cell r="F1784">
            <v>8838748</v>
          </cell>
          <cell r="G1784">
            <v>13026825</v>
          </cell>
          <cell r="H1784">
            <v>5741541</v>
          </cell>
          <cell r="I1784">
            <v>1696321.52</v>
          </cell>
          <cell r="J1784">
            <v>6151806</v>
          </cell>
          <cell r="K1784">
            <v>5836</v>
          </cell>
          <cell r="L1784">
            <v>30327</v>
          </cell>
          <cell r="M1784">
            <v>35706</v>
          </cell>
          <cell r="N1784">
            <v>1019360</v>
          </cell>
          <cell r="O1784">
            <v>3853571</v>
          </cell>
          <cell r="P1784">
            <v>3965818</v>
          </cell>
          <cell r="Q1784">
            <v>2426291</v>
          </cell>
          <cell r="R1784">
            <v>744345</v>
          </cell>
          <cell r="S1784">
            <v>736429</v>
          </cell>
          <cell r="T1784">
            <v>15899</v>
          </cell>
          <cell r="U1784">
            <v>36074</v>
          </cell>
          <cell r="V1784">
            <v>4045219</v>
          </cell>
          <cell r="W1784">
            <v>9085</v>
          </cell>
          <cell r="X1784">
            <v>253713</v>
          </cell>
          <cell r="Y1784">
            <v>12848</v>
          </cell>
          <cell r="Z1784">
            <v>19929</v>
          </cell>
        </row>
        <row r="1785">
          <cell r="A1785" t="str">
            <v>Vienna201308</v>
          </cell>
          <cell r="B1785" t="str">
            <v>Vienna</v>
          </cell>
          <cell r="C1785" t="str">
            <v>201308</v>
          </cell>
          <cell r="D1785">
            <v>105245</v>
          </cell>
          <cell r="E1785">
            <v>81140</v>
          </cell>
          <cell r="F1785">
            <v>10112919</v>
          </cell>
          <cell r="G1785">
            <v>14235190</v>
          </cell>
          <cell r="H1785">
            <v>6688709</v>
          </cell>
          <cell r="I1785">
            <v>3083591.29</v>
          </cell>
          <cell r="J1785">
            <v>6306711</v>
          </cell>
          <cell r="K1785">
            <v>8677</v>
          </cell>
          <cell r="L1785">
            <v>28903</v>
          </cell>
          <cell r="M1785">
            <v>43560</v>
          </cell>
          <cell r="N1785">
            <v>1618533</v>
          </cell>
          <cell r="O1785">
            <v>3543278</v>
          </cell>
          <cell r="P1785">
            <v>4951107</v>
          </cell>
          <cell r="Q1785">
            <v>2637455</v>
          </cell>
          <cell r="R1785">
            <v>730476</v>
          </cell>
          <cell r="S1785">
            <v>534508</v>
          </cell>
          <cell r="T1785">
            <v>15899</v>
          </cell>
          <cell r="U1785">
            <v>34379</v>
          </cell>
          <cell r="V1785">
            <v>3605117</v>
          </cell>
          <cell r="W1785">
            <v>5484</v>
          </cell>
          <cell r="X1785">
            <v>95288</v>
          </cell>
          <cell r="Y1785">
            <v>13459</v>
          </cell>
          <cell r="Z1785">
            <v>23421</v>
          </cell>
        </row>
        <row r="1786">
          <cell r="A1786" t="str">
            <v>Vienna201309</v>
          </cell>
          <cell r="B1786" t="str">
            <v>Vienna</v>
          </cell>
          <cell r="C1786" t="str">
            <v>201309</v>
          </cell>
          <cell r="D1786">
            <v>101850</v>
          </cell>
          <cell r="E1786">
            <v>83521</v>
          </cell>
          <cell r="F1786">
            <v>13459716</v>
          </cell>
          <cell r="G1786">
            <v>19665894</v>
          </cell>
          <cell r="H1786">
            <v>11071890</v>
          </cell>
          <cell r="I1786">
            <v>6825106.4700000007</v>
          </cell>
          <cell r="J1786">
            <v>6848559</v>
          </cell>
          <cell r="K1786">
            <v>7020</v>
          </cell>
          <cell r="L1786">
            <v>47053</v>
          </cell>
          <cell r="M1786">
            <v>29448</v>
          </cell>
          <cell r="N1786">
            <v>1556739</v>
          </cell>
          <cell r="O1786">
            <v>7777135</v>
          </cell>
          <cell r="P1786">
            <v>4125843</v>
          </cell>
          <cell r="Q1786">
            <v>3574177</v>
          </cell>
          <cell r="R1786">
            <v>1086565</v>
          </cell>
          <cell r="S1786">
            <v>1872953</v>
          </cell>
          <cell r="T1786">
            <v>15899</v>
          </cell>
          <cell r="U1786">
            <v>34300</v>
          </cell>
          <cell r="V1786">
            <v>4246783</v>
          </cell>
          <cell r="W1786">
            <v>19030</v>
          </cell>
          <cell r="X1786">
            <v>604454</v>
          </cell>
          <cell r="Y1786">
            <v>20034</v>
          </cell>
          <cell r="Z1786">
            <v>13664</v>
          </cell>
        </row>
        <row r="1787">
          <cell r="A1787" t="str">
            <v>Vienna201310</v>
          </cell>
          <cell r="B1787" t="str">
            <v>Vienna</v>
          </cell>
          <cell r="C1787" t="str">
            <v>201310</v>
          </cell>
          <cell r="D1787">
            <v>105245</v>
          </cell>
          <cell r="E1787">
            <v>82267</v>
          </cell>
          <cell r="F1787">
            <v>12713680</v>
          </cell>
          <cell r="G1787">
            <v>19458837</v>
          </cell>
          <cell r="H1787">
            <v>10527467</v>
          </cell>
          <cell r="I1787">
            <v>6084079.4000000004</v>
          </cell>
          <cell r="J1787">
            <v>7025519</v>
          </cell>
          <cell r="K1787">
            <v>6747</v>
          </cell>
          <cell r="L1787">
            <v>46836</v>
          </cell>
          <cell r="M1787">
            <v>28684</v>
          </cell>
          <cell r="N1787">
            <v>1436534</v>
          </cell>
          <cell r="O1787">
            <v>7057254</v>
          </cell>
          <cell r="P1787">
            <v>4219893</v>
          </cell>
          <cell r="Q1787">
            <v>3959679</v>
          </cell>
          <cell r="R1787">
            <v>1261430</v>
          </cell>
          <cell r="S1787">
            <v>2238540</v>
          </cell>
          <cell r="T1787">
            <v>15899</v>
          </cell>
          <cell r="U1787">
            <v>42496</v>
          </cell>
          <cell r="V1787">
            <v>4443387</v>
          </cell>
          <cell r="W1787">
            <v>17611</v>
          </cell>
          <cell r="X1787">
            <v>679551</v>
          </cell>
          <cell r="Y1787">
            <v>21388</v>
          </cell>
          <cell r="Z1787">
            <v>15328</v>
          </cell>
        </row>
        <row r="1788">
          <cell r="A1788" t="str">
            <v>Vienna201311</v>
          </cell>
          <cell r="B1788" t="str">
            <v>Vienna</v>
          </cell>
          <cell r="C1788" t="str">
            <v>201311</v>
          </cell>
          <cell r="D1788">
            <v>101850</v>
          </cell>
          <cell r="E1788">
            <v>70876</v>
          </cell>
          <cell r="F1788">
            <v>9771213</v>
          </cell>
          <cell r="G1788">
            <v>16514351</v>
          </cell>
          <cell r="H1788">
            <v>8114985</v>
          </cell>
          <cell r="I1788">
            <v>3802768.79</v>
          </cell>
          <cell r="J1788">
            <v>6950444</v>
          </cell>
          <cell r="K1788">
            <v>5415</v>
          </cell>
          <cell r="L1788">
            <v>43987</v>
          </cell>
          <cell r="M1788">
            <v>21474</v>
          </cell>
          <cell r="N1788">
            <v>1068581</v>
          </cell>
          <cell r="O1788">
            <v>5844473</v>
          </cell>
          <cell r="P1788">
            <v>2858157</v>
          </cell>
          <cell r="Q1788">
            <v>3748058</v>
          </cell>
          <cell r="R1788">
            <v>1264361</v>
          </cell>
          <cell r="S1788">
            <v>2474167</v>
          </cell>
          <cell r="T1788">
            <v>15899</v>
          </cell>
          <cell r="U1788">
            <v>38174</v>
          </cell>
          <cell r="V1788">
            <v>4312215</v>
          </cell>
          <cell r="W1788">
            <v>17398</v>
          </cell>
          <cell r="X1788">
            <v>872396</v>
          </cell>
          <cell r="Y1788">
            <v>19912</v>
          </cell>
          <cell r="Z1788">
            <v>14380</v>
          </cell>
        </row>
        <row r="1789">
          <cell r="A1789" t="str">
            <v>Vienna201312</v>
          </cell>
          <cell r="B1789" t="str">
            <v>Vienna</v>
          </cell>
          <cell r="C1789" t="str">
            <v>201312</v>
          </cell>
          <cell r="D1789">
            <v>105245</v>
          </cell>
          <cell r="E1789">
            <v>76895</v>
          </cell>
          <cell r="F1789">
            <v>12108600</v>
          </cell>
          <cell r="G1789">
            <v>19563253</v>
          </cell>
          <cell r="H1789">
            <v>10043754</v>
          </cell>
          <cell r="I1789">
            <v>5607804.5700000003</v>
          </cell>
          <cell r="J1789">
            <v>6927435</v>
          </cell>
          <cell r="K1789">
            <v>8484</v>
          </cell>
          <cell r="L1789">
            <v>34788</v>
          </cell>
          <cell r="M1789">
            <v>33623</v>
          </cell>
          <cell r="N1789">
            <v>1833945</v>
          </cell>
          <cell r="O1789">
            <v>5313851</v>
          </cell>
          <cell r="P1789">
            <v>4960804</v>
          </cell>
          <cell r="Q1789">
            <v>4326339</v>
          </cell>
          <cell r="R1789">
            <v>1620811</v>
          </cell>
          <cell r="S1789">
            <v>1814411</v>
          </cell>
          <cell r="T1789">
            <v>15899</v>
          </cell>
          <cell r="U1789">
            <v>54483</v>
          </cell>
          <cell r="V1789">
            <v>4435948</v>
          </cell>
          <cell r="W1789">
            <v>10337</v>
          </cell>
          <cell r="X1789">
            <v>430535</v>
          </cell>
          <cell r="Y1789">
            <v>16299</v>
          </cell>
          <cell r="Z1789">
            <v>22418</v>
          </cell>
        </row>
        <row r="1790">
          <cell r="A1790" t="str">
            <v>Vienna201401</v>
          </cell>
          <cell r="B1790" t="str">
            <v>Vienna</v>
          </cell>
          <cell r="C1790" t="str">
            <v>201401</v>
          </cell>
          <cell r="D1790">
            <v>105245</v>
          </cell>
          <cell r="E1790">
            <v>52928</v>
          </cell>
          <cell r="F1790">
            <v>7125250</v>
          </cell>
          <cell r="G1790">
            <v>12337687</v>
          </cell>
          <cell r="H1790">
            <v>4796650</v>
          </cell>
          <cell r="I1790">
            <v>601798.18999999994</v>
          </cell>
          <cell r="J1790">
            <v>6572635</v>
          </cell>
          <cell r="K1790">
            <v>4757</v>
          </cell>
          <cell r="L1790">
            <v>30715</v>
          </cell>
          <cell r="M1790">
            <v>17456</v>
          </cell>
          <cell r="N1790">
            <v>910025</v>
          </cell>
          <cell r="O1790">
            <v>3859774</v>
          </cell>
          <cell r="P1790">
            <v>2355452</v>
          </cell>
          <cell r="Q1790">
            <v>3042947</v>
          </cell>
          <cell r="R1790">
            <v>1093467</v>
          </cell>
          <cell r="S1790">
            <v>1462679</v>
          </cell>
          <cell r="T1790">
            <v>15899</v>
          </cell>
          <cell r="U1790">
            <v>41983</v>
          </cell>
          <cell r="V1790">
            <v>4194852</v>
          </cell>
          <cell r="W1790">
            <v>10649</v>
          </cell>
          <cell r="X1790">
            <v>370644</v>
          </cell>
          <cell r="Y1790">
            <v>13757</v>
          </cell>
          <cell r="Z1790">
            <v>11832</v>
          </cell>
        </row>
        <row r="1791">
          <cell r="A1791" t="str">
            <v>Vienna201402</v>
          </cell>
          <cell r="B1791" t="str">
            <v>Vienna</v>
          </cell>
          <cell r="C1791" t="str">
            <v>201402</v>
          </cell>
          <cell r="D1791">
            <v>95060</v>
          </cell>
          <cell r="E1791">
            <v>47048</v>
          </cell>
          <cell r="F1791">
            <v>6046065</v>
          </cell>
          <cell r="G1791">
            <v>10144412</v>
          </cell>
          <cell r="H1791">
            <v>3587405</v>
          </cell>
          <cell r="I1791">
            <v>23932.550000000047</v>
          </cell>
          <cell r="J1791">
            <v>5845327</v>
          </cell>
          <cell r="K1791">
            <v>3465</v>
          </cell>
          <cell r="L1791">
            <v>30387</v>
          </cell>
          <cell r="M1791">
            <v>13196</v>
          </cell>
          <cell r="N1791">
            <v>656003</v>
          </cell>
          <cell r="O1791">
            <v>3787547</v>
          </cell>
          <cell r="P1791">
            <v>1602517</v>
          </cell>
          <cell r="Q1791">
            <v>2347827</v>
          </cell>
          <cell r="R1791">
            <v>897015</v>
          </cell>
          <cell r="S1791">
            <v>1131747</v>
          </cell>
          <cell r="T1791">
            <v>15899</v>
          </cell>
          <cell r="U1791">
            <v>35772</v>
          </cell>
          <cell r="V1791">
            <v>3563473</v>
          </cell>
          <cell r="W1791">
            <v>10146</v>
          </cell>
          <cell r="X1791">
            <v>338314</v>
          </cell>
          <cell r="Y1791">
            <v>14605</v>
          </cell>
          <cell r="Z1791">
            <v>9645</v>
          </cell>
        </row>
        <row r="1792">
          <cell r="A1792" t="str">
            <v>Vienna201403</v>
          </cell>
          <cell r="B1792" t="str">
            <v>Vienna</v>
          </cell>
          <cell r="C1792" t="str">
            <v>201403</v>
          </cell>
          <cell r="D1792">
            <v>105245</v>
          </cell>
          <cell r="E1792">
            <v>66169</v>
          </cell>
          <cell r="F1792">
            <v>10027691</v>
          </cell>
          <cell r="G1792">
            <v>15408784</v>
          </cell>
          <cell r="H1792">
            <v>7782594</v>
          </cell>
          <cell r="I1792">
            <v>3761972.2600000002</v>
          </cell>
          <cell r="J1792">
            <v>6216335</v>
          </cell>
          <cell r="K1792">
            <v>6471</v>
          </cell>
          <cell r="L1792">
            <v>40347</v>
          </cell>
          <cell r="M1792">
            <v>19351</v>
          </cell>
          <cell r="N1792">
            <v>1340161</v>
          </cell>
          <cell r="O1792">
            <v>6164223</v>
          </cell>
          <cell r="P1792">
            <v>2523304</v>
          </cell>
          <cell r="Q1792">
            <v>3150080</v>
          </cell>
          <cell r="R1792">
            <v>1051761</v>
          </cell>
          <cell r="S1792">
            <v>1480327</v>
          </cell>
          <cell r="T1792">
            <v>15899</v>
          </cell>
          <cell r="U1792">
            <v>41904</v>
          </cell>
          <cell r="V1792">
            <v>4020622</v>
          </cell>
          <cell r="W1792">
            <v>13041</v>
          </cell>
          <cell r="X1792">
            <v>523446</v>
          </cell>
          <cell r="Y1792">
            <v>21613</v>
          </cell>
          <cell r="Z1792">
            <v>13070</v>
          </cell>
        </row>
        <row r="1793">
          <cell r="A1793" t="str">
            <v>Vienna201404</v>
          </cell>
          <cell r="B1793" t="str">
            <v>Vienna</v>
          </cell>
          <cell r="C1793" t="str">
            <v>201404</v>
          </cell>
          <cell r="D1793">
            <v>101850</v>
          </cell>
          <cell r="E1793">
            <v>71363</v>
          </cell>
          <cell r="F1793">
            <v>9797537</v>
          </cell>
          <cell r="G1793">
            <v>14869924</v>
          </cell>
          <cell r="H1793">
            <v>7100689</v>
          </cell>
          <cell r="I1793">
            <v>2995886.46</v>
          </cell>
          <cell r="J1793">
            <v>6274211</v>
          </cell>
          <cell r="K1793">
            <v>7404</v>
          </cell>
          <cell r="L1793">
            <v>36633</v>
          </cell>
          <cell r="M1793">
            <v>27326</v>
          </cell>
          <cell r="N1793">
            <v>1353592</v>
          </cell>
          <cell r="O1793">
            <v>5050043</v>
          </cell>
          <cell r="P1793">
            <v>3393902</v>
          </cell>
          <cell r="Q1793">
            <v>3051622</v>
          </cell>
          <cell r="R1793">
            <v>1059576</v>
          </cell>
          <cell r="S1793">
            <v>1296725</v>
          </cell>
          <cell r="T1793">
            <v>15899</v>
          </cell>
          <cell r="U1793">
            <v>32889</v>
          </cell>
          <cell r="V1793">
            <v>4104802</v>
          </cell>
          <cell r="W1793">
            <v>12374</v>
          </cell>
          <cell r="X1793">
            <v>399777</v>
          </cell>
          <cell r="Y1793">
            <v>17401</v>
          </cell>
          <cell r="Z1793">
            <v>17666</v>
          </cell>
        </row>
        <row r="1794">
          <cell r="A1794" t="str">
            <v>Vienna201405</v>
          </cell>
          <cell r="B1794" t="str">
            <v>Vienna</v>
          </cell>
          <cell r="C1794" t="str">
            <v>201405</v>
          </cell>
          <cell r="D1794">
            <v>105245</v>
          </cell>
          <cell r="E1794">
            <v>80634</v>
          </cell>
          <cell r="F1794">
            <v>12070596</v>
          </cell>
          <cell r="G1794">
            <v>18339818</v>
          </cell>
          <cell r="H1794">
            <v>9510483</v>
          </cell>
          <cell r="I1794">
            <v>5277741.17</v>
          </cell>
          <cell r="J1794">
            <v>7045334</v>
          </cell>
          <cell r="K1794">
            <v>7769</v>
          </cell>
          <cell r="L1794">
            <v>40949</v>
          </cell>
          <cell r="M1794">
            <v>31916</v>
          </cell>
          <cell r="N1794">
            <v>1583511</v>
          </cell>
          <cell r="O1794">
            <v>6154605</v>
          </cell>
          <cell r="P1794">
            <v>4332479</v>
          </cell>
          <cell r="Q1794">
            <v>3806636</v>
          </cell>
          <cell r="R1794">
            <v>1323970</v>
          </cell>
          <cell r="S1794">
            <v>1689018</v>
          </cell>
          <cell r="T1794">
            <v>15899</v>
          </cell>
          <cell r="U1794">
            <v>41114</v>
          </cell>
          <cell r="V1794">
            <v>4232740</v>
          </cell>
          <cell r="W1794">
            <v>14957</v>
          </cell>
          <cell r="X1794">
            <v>511899</v>
          </cell>
          <cell r="Y1794">
            <v>19520</v>
          </cell>
          <cell r="Z1794">
            <v>16690</v>
          </cell>
        </row>
        <row r="1795">
          <cell r="A1795" t="str">
            <v>Vienna201406</v>
          </cell>
          <cell r="B1795" t="str">
            <v>Vienna</v>
          </cell>
          <cell r="C1795" t="str">
            <v>201406</v>
          </cell>
          <cell r="D1795">
            <v>105997</v>
          </cell>
          <cell r="E1795">
            <v>78902</v>
          </cell>
          <cell r="F1795">
            <v>12246574</v>
          </cell>
          <cell r="G1795">
            <v>18562148</v>
          </cell>
          <cell r="H1795">
            <v>8765343</v>
          </cell>
          <cell r="I1795">
            <v>4076603.02</v>
          </cell>
          <cell r="J1795">
            <v>8100436</v>
          </cell>
          <cell r="K1795">
            <v>8019</v>
          </cell>
          <cell r="L1795">
            <v>43203</v>
          </cell>
          <cell r="M1795">
            <v>27680</v>
          </cell>
          <cell r="N1795">
            <v>1686687</v>
          </cell>
          <cell r="O1795">
            <v>6663189</v>
          </cell>
          <cell r="P1795">
            <v>3896699</v>
          </cell>
          <cell r="Q1795">
            <v>3719049</v>
          </cell>
          <cell r="R1795">
            <v>1250990</v>
          </cell>
          <cell r="S1795">
            <v>1976311</v>
          </cell>
          <cell r="T1795">
            <v>16699</v>
          </cell>
          <cell r="U1795">
            <v>46755</v>
          </cell>
          <cell r="V1795">
            <v>4688740</v>
          </cell>
          <cell r="W1795">
            <v>16883</v>
          </cell>
          <cell r="X1795">
            <v>628538</v>
          </cell>
          <cell r="Y1795">
            <v>19563</v>
          </cell>
          <cell r="Z1795">
            <v>13700</v>
          </cell>
        </row>
        <row r="1796">
          <cell r="A1796" t="str">
            <v>Vienna201407</v>
          </cell>
          <cell r="B1796" t="str">
            <v>Vienna</v>
          </cell>
          <cell r="C1796" t="str">
            <v>201407</v>
          </cell>
          <cell r="D1796">
            <v>109678</v>
          </cell>
          <cell r="E1796">
            <v>75474</v>
          </cell>
          <cell r="F1796">
            <v>9541858</v>
          </cell>
          <cell r="G1796">
            <v>14129544</v>
          </cell>
          <cell r="H1796">
            <v>5908237</v>
          </cell>
          <cell r="I1796">
            <v>1453115.7400000002</v>
          </cell>
          <cell r="J1796">
            <v>6904170</v>
          </cell>
          <cell r="K1796">
            <v>6413</v>
          </cell>
          <cell r="L1796">
            <v>37417</v>
          </cell>
          <cell r="M1796">
            <v>31644</v>
          </cell>
          <cell r="N1796">
            <v>1238253</v>
          </cell>
          <cell r="O1796">
            <v>4639014</v>
          </cell>
          <cell r="P1796">
            <v>3664592</v>
          </cell>
          <cell r="Q1796">
            <v>2793231</v>
          </cell>
          <cell r="R1796">
            <v>931972</v>
          </cell>
          <cell r="S1796">
            <v>885036</v>
          </cell>
          <cell r="T1796">
            <v>16699</v>
          </cell>
          <cell r="U1796">
            <v>52441</v>
          </cell>
          <cell r="V1796">
            <v>4455121</v>
          </cell>
          <cell r="W1796">
            <v>13180</v>
          </cell>
          <cell r="X1796">
            <v>244568</v>
          </cell>
          <cell r="Y1796">
            <v>15565</v>
          </cell>
          <cell r="Z1796">
            <v>16368</v>
          </cell>
        </row>
        <row r="1797">
          <cell r="A1797" t="str">
            <v>Vienna201408</v>
          </cell>
          <cell r="B1797" t="str">
            <v>Vienna</v>
          </cell>
          <cell r="C1797" t="str">
            <v>201408</v>
          </cell>
          <cell r="D1797">
            <v>109678</v>
          </cell>
          <cell r="E1797">
            <v>86620</v>
          </cell>
          <cell r="F1797">
            <v>12298062</v>
          </cell>
          <cell r="G1797">
            <v>17023721</v>
          </cell>
          <cell r="H1797">
            <v>8327524</v>
          </cell>
          <cell r="I1797">
            <v>3897186.5</v>
          </cell>
          <cell r="J1797">
            <v>7003999</v>
          </cell>
          <cell r="K1797">
            <v>10719</v>
          </cell>
          <cell r="L1797">
            <v>30876</v>
          </cell>
          <cell r="M1797">
            <v>45025</v>
          </cell>
          <cell r="N1797">
            <v>2293863</v>
          </cell>
          <cell r="O1797">
            <v>4196874</v>
          </cell>
          <cell r="P1797">
            <v>5807325</v>
          </cell>
          <cell r="Q1797">
            <v>3084263</v>
          </cell>
          <cell r="R1797">
            <v>873976</v>
          </cell>
          <cell r="S1797">
            <v>546286</v>
          </cell>
          <cell r="T1797">
            <v>16699</v>
          </cell>
          <cell r="U1797">
            <v>65440</v>
          </cell>
          <cell r="V1797">
            <v>4430338</v>
          </cell>
          <cell r="W1797">
            <v>4789</v>
          </cell>
          <cell r="X1797">
            <v>113638</v>
          </cell>
          <cell r="Y1797">
            <v>16161</v>
          </cell>
          <cell r="Z1797">
            <v>25371</v>
          </cell>
        </row>
        <row r="1798">
          <cell r="A1798" t="str">
            <v>Vienna201409</v>
          </cell>
          <cell r="B1798" t="str">
            <v>Vienna</v>
          </cell>
          <cell r="C1798" t="str">
            <v>201409</v>
          </cell>
          <cell r="D1798">
            <v>106140</v>
          </cell>
          <cell r="E1798">
            <v>86724</v>
          </cell>
          <cell r="F1798">
            <v>16356682</v>
          </cell>
          <cell r="G1798">
            <v>23371454</v>
          </cell>
          <cell r="H1798">
            <v>12868058</v>
          </cell>
          <cell r="I1798">
            <v>8064273.4700000007</v>
          </cell>
          <cell r="J1798">
            <v>7694164</v>
          </cell>
          <cell r="K1798">
            <v>7524</v>
          </cell>
          <cell r="L1798">
            <v>50936</v>
          </cell>
          <cell r="M1798">
            <v>28264</v>
          </cell>
          <cell r="N1798">
            <v>1977791</v>
          </cell>
          <cell r="O1798">
            <v>10136616</v>
          </cell>
          <cell r="P1798">
            <v>4242279</v>
          </cell>
          <cell r="Q1798">
            <v>4072439</v>
          </cell>
          <cell r="R1798">
            <v>1449386</v>
          </cell>
          <cell r="S1798">
            <v>2453153</v>
          </cell>
          <cell r="T1798">
            <v>16699</v>
          </cell>
          <cell r="U1798">
            <v>45101</v>
          </cell>
          <cell r="V1798">
            <v>4803784</v>
          </cell>
          <cell r="W1798">
            <v>20029</v>
          </cell>
          <cell r="X1798">
            <v>839925</v>
          </cell>
          <cell r="Y1798">
            <v>23474</v>
          </cell>
          <cell r="Z1798">
            <v>12230</v>
          </cell>
        </row>
        <row r="1799">
          <cell r="A1799" t="str">
            <v>Vienna201410</v>
          </cell>
          <cell r="B1799" t="str">
            <v>Vienna</v>
          </cell>
          <cell r="C1799" t="str">
            <v>201410</v>
          </cell>
          <cell r="D1799">
            <v>109399</v>
          </cell>
          <cell r="E1799">
            <v>83605</v>
          </cell>
          <cell r="F1799">
            <v>15502880</v>
          </cell>
          <cell r="G1799">
            <v>23418255</v>
          </cell>
          <cell r="H1799">
            <v>12649605</v>
          </cell>
          <cell r="I1799">
            <v>7580017.4100000001</v>
          </cell>
          <cell r="J1799">
            <v>7943460</v>
          </cell>
          <cell r="K1799">
            <v>7963</v>
          </cell>
          <cell r="L1799">
            <v>48703</v>
          </cell>
          <cell r="M1799">
            <v>26939</v>
          </cell>
          <cell r="N1799">
            <v>2117415</v>
          </cell>
          <cell r="O1799">
            <v>9218208</v>
          </cell>
          <cell r="P1799">
            <v>4167257</v>
          </cell>
          <cell r="Q1799">
            <v>4554257</v>
          </cell>
          <cell r="R1799">
            <v>1634547</v>
          </cell>
          <cell r="S1799">
            <v>2592783</v>
          </cell>
          <cell r="T1799">
            <v>16699</v>
          </cell>
          <cell r="U1799">
            <v>53457</v>
          </cell>
          <cell r="V1799">
            <v>5069586</v>
          </cell>
          <cell r="W1799">
            <v>17974</v>
          </cell>
          <cell r="X1799">
            <v>787256</v>
          </cell>
          <cell r="Y1799">
            <v>23946</v>
          </cell>
          <cell r="Z1799">
            <v>14929</v>
          </cell>
        </row>
        <row r="1800">
          <cell r="A1800" t="str">
            <v>Vienna201411</v>
          </cell>
          <cell r="B1800" t="str">
            <v>Vienna</v>
          </cell>
          <cell r="C1800" t="str">
            <v>201411</v>
          </cell>
          <cell r="D1800">
            <v>105870</v>
          </cell>
          <cell r="E1800">
            <v>72644</v>
          </cell>
          <cell r="F1800">
            <v>10740141.710000001</v>
          </cell>
          <cell r="G1800">
            <v>17871495.370000001</v>
          </cell>
          <cell r="H1800">
            <v>7951147</v>
          </cell>
          <cell r="I1800">
            <v>3188458.26</v>
          </cell>
          <cell r="J1800">
            <v>8130003</v>
          </cell>
          <cell r="K1800">
            <v>7428</v>
          </cell>
          <cell r="L1800">
            <v>41752</v>
          </cell>
          <cell r="M1800">
            <v>23464</v>
          </cell>
          <cell r="N1800">
            <v>1637510</v>
          </cell>
          <cell r="O1800">
            <v>6043665</v>
          </cell>
          <cell r="P1800">
            <v>3058966</v>
          </cell>
          <cell r="Q1800">
            <v>4036131</v>
          </cell>
          <cell r="R1800">
            <v>1528518</v>
          </cell>
          <cell r="S1800">
            <v>2295554</v>
          </cell>
          <cell r="T1800">
            <v>16699</v>
          </cell>
          <cell r="U1800">
            <v>63408</v>
          </cell>
          <cell r="V1800">
            <v>4762690</v>
          </cell>
          <cell r="W1800">
            <v>14225</v>
          </cell>
          <cell r="X1800">
            <v>750494</v>
          </cell>
          <cell r="Y1800">
            <v>20295</v>
          </cell>
          <cell r="Z1800">
            <v>14784</v>
          </cell>
        </row>
        <row r="1801">
          <cell r="A1801" t="str">
            <v>Vienna201412</v>
          </cell>
          <cell r="B1801" t="str">
            <v>Vienna</v>
          </cell>
          <cell r="C1801" t="str">
            <v>201412</v>
          </cell>
          <cell r="D1801">
            <v>109399</v>
          </cell>
          <cell r="E1801">
            <v>81815</v>
          </cell>
          <cell r="F1801">
            <v>14046067.34</v>
          </cell>
          <cell r="G1801">
            <v>22980533.810000002</v>
          </cell>
          <cell r="H1801">
            <v>11805655</v>
          </cell>
          <cell r="I1801">
            <v>6492723.7100000009</v>
          </cell>
          <cell r="J1801">
            <v>8143985</v>
          </cell>
          <cell r="K1801">
            <v>10712</v>
          </cell>
          <cell r="L1801">
            <v>34474</v>
          </cell>
          <cell r="M1801">
            <v>36629</v>
          </cell>
          <cell r="N1801">
            <v>2652152</v>
          </cell>
          <cell r="O1801">
            <v>5596823</v>
          </cell>
          <cell r="P1801">
            <v>5797093</v>
          </cell>
          <cell r="Q1801">
            <v>4994557</v>
          </cell>
          <cell r="R1801">
            <v>1987124</v>
          </cell>
          <cell r="S1801">
            <v>1869617</v>
          </cell>
          <cell r="T1801">
            <v>16699</v>
          </cell>
          <cell r="U1801">
            <v>68250</v>
          </cell>
          <cell r="V1801">
            <v>5312931</v>
          </cell>
          <cell r="W1801">
            <v>7577</v>
          </cell>
          <cell r="X1801">
            <v>439485</v>
          </cell>
          <cell r="Y1801">
            <v>17932</v>
          </cell>
          <cell r="Z1801">
            <v>24690</v>
          </cell>
        </row>
        <row r="1802">
          <cell r="A1802" t="str">
            <v>Vienna201501</v>
          </cell>
          <cell r="B1802" t="str">
            <v>Vienna</v>
          </cell>
          <cell r="C1802" t="str">
            <v>201501</v>
          </cell>
          <cell r="D1802">
            <v>109399</v>
          </cell>
          <cell r="E1802">
            <v>52474</v>
          </cell>
          <cell r="F1802">
            <v>7753480.9800000004</v>
          </cell>
          <cell r="G1802">
            <v>13111662.470000001</v>
          </cell>
          <cell r="H1802">
            <v>4524991</v>
          </cell>
          <cell r="I1802">
            <v>-59121.150000000067</v>
          </cell>
          <cell r="J1802">
            <v>7318684</v>
          </cell>
          <cell r="K1802">
            <v>6249</v>
          </cell>
          <cell r="L1802">
            <v>30197</v>
          </cell>
          <cell r="M1802">
            <v>16028</v>
          </cell>
          <cell r="N1802">
            <v>1349885</v>
          </cell>
          <cell r="O1802">
            <v>4139817</v>
          </cell>
          <cell r="P1802">
            <v>2263773</v>
          </cell>
          <cell r="Q1802">
            <v>3153713</v>
          </cell>
          <cell r="R1802">
            <v>1246303</v>
          </cell>
          <cell r="S1802">
            <v>1600558</v>
          </cell>
          <cell r="T1802">
            <v>16699</v>
          </cell>
          <cell r="U1802">
            <v>58249</v>
          </cell>
          <cell r="V1802">
            <v>4622152</v>
          </cell>
          <cell r="W1802">
            <v>9945</v>
          </cell>
          <cell r="X1802">
            <v>468722</v>
          </cell>
          <cell r="Y1802">
            <v>14191</v>
          </cell>
          <cell r="Z1802">
            <v>11057</v>
          </cell>
        </row>
        <row r="1803">
          <cell r="A1803" t="str">
            <v>Vienna201502</v>
          </cell>
          <cell r="B1803" t="str">
            <v>Vienna</v>
          </cell>
          <cell r="C1803" t="str">
            <v>201502</v>
          </cell>
          <cell r="D1803">
            <v>98812</v>
          </cell>
          <cell r="E1803">
            <v>53356</v>
          </cell>
          <cell r="F1803">
            <v>7131186.3599999994</v>
          </cell>
          <cell r="G1803">
            <v>12328233.09</v>
          </cell>
          <cell r="H1803">
            <v>4514687</v>
          </cell>
          <cell r="I1803">
            <v>91630.990000000049</v>
          </cell>
          <cell r="J1803">
            <v>6815601</v>
          </cell>
          <cell r="K1803">
            <v>4754</v>
          </cell>
          <cell r="L1803">
            <v>34930</v>
          </cell>
          <cell r="M1803">
            <v>13672</v>
          </cell>
          <cell r="N1803">
            <v>814166</v>
          </cell>
          <cell r="O1803">
            <v>4422828</v>
          </cell>
          <cell r="P1803">
            <v>1894191</v>
          </cell>
          <cell r="Q1803">
            <v>3047210</v>
          </cell>
          <cell r="R1803">
            <v>1144575</v>
          </cell>
          <cell r="S1803">
            <v>1733749</v>
          </cell>
          <cell r="T1803">
            <v>16699</v>
          </cell>
          <cell r="U1803">
            <v>60454</v>
          </cell>
          <cell r="V1803">
            <v>4423058</v>
          </cell>
          <cell r="W1803">
            <v>14226</v>
          </cell>
          <cell r="X1803">
            <v>522351</v>
          </cell>
          <cell r="Y1803">
            <v>15497</v>
          </cell>
          <cell r="Z1803">
            <v>8590</v>
          </cell>
        </row>
        <row r="1804">
          <cell r="A1804" t="str">
            <v>Vienna201503</v>
          </cell>
          <cell r="B1804" t="str">
            <v>Vienna</v>
          </cell>
          <cell r="C1804" t="str">
            <v>201503</v>
          </cell>
          <cell r="D1804">
            <v>109399</v>
          </cell>
          <cell r="E1804">
            <v>71106</v>
          </cell>
          <cell r="F1804">
            <v>11342109.699999999</v>
          </cell>
          <cell r="G1804">
            <v>17745696.5</v>
          </cell>
          <cell r="H1804">
            <v>8964194</v>
          </cell>
          <cell r="I1804">
            <v>4277984.18</v>
          </cell>
          <cell r="J1804">
            <v>7084639</v>
          </cell>
          <cell r="K1804">
            <v>7163</v>
          </cell>
          <cell r="L1804">
            <v>43575</v>
          </cell>
          <cell r="M1804">
            <v>20368</v>
          </cell>
          <cell r="N1804">
            <v>1578979</v>
          </cell>
          <cell r="O1804">
            <v>6925658</v>
          </cell>
          <cell r="P1804">
            <v>2837469</v>
          </cell>
          <cell r="Q1804">
            <v>3567923</v>
          </cell>
          <cell r="R1804">
            <v>1246327</v>
          </cell>
          <cell r="S1804">
            <v>1938201</v>
          </cell>
          <cell r="T1804">
            <v>16699</v>
          </cell>
          <cell r="U1804">
            <v>64976</v>
          </cell>
          <cell r="V1804">
            <v>4686206</v>
          </cell>
          <cell r="W1804">
            <v>13491</v>
          </cell>
          <cell r="X1804">
            <v>756675</v>
          </cell>
          <cell r="Y1804">
            <v>24077</v>
          </cell>
          <cell r="Z1804">
            <v>12585</v>
          </cell>
        </row>
        <row r="1805">
          <cell r="A1805" t="str">
            <v>Vienna201504</v>
          </cell>
          <cell r="B1805" t="str">
            <v>Vienna</v>
          </cell>
          <cell r="C1805" t="str">
            <v>201504</v>
          </cell>
          <cell r="D1805">
            <v>105870</v>
          </cell>
          <cell r="E1805">
            <v>78363</v>
          </cell>
          <cell r="F1805">
            <v>13126229.699999999</v>
          </cell>
          <cell r="G1805">
            <v>19109705.66</v>
          </cell>
          <cell r="H1805">
            <v>9677646</v>
          </cell>
          <cell r="I1805">
            <v>4826954.8900000006</v>
          </cell>
          <cell r="J1805">
            <v>7537671</v>
          </cell>
          <cell r="K1805">
            <v>9030</v>
          </cell>
          <cell r="L1805">
            <v>40108</v>
          </cell>
          <cell r="M1805">
            <v>29225</v>
          </cell>
          <cell r="N1805">
            <v>2012905</v>
          </cell>
          <cell r="O1805">
            <v>7066842</v>
          </cell>
          <cell r="P1805">
            <v>4046480</v>
          </cell>
          <cell r="Q1805">
            <v>3516789</v>
          </cell>
          <cell r="R1805">
            <v>1236986</v>
          </cell>
          <cell r="S1805">
            <v>1756447</v>
          </cell>
          <cell r="T1805">
            <v>16699</v>
          </cell>
          <cell r="U1805">
            <v>64147</v>
          </cell>
          <cell r="V1805">
            <v>4850689</v>
          </cell>
          <cell r="W1805">
            <v>15068</v>
          </cell>
          <cell r="X1805">
            <v>599407</v>
          </cell>
          <cell r="Y1805">
            <v>18523</v>
          </cell>
          <cell r="Z1805">
            <v>16795</v>
          </cell>
        </row>
        <row r="1806">
          <cell r="A1806" t="str">
            <v>Vienna201505</v>
          </cell>
          <cell r="B1806" t="str">
            <v>Vienna</v>
          </cell>
          <cell r="C1806" t="str">
            <v>201505</v>
          </cell>
          <cell r="D1806">
            <v>109647</v>
          </cell>
          <cell r="E1806">
            <v>83718</v>
          </cell>
          <cell r="F1806">
            <v>13754503.860000001</v>
          </cell>
          <cell r="G1806">
            <v>20681951.580000002</v>
          </cell>
          <cell r="H1806">
            <v>10582995</v>
          </cell>
          <cell r="I1806">
            <v>5748443.8800000008</v>
          </cell>
          <cell r="J1806">
            <v>8079164</v>
          </cell>
          <cell r="K1806">
            <v>9318</v>
          </cell>
          <cell r="L1806">
            <v>41780</v>
          </cell>
          <cell r="M1806">
            <v>32620</v>
          </cell>
          <cell r="N1806">
            <v>2176733</v>
          </cell>
          <cell r="O1806">
            <v>6503620</v>
          </cell>
          <cell r="P1806">
            <v>5074147</v>
          </cell>
          <cell r="Q1806">
            <v>4028824</v>
          </cell>
          <cell r="R1806">
            <v>1426651</v>
          </cell>
          <cell r="S1806">
            <v>1860102</v>
          </cell>
          <cell r="T1806">
            <v>16699</v>
          </cell>
          <cell r="U1806">
            <v>70649</v>
          </cell>
          <cell r="V1806">
            <v>4834553</v>
          </cell>
          <cell r="W1806">
            <v>14766</v>
          </cell>
          <cell r="X1806">
            <v>619055</v>
          </cell>
          <cell r="Y1806">
            <v>19145</v>
          </cell>
          <cell r="Z1806">
            <v>17543</v>
          </cell>
        </row>
        <row r="1807">
          <cell r="A1807" t="str">
            <v>Vienna201506</v>
          </cell>
          <cell r="B1807" t="str">
            <v>Vienna</v>
          </cell>
          <cell r="C1807" t="str">
            <v>201506</v>
          </cell>
          <cell r="D1807">
            <v>106110</v>
          </cell>
          <cell r="E1807">
            <v>89495</v>
          </cell>
          <cell r="F1807">
            <v>16134169.370000001</v>
          </cell>
          <cell r="G1807">
            <v>23646608.689999998</v>
          </cell>
          <cell r="H1807">
            <v>12948923</v>
          </cell>
          <cell r="I1807">
            <v>7697527.6100000003</v>
          </cell>
          <cell r="J1807">
            <v>8381265</v>
          </cell>
          <cell r="K1807">
            <v>8163</v>
          </cell>
          <cell r="L1807">
            <v>53251</v>
          </cell>
          <cell r="M1807">
            <v>28081</v>
          </cell>
          <cell r="N1807">
            <v>2037185</v>
          </cell>
          <cell r="O1807">
            <v>9589502</v>
          </cell>
          <cell r="P1807">
            <v>4507480</v>
          </cell>
          <cell r="Q1807">
            <v>4096956</v>
          </cell>
          <cell r="R1807">
            <v>1552654</v>
          </cell>
          <cell r="S1807">
            <v>2440651</v>
          </cell>
          <cell r="T1807">
            <v>16699</v>
          </cell>
          <cell r="U1807">
            <v>60009</v>
          </cell>
          <cell r="V1807">
            <v>5251392</v>
          </cell>
          <cell r="W1807">
            <v>19633</v>
          </cell>
          <cell r="X1807">
            <v>969247</v>
          </cell>
          <cell r="Y1807">
            <v>26575</v>
          </cell>
          <cell r="Z1807">
            <v>14025</v>
          </cell>
        </row>
        <row r="1808">
          <cell r="A1808" t="str">
            <v>Vienna201507</v>
          </cell>
          <cell r="B1808" t="str">
            <v>Vienna</v>
          </cell>
          <cell r="C1808" t="str">
            <v>201507</v>
          </cell>
          <cell r="D1808">
            <v>109647</v>
          </cell>
          <cell r="E1808">
            <v>87549</v>
          </cell>
          <cell r="F1808">
            <v>12885300.920000002</v>
          </cell>
          <cell r="G1808">
            <v>18671631.530000001</v>
          </cell>
          <cell r="H1808">
            <v>9419097</v>
          </cell>
          <cell r="I1808">
            <v>4444300.47</v>
          </cell>
          <cell r="J1808">
            <v>7235969</v>
          </cell>
          <cell r="K1808">
            <v>10113</v>
          </cell>
          <cell r="L1808">
            <v>38732</v>
          </cell>
          <cell r="M1808">
            <v>38704</v>
          </cell>
          <cell r="N1808">
            <v>2282452</v>
          </cell>
          <cell r="O1808">
            <v>5480415</v>
          </cell>
          <cell r="P1808">
            <v>5122430</v>
          </cell>
          <cell r="Q1808">
            <v>3333367</v>
          </cell>
          <cell r="R1808">
            <v>1269318</v>
          </cell>
          <cell r="S1808">
            <v>930485</v>
          </cell>
          <cell r="T1808">
            <v>16699</v>
          </cell>
          <cell r="U1808">
            <v>55175</v>
          </cell>
          <cell r="V1808">
            <v>4974798</v>
          </cell>
          <cell r="W1808">
            <v>10146</v>
          </cell>
          <cell r="X1808">
            <v>227122</v>
          </cell>
          <cell r="Y1808">
            <v>19422</v>
          </cell>
          <cell r="Z1808">
            <v>21296</v>
          </cell>
        </row>
        <row r="1809">
          <cell r="A1809" t="str">
            <v>Vienna201508</v>
          </cell>
          <cell r="B1809" t="str">
            <v>Vienna</v>
          </cell>
          <cell r="C1809" t="str">
            <v>201508</v>
          </cell>
          <cell r="D1809">
            <v>109647</v>
          </cell>
          <cell r="E1809">
            <v>93536</v>
          </cell>
          <cell r="F1809">
            <v>14741412.73</v>
          </cell>
          <cell r="G1809">
            <v>20202626.890000001</v>
          </cell>
          <cell r="H1809">
            <v>10541513</v>
          </cell>
          <cell r="I1809">
            <v>5898575.2699999996</v>
          </cell>
          <cell r="J1809">
            <v>7421814</v>
          </cell>
          <cell r="K1809">
            <v>12114</v>
          </cell>
          <cell r="L1809">
            <v>38353</v>
          </cell>
          <cell r="M1809">
            <v>43069</v>
          </cell>
          <cell r="N1809">
            <v>2674311</v>
          </cell>
          <cell r="O1809">
            <v>5810199</v>
          </cell>
          <cell r="P1809">
            <v>6256904</v>
          </cell>
          <cell r="Q1809">
            <v>3483648</v>
          </cell>
          <cell r="R1809">
            <v>1129709</v>
          </cell>
          <cell r="S1809">
            <v>754226</v>
          </cell>
          <cell r="T1809">
            <v>16699</v>
          </cell>
          <cell r="U1809">
            <v>63034</v>
          </cell>
          <cell r="V1809">
            <v>4642935</v>
          </cell>
          <cell r="W1809">
            <v>8289</v>
          </cell>
          <cell r="X1809">
            <v>69930</v>
          </cell>
          <cell r="Y1809">
            <v>20098</v>
          </cell>
          <cell r="Z1809">
            <v>25862</v>
          </cell>
        </row>
        <row r="1810">
          <cell r="A1810" t="str">
            <v>Vienna201509</v>
          </cell>
          <cell r="B1810" t="str">
            <v>Vienna</v>
          </cell>
          <cell r="C1810" t="str">
            <v>201509</v>
          </cell>
          <cell r="D1810">
            <v>106110</v>
          </cell>
          <cell r="E1810">
            <v>89872</v>
          </cell>
          <cell r="F1810">
            <v>17855470.579999998</v>
          </cell>
          <cell r="G1810">
            <v>25463148.689999998</v>
          </cell>
          <cell r="H1810">
            <v>14943059</v>
          </cell>
          <cell r="I1810">
            <v>9827108.7999999989</v>
          </cell>
          <cell r="J1810">
            <v>7665961</v>
          </cell>
          <cell r="K1810">
            <v>7892</v>
          </cell>
          <cell r="L1810">
            <v>53620</v>
          </cell>
          <cell r="M1810">
            <v>28360</v>
          </cell>
          <cell r="N1810">
            <v>2526049</v>
          </cell>
          <cell r="O1810">
            <v>10593378</v>
          </cell>
          <cell r="P1810">
            <v>4736046</v>
          </cell>
          <cell r="Q1810">
            <v>4267975</v>
          </cell>
          <cell r="R1810">
            <v>1664572</v>
          </cell>
          <cell r="S1810">
            <v>2590058</v>
          </cell>
          <cell r="T1810">
            <v>16699</v>
          </cell>
          <cell r="U1810">
            <v>64285</v>
          </cell>
          <cell r="V1810">
            <v>5115950</v>
          </cell>
          <cell r="W1810">
            <v>21725</v>
          </cell>
          <cell r="X1810">
            <v>881346</v>
          </cell>
          <cell r="Y1810">
            <v>24403</v>
          </cell>
          <cell r="Z1810">
            <v>13088</v>
          </cell>
        </row>
        <row r="1811">
          <cell r="A1811" t="str">
            <v>Vienna201510</v>
          </cell>
          <cell r="B1811" t="str">
            <v>Vienna</v>
          </cell>
          <cell r="C1811" t="str">
            <v>201510</v>
          </cell>
          <cell r="D1811">
            <v>109647</v>
          </cell>
          <cell r="E1811">
            <v>84365</v>
          </cell>
          <cell r="F1811">
            <v>15047090.460000001</v>
          </cell>
          <cell r="G1811">
            <v>23770669.310000002</v>
          </cell>
          <cell r="H1811">
            <v>12908720</v>
          </cell>
          <cell r="I1811">
            <v>7778901.6699999999</v>
          </cell>
          <cell r="J1811">
            <v>8377857</v>
          </cell>
          <cell r="K1811">
            <v>9392</v>
          </cell>
          <cell r="L1811">
            <v>47863</v>
          </cell>
          <cell r="M1811">
            <v>27110</v>
          </cell>
          <cell r="N1811">
            <v>2550023</v>
          </cell>
          <cell r="O1811">
            <v>8159220</v>
          </cell>
          <cell r="P1811">
            <v>4337849</v>
          </cell>
          <cell r="Q1811">
            <v>5025847</v>
          </cell>
          <cell r="R1811">
            <v>1814700</v>
          </cell>
          <cell r="S1811">
            <v>3451328</v>
          </cell>
          <cell r="T1811">
            <v>16699</v>
          </cell>
          <cell r="U1811">
            <v>74576</v>
          </cell>
          <cell r="V1811">
            <v>5129822</v>
          </cell>
          <cell r="W1811">
            <v>16802</v>
          </cell>
          <cell r="X1811">
            <v>1060426</v>
          </cell>
          <cell r="Y1811">
            <v>24236</v>
          </cell>
          <cell r="Z1811">
            <v>13656</v>
          </cell>
        </row>
        <row r="1812">
          <cell r="A1812" t="str">
            <v>Vienna201511</v>
          </cell>
          <cell r="B1812" t="str">
            <v>Vienna</v>
          </cell>
          <cell r="C1812" t="str">
            <v>201511</v>
          </cell>
          <cell r="D1812">
            <v>106110</v>
          </cell>
          <cell r="E1812">
            <v>75088</v>
          </cell>
          <cell r="F1812">
            <v>11253392.98</v>
          </cell>
          <cell r="G1812">
            <v>19193294.48</v>
          </cell>
          <cell r="H1812">
            <v>8742894</v>
          </cell>
          <cell r="I1812">
            <v>3591332.2</v>
          </cell>
          <cell r="J1812">
            <v>8613281</v>
          </cell>
          <cell r="K1812">
            <v>7163</v>
          </cell>
          <cell r="L1812">
            <v>47013</v>
          </cell>
          <cell r="M1812">
            <v>20912</v>
          </cell>
          <cell r="N1812">
            <v>1546817</v>
          </cell>
          <cell r="O1812">
            <v>6686044</v>
          </cell>
          <cell r="P1812">
            <v>3020531</v>
          </cell>
          <cell r="Q1812">
            <v>4507509</v>
          </cell>
          <cell r="R1812">
            <v>1723965</v>
          </cell>
          <cell r="S1812">
            <v>2856191</v>
          </cell>
          <cell r="T1812">
            <v>16699</v>
          </cell>
          <cell r="U1812">
            <v>70260</v>
          </cell>
          <cell r="V1812">
            <v>5151565</v>
          </cell>
          <cell r="W1812">
            <v>18128</v>
          </cell>
          <cell r="X1812">
            <v>886648</v>
          </cell>
          <cell r="Y1812">
            <v>22477</v>
          </cell>
          <cell r="Z1812">
            <v>12133</v>
          </cell>
        </row>
        <row r="1813">
          <cell r="A1813" t="str">
            <v>Vienna201512</v>
          </cell>
          <cell r="B1813" t="str">
            <v>Vienna</v>
          </cell>
          <cell r="C1813" t="str">
            <v>201512</v>
          </cell>
          <cell r="D1813">
            <v>109647</v>
          </cell>
          <cell r="E1813">
            <v>83852</v>
          </cell>
          <cell r="F1813">
            <v>14835753.639999999</v>
          </cell>
          <cell r="G1813">
            <v>24560188.07</v>
          </cell>
          <cell r="H1813">
            <v>12731660</v>
          </cell>
          <cell r="I1813">
            <v>7718935.8500000006</v>
          </cell>
          <cell r="J1813">
            <v>8716853</v>
          </cell>
          <cell r="K1813">
            <v>11964</v>
          </cell>
          <cell r="L1813">
            <v>37841</v>
          </cell>
          <cell r="M1813">
            <v>34047</v>
          </cell>
          <cell r="N1813">
            <v>3095479</v>
          </cell>
          <cell r="O1813">
            <v>6200070</v>
          </cell>
          <cell r="P1813">
            <v>5540204</v>
          </cell>
          <cell r="Q1813">
            <v>5417550</v>
          </cell>
          <cell r="R1813">
            <v>2272483</v>
          </cell>
          <cell r="S1813">
            <v>2325020</v>
          </cell>
          <cell r="T1813">
            <v>16699</v>
          </cell>
          <cell r="U1813">
            <v>85732</v>
          </cell>
          <cell r="V1813">
            <v>5012730</v>
          </cell>
          <cell r="W1813">
            <v>9534</v>
          </cell>
          <cell r="X1813">
            <v>575926</v>
          </cell>
          <cell r="Y1813">
            <v>19831</v>
          </cell>
          <cell r="Z1813">
            <v>22731</v>
          </cell>
        </row>
        <row r="1814">
          <cell r="A1814" t="str">
            <v>Vienna201601</v>
          </cell>
          <cell r="B1814" t="str">
            <v>Vienna</v>
          </cell>
          <cell r="C1814" t="str">
            <v>201601</v>
          </cell>
          <cell r="D1814">
            <v>109647</v>
          </cell>
          <cell r="E1814">
            <v>53932</v>
          </cell>
          <cell r="F1814">
            <v>8405565.1500000004</v>
          </cell>
          <cell r="G1814">
            <v>14108037.879999999</v>
          </cell>
          <cell r="H1814">
            <v>5478218</v>
          </cell>
          <cell r="I1814">
            <v>809365.70999999985</v>
          </cell>
          <cell r="J1814">
            <v>7166413</v>
          </cell>
          <cell r="K1814">
            <v>6726</v>
          </cell>
          <cell r="L1814">
            <v>29590</v>
          </cell>
          <cell r="M1814">
            <v>17616</v>
          </cell>
          <cell r="N1814">
            <v>1541042</v>
          </cell>
          <cell r="O1814">
            <v>4109263</v>
          </cell>
          <cell r="P1814">
            <v>2755262</v>
          </cell>
          <cell r="Q1814">
            <v>3364110</v>
          </cell>
          <cell r="R1814">
            <v>1347413</v>
          </cell>
          <cell r="S1814">
            <v>1731236</v>
          </cell>
          <cell r="T1814">
            <v>16699</v>
          </cell>
          <cell r="U1814">
            <v>88264</v>
          </cell>
          <cell r="V1814">
            <v>4668854</v>
          </cell>
          <cell r="W1814">
            <v>11612</v>
          </cell>
          <cell r="X1814">
            <v>470896</v>
          </cell>
          <cell r="Y1814">
            <v>12122</v>
          </cell>
          <cell r="Z1814">
            <v>12946</v>
          </cell>
        </row>
        <row r="1815">
          <cell r="A1815" t="str">
            <v>Vienna201602</v>
          </cell>
          <cell r="B1815" t="str">
            <v>Vienna</v>
          </cell>
          <cell r="C1815" t="str">
            <v>201602</v>
          </cell>
          <cell r="D1815">
            <v>102573</v>
          </cell>
          <cell r="E1815">
            <v>53998</v>
          </cell>
          <cell r="F1815">
            <v>7403070.8899999997</v>
          </cell>
          <cell r="G1815">
            <v>12737277.600000001</v>
          </cell>
          <cell r="H1815">
            <v>4526936</v>
          </cell>
          <cell r="I1815">
            <v>-115385.28999999991</v>
          </cell>
          <cell r="J1815">
            <v>6986562</v>
          </cell>
          <cell r="K1815">
            <v>9576</v>
          </cell>
          <cell r="L1815">
            <v>29340</v>
          </cell>
          <cell r="M1815">
            <v>15082</v>
          </cell>
          <cell r="N1815">
            <v>1623951</v>
          </cell>
          <cell r="O1815">
            <v>3724794</v>
          </cell>
          <cell r="P1815">
            <v>2054323</v>
          </cell>
          <cell r="Q1815">
            <v>3079405</v>
          </cell>
          <cell r="R1815">
            <v>1229011</v>
          </cell>
          <cell r="S1815">
            <v>1577989</v>
          </cell>
          <cell r="T1815">
            <v>16699</v>
          </cell>
          <cell r="U1815">
            <v>80140</v>
          </cell>
          <cell r="V1815">
            <v>4642319</v>
          </cell>
          <cell r="W1815">
            <v>11645</v>
          </cell>
          <cell r="X1815">
            <v>461888</v>
          </cell>
          <cell r="Y1815">
            <v>12585</v>
          </cell>
          <cell r="Z1815">
            <v>9722</v>
          </cell>
        </row>
        <row r="1816">
          <cell r="A1816" t="str">
            <v>Vienna201603</v>
          </cell>
          <cell r="B1816" t="str">
            <v>Vienna</v>
          </cell>
          <cell r="C1816" t="str">
            <v>201603</v>
          </cell>
          <cell r="D1816">
            <v>109647</v>
          </cell>
          <cell r="E1816">
            <v>70521</v>
          </cell>
          <cell r="F1816">
            <v>11059908.680000002</v>
          </cell>
          <cell r="G1816">
            <v>17334073.02</v>
          </cell>
          <cell r="H1816">
            <v>7969791</v>
          </cell>
          <cell r="I1816">
            <v>3178225.33</v>
          </cell>
          <cell r="J1816">
            <v>7478048</v>
          </cell>
          <cell r="K1816">
            <v>12727</v>
          </cell>
          <cell r="L1816">
            <v>35605</v>
          </cell>
          <cell r="M1816">
            <v>22189</v>
          </cell>
          <cell r="N1816">
            <v>2399484</v>
          </cell>
          <cell r="O1816">
            <v>5556406</v>
          </cell>
          <cell r="P1816">
            <v>3104021</v>
          </cell>
          <cell r="Q1816">
            <v>3583264</v>
          </cell>
          <cell r="R1816">
            <v>1438748</v>
          </cell>
          <cell r="S1816">
            <v>1829277</v>
          </cell>
          <cell r="T1816">
            <v>16699</v>
          </cell>
          <cell r="U1816">
            <v>81874</v>
          </cell>
          <cell r="V1816">
            <v>4791568</v>
          </cell>
          <cell r="W1816">
            <v>12946</v>
          </cell>
          <cell r="X1816">
            <v>600554</v>
          </cell>
          <cell r="Y1816">
            <v>16150</v>
          </cell>
          <cell r="Z1816">
            <v>13713</v>
          </cell>
        </row>
        <row r="1817">
          <cell r="A1817" t="str">
            <v>Vienna201604</v>
          </cell>
          <cell r="B1817" t="str">
            <v>Vienna</v>
          </cell>
          <cell r="C1817" t="str">
            <v>201604</v>
          </cell>
          <cell r="D1817">
            <v>106110</v>
          </cell>
          <cell r="E1817">
            <v>74556</v>
          </cell>
          <cell r="F1817">
            <v>11232636.029999999</v>
          </cell>
          <cell r="G1817">
            <v>18214464.649999999</v>
          </cell>
          <cell r="H1817">
            <v>8461136</v>
          </cell>
          <cell r="I1817">
            <v>3574817.8400000003</v>
          </cell>
          <cell r="J1817">
            <v>7549050</v>
          </cell>
          <cell r="K1817">
            <v>15662</v>
          </cell>
          <cell r="L1817">
            <v>34945</v>
          </cell>
          <cell r="M1817">
            <v>23949</v>
          </cell>
          <cell r="N1817">
            <v>2924445</v>
          </cell>
          <cell r="O1817">
            <v>4914126</v>
          </cell>
          <cell r="P1817">
            <v>3394067</v>
          </cell>
          <cell r="Q1817">
            <v>3751971</v>
          </cell>
          <cell r="R1817">
            <v>1778772</v>
          </cell>
          <cell r="S1817">
            <v>2181668</v>
          </cell>
          <cell r="T1817">
            <v>16699</v>
          </cell>
          <cell r="U1817">
            <v>74636</v>
          </cell>
          <cell r="V1817">
            <v>4886317</v>
          </cell>
          <cell r="W1817">
            <v>12624</v>
          </cell>
          <cell r="X1817">
            <v>670205</v>
          </cell>
          <cell r="Y1817">
            <v>16200</v>
          </cell>
          <cell r="Z1817">
            <v>14042</v>
          </cell>
        </row>
        <row r="1818">
          <cell r="A1818" t="str">
            <v>Vienna201605</v>
          </cell>
          <cell r="B1818" t="str">
            <v>Vienna</v>
          </cell>
          <cell r="C1818" t="str">
            <v>201605</v>
          </cell>
          <cell r="D1818">
            <v>109647</v>
          </cell>
          <cell r="E1818">
            <v>87028</v>
          </cell>
          <cell r="F1818">
            <v>15310601.42</v>
          </cell>
          <cell r="G1818">
            <v>22750553.18</v>
          </cell>
          <cell r="H1818">
            <v>11961973</v>
          </cell>
          <cell r="I1818">
            <v>7014214.9700000007</v>
          </cell>
          <cell r="J1818">
            <v>9000104</v>
          </cell>
          <cell r="K1818">
            <v>17174</v>
          </cell>
          <cell r="L1818">
            <v>39824</v>
          </cell>
          <cell r="M1818">
            <v>30030</v>
          </cell>
          <cell r="N1818">
            <v>3717558</v>
          </cell>
          <cell r="O1818">
            <v>6726819</v>
          </cell>
          <cell r="P1818">
            <v>4866225</v>
          </cell>
          <cell r="Q1818">
            <v>4315247</v>
          </cell>
          <cell r="R1818">
            <v>1714196</v>
          </cell>
          <cell r="S1818">
            <v>1960075</v>
          </cell>
          <cell r="T1818">
            <v>16699</v>
          </cell>
          <cell r="U1818">
            <v>83571</v>
          </cell>
          <cell r="V1818">
            <v>4947762</v>
          </cell>
          <cell r="W1818">
            <v>15985</v>
          </cell>
          <cell r="X1818">
            <v>599135</v>
          </cell>
          <cell r="Y1818">
            <v>17408</v>
          </cell>
          <cell r="Z1818">
            <v>14857</v>
          </cell>
        </row>
        <row r="1819">
          <cell r="A1819" t="str">
            <v>Vienna201606</v>
          </cell>
          <cell r="B1819" t="str">
            <v>Vienna</v>
          </cell>
          <cell r="C1819" t="str">
            <v>201606</v>
          </cell>
          <cell r="D1819">
            <v>106110</v>
          </cell>
          <cell r="E1819">
            <v>86209</v>
          </cell>
          <cell r="F1819">
            <v>14811633</v>
          </cell>
          <cell r="G1819">
            <v>22606059.369999997</v>
          </cell>
          <cell r="H1819">
            <v>11801272</v>
          </cell>
          <cell r="I1819">
            <v>6618978.1400000006</v>
          </cell>
          <cell r="J1819">
            <v>8645079</v>
          </cell>
          <cell r="K1819">
            <v>14801</v>
          </cell>
          <cell r="L1819">
            <v>44973</v>
          </cell>
          <cell r="M1819">
            <v>26435</v>
          </cell>
          <cell r="N1819">
            <v>3286362</v>
          </cell>
          <cell r="O1819">
            <v>7348067</v>
          </cell>
          <cell r="P1819">
            <v>4177203</v>
          </cell>
          <cell r="Q1819">
            <v>4361205</v>
          </cell>
          <cell r="R1819">
            <v>1695628</v>
          </cell>
          <cell r="S1819">
            <v>2383650</v>
          </cell>
          <cell r="T1819">
            <v>16699</v>
          </cell>
          <cell r="U1819">
            <v>72874</v>
          </cell>
          <cell r="V1819">
            <v>5182292</v>
          </cell>
          <cell r="W1819">
            <v>19956</v>
          </cell>
          <cell r="X1819">
            <v>789487</v>
          </cell>
          <cell r="Y1819">
            <v>18209</v>
          </cell>
          <cell r="Z1819">
            <v>13360</v>
          </cell>
        </row>
        <row r="1820">
          <cell r="A1820" t="str">
            <v>Vienna201607</v>
          </cell>
          <cell r="B1820" t="str">
            <v>Vienna</v>
          </cell>
          <cell r="C1820" t="str">
            <v>201607</v>
          </cell>
          <cell r="D1820">
            <v>109647</v>
          </cell>
          <cell r="E1820">
            <v>83157</v>
          </cell>
          <cell r="F1820">
            <v>12042799.030000001</v>
          </cell>
          <cell r="G1820">
            <v>17438006.300000001</v>
          </cell>
          <cell r="H1820">
            <v>8386681</v>
          </cell>
          <cell r="I1820">
            <v>3526920.4899999998</v>
          </cell>
          <cell r="J1820">
            <v>7424517</v>
          </cell>
          <cell r="K1820">
            <v>18993</v>
          </cell>
          <cell r="L1820">
            <v>29502</v>
          </cell>
          <cell r="M1820">
            <v>34662</v>
          </cell>
          <cell r="N1820">
            <v>3734962</v>
          </cell>
          <cell r="O1820">
            <v>3699513</v>
          </cell>
          <cell r="P1820">
            <v>4608325</v>
          </cell>
          <cell r="Q1820">
            <v>3194316</v>
          </cell>
          <cell r="R1820">
            <v>1194315</v>
          </cell>
          <cell r="S1820">
            <v>864677</v>
          </cell>
          <cell r="T1820">
            <v>16699</v>
          </cell>
          <cell r="U1820">
            <v>67879</v>
          </cell>
          <cell r="V1820">
            <v>4859758</v>
          </cell>
          <cell r="W1820">
            <v>6225</v>
          </cell>
          <cell r="X1820">
            <v>215555</v>
          </cell>
          <cell r="Y1820">
            <v>14601</v>
          </cell>
          <cell r="Z1820">
            <v>20568</v>
          </cell>
        </row>
        <row r="1821">
          <cell r="A1821" t="str">
            <v>Vienna201608</v>
          </cell>
          <cell r="B1821" t="str">
            <v>Vienna</v>
          </cell>
          <cell r="C1821" t="str">
            <v>201608</v>
          </cell>
          <cell r="D1821">
            <v>109647</v>
          </cell>
          <cell r="E1821">
            <v>88437</v>
          </cell>
          <cell r="F1821">
            <v>12967034.939999999</v>
          </cell>
          <cell r="G1821">
            <v>17972989.890000001</v>
          </cell>
          <cell r="H1821">
            <v>8747322</v>
          </cell>
          <cell r="I1821">
            <v>4163440.5700000003</v>
          </cell>
          <cell r="J1821">
            <v>7401662</v>
          </cell>
          <cell r="K1821">
            <v>21263</v>
          </cell>
          <cell r="L1821">
            <v>30788</v>
          </cell>
          <cell r="M1821">
            <v>36386</v>
          </cell>
          <cell r="N1821">
            <v>3988237</v>
          </cell>
          <cell r="O1821">
            <v>4138143</v>
          </cell>
          <cell r="P1821">
            <v>4840653</v>
          </cell>
          <cell r="Q1821">
            <v>3062434</v>
          </cell>
          <cell r="R1821">
            <v>1079267</v>
          </cell>
          <cell r="S1821">
            <v>460296</v>
          </cell>
          <cell r="T1821">
            <v>16699</v>
          </cell>
          <cell r="U1821">
            <v>75824</v>
          </cell>
          <cell r="V1821">
            <v>4583882</v>
          </cell>
          <cell r="W1821">
            <v>5718</v>
          </cell>
          <cell r="X1821">
            <v>98167</v>
          </cell>
          <cell r="Y1821">
            <v>15743</v>
          </cell>
          <cell r="Z1821">
            <v>23596</v>
          </cell>
        </row>
        <row r="1822">
          <cell r="A1822" t="str">
            <v>Vienna201609</v>
          </cell>
          <cell r="B1822" t="str">
            <v>Vienna</v>
          </cell>
          <cell r="C1822" t="str">
            <v>201609</v>
          </cell>
          <cell r="D1822">
            <v>106110</v>
          </cell>
          <cell r="E1822">
            <v>91069</v>
          </cell>
          <cell r="F1822">
            <v>16886009.82</v>
          </cell>
          <cell r="G1822">
            <v>24449621.440000005</v>
          </cell>
          <cell r="H1822">
            <v>13975405</v>
          </cell>
          <cell r="I1822">
            <v>8902892.4800000004</v>
          </cell>
          <cell r="J1822">
            <v>7883952</v>
          </cell>
          <cell r="K1822">
            <v>17847</v>
          </cell>
          <cell r="L1822">
            <v>45058</v>
          </cell>
          <cell r="M1822">
            <v>28164</v>
          </cell>
          <cell r="N1822">
            <v>4246301</v>
          </cell>
          <cell r="O1822">
            <v>7921856</v>
          </cell>
          <cell r="P1822">
            <v>4717850</v>
          </cell>
          <cell r="Q1822">
            <v>4277935</v>
          </cell>
          <cell r="R1822">
            <v>1686708</v>
          </cell>
          <cell r="S1822">
            <v>2329389</v>
          </cell>
          <cell r="T1822">
            <v>16699</v>
          </cell>
          <cell r="U1822">
            <v>72426</v>
          </cell>
          <cell r="V1822">
            <v>5072517</v>
          </cell>
          <cell r="W1822">
            <v>19618</v>
          </cell>
          <cell r="X1822">
            <v>848288</v>
          </cell>
          <cell r="Y1822">
            <v>17785</v>
          </cell>
          <cell r="Z1822">
            <v>13574</v>
          </cell>
        </row>
        <row r="1823">
          <cell r="A1823" t="str">
            <v>Vienna201610</v>
          </cell>
          <cell r="B1823" t="str">
            <v>Vienna</v>
          </cell>
          <cell r="C1823" t="str">
            <v>201610</v>
          </cell>
          <cell r="D1823">
            <v>109647</v>
          </cell>
          <cell r="E1823">
            <v>87499</v>
          </cell>
          <cell r="F1823">
            <v>15302381.57</v>
          </cell>
          <cell r="G1823">
            <v>23184606.220000003</v>
          </cell>
          <cell r="H1823">
            <v>12633602</v>
          </cell>
          <cell r="I1823">
            <v>7467326.75</v>
          </cell>
          <cell r="J1823">
            <v>8125046</v>
          </cell>
          <cell r="K1823">
            <v>18683</v>
          </cell>
          <cell r="L1823">
            <v>42839</v>
          </cell>
          <cell r="M1823">
            <v>25977</v>
          </cell>
          <cell r="N1823">
            <v>3965006</v>
          </cell>
          <cell r="O1823">
            <v>7209895</v>
          </cell>
          <cell r="P1823">
            <v>4127478</v>
          </cell>
          <cell r="Q1823">
            <v>4432361</v>
          </cell>
          <cell r="R1823">
            <v>1778788</v>
          </cell>
          <cell r="S1823">
            <v>2313854</v>
          </cell>
          <cell r="T1823">
            <v>16699</v>
          </cell>
          <cell r="U1823">
            <v>75658</v>
          </cell>
          <cell r="V1823">
            <v>5166280</v>
          </cell>
          <cell r="W1823">
            <v>16563</v>
          </cell>
          <cell r="X1823">
            <v>834636</v>
          </cell>
          <cell r="Y1823">
            <v>19148</v>
          </cell>
          <cell r="Z1823">
            <v>14756</v>
          </cell>
        </row>
        <row r="1824">
          <cell r="A1824" t="str">
            <v>Vienna201611</v>
          </cell>
          <cell r="B1824" t="str">
            <v>Vienna</v>
          </cell>
          <cell r="C1824" t="str">
            <v>201611</v>
          </cell>
          <cell r="D1824">
            <v>106110</v>
          </cell>
          <cell r="E1824">
            <v>79778</v>
          </cell>
          <cell r="F1824">
            <v>12301187.600000001</v>
          </cell>
          <cell r="G1824">
            <v>20693477.59</v>
          </cell>
          <cell r="H1824">
            <v>9446525</v>
          </cell>
          <cell r="I1824">
            <v>4613249.67</v>
          </cell>
          <cell r="J1824">
            <v>8736235</v>
          </cell>
          <cell r="K1824">
            <v>16910</v>
          </cell>
          <cell r="L1824">
            <v>42278</v>
          </cell>
          <cell r="M1824">
            <v>20590</v>
          </cell>
          <cell r="N1824">
            <v>3204907</v>
          </cell>
          <cell r="O1824">
            <v>6088849</v>
          </cell>
          <cell r="P1824">
            <v>3007427</v>
          </cell>
          <cell r="Q1824">
            <v>4767205</v>
          </cell>
          <cell r="R1824">
            <v>1811845</v>
          </cell>
          <cell r="S1824">
            <v>2916389</v>
          </cell>
          <cell r="T1824">
            <v>16699</v>
          </cell>
          <cell r="U1824">
            <v>81363</v>
          </cell>
          <cell r="V1824">
            <v>4833275</v>
          </cell>
          <cell r="W1824">
            <v>15673</v>
          </cell>
          <cell r="X1824">
            <v>894094</v>
          </cell>
          <cell r="Y1824">
            <v>20820</v>
          </cell>
          <cell r="Z1824">
            <v>12768</v>
          </cell>
        </row>
        <row r="1825">
          <cell r="A1825" t="str">
            <v>Vienna201612</v>
          </cell>
          <cell r="B1825" t="str">
            <v>Vienna</v>
          </cell>
          <cell r="C1825" t="str">
            <v>201612</v>
          </cell>
          <cell r="D1825">
            <v>109647</v>
          </cell>
          <cell r="E1825">
            <v>93389</v>
          </cell>
          <cell r="F1825">
            <v>17701103.02</v>
          </cell>
          <cell r="G1825">
            <v>27823796.530000001</v>
          </cell>
          <cell r="H1825">
            <v>14657326</v>
          </cell>
          <cell r="I1825">
            <v>9247266.7800000012</v>
          </cell>
          <cell r="J1825">
            <v>9629771</v>
          </cell>
          <cell r="K1825">
            <v>24881</v>
          </cell>
          <cell r="L1825">
            <v>32925</v>
          </cell>
          <cell r="M1825">
            <v>35583</v>
          </cell>
          <cell r="N1825">
            <v>5955771</v>
          </cell>
          <cell r="O1825">
            <v>5647345</v>
          </cell>
          <cell r="P1825">
            <v>6097988</v>
          </cell>
          <cell r="Q1825">
            <v>5863622</v>
          </cell>
          <cell r="R1825">
            <v>2468083</v>
          </cell>
          <cell r="S1825">
            <v>2241815</v>
          </cell>
          <cell r="T1825">
            <v>16699</v>
          </cell>
          <cell r="U1825">
            <v>103353</v>
          </cell>
          <cell r="V1825">
            <v>5410059</v>
          </cell>
          <cell r="W1825">
            <v>10328</v>
          </cell>
          <cell r="X1825">
            <v>555205</v>
          </cell>
          <cell r="Y1825">
            <v>14967</v>
          </cell>
          <cell r="Z1825">
            <v>23608</v>
          </cell>
        </row>
        <row r="1826">
          <cell r="A1826" t="str">
            <v>Warsaw201301</v>
          </cell>
          <cell r="B1826" t="str">
            <v>Warsaw</v>
          </cell>
          <cell r="C1826" t="str">
            <v>201301</v>
          </cell>
          <cell r="D1826">
            <v>90179</v>
          </cell>
          <cell r="E1826">
            <v>56395</v>
          </cell>
          <cell r="F1826">
            <v>4147506.969909668</v>
          </cell>
          <cell r="G1826">
            <v>7879554.4505958557</v>
          </cell>
          <cell r="H1826">
            <v>4408510.5450973511</v>
          </cell>
          <cell r="I1826">
            <v>2163087.4903526306</v>
          </cell>
          <cell r="J1826">
            <v>2544981.4665260315</v>
          </cell>
          <cell r="K1826">
            <v>11284</v>
          </cell>
          <cell r="L1826">
            <v>27954</v>
          </cell>
          <cell r="M1826">
            <v>17157</v>
          </cell>
          <cell r="N1826">
            <v>948168.8786277771</v>
          </cell>
          <cell r="O1826">
            <v>2237627.2509384155</v>
          </cell>
          <cell r="P1826">
            <v>961711.06803131104</v>
          </cell>
          <cell r="Q1826">
            <v>2188491.3052444458</v>
          </cell>
          <cell r="R1826">
            <v>771905.93444061279</v>
          </cell>
          <cell r="S1826">
            <v>1845157.4024848938</v>
          </cell>
          <cell r="T1826">
            <v>14760</v>
          </cell>
          <cell r="U1826">
            <v>29229.653594970703</v>
          </cell>
          <cell r="V1826">
            <v>2245423.0547447205</v>
          </cell>
          <cell r="W1826">
            <v>7167</v>
          </cell>
          <cell r="X1826">
            <v>343815.46253204346</v>
          </cell>
          <cell r="Y1826">
            <v>19123</v>
          </cell>
          <cell r="Z1826">
            <v>15418</v>
          </cell>
        </row>
        <row r="1827">
          <cell r="A1827" t="str">
            <v>Warsaw201302</v>
          </cell>
          <cell r="B1827" t="str">
            <v>Warsaw</v>
          </cell>
          <cell r="C1827" t="str">
            <v>201302</v>
          </cell>
          <cell r="D1827">
            <v>81452</v>
          </cell>
          <cell r="E1827">
            <v>57796</v>
          </cell>
          <cell r="F1827">
            <v>4461235.7618331909</v>
          </cell>
          <cell r="G1827">
            <v>7596148.2138786316</v>
          </cell>
          <cell r="H1827">
            <v>4325042.0060348511</v>
          </cell>
          <cell r="I1827">
            <v>2209201.1077156067</v>
          </cell>
          <cell r="J1827">
            <v>2382552.8352355957</v>
          </cell>
          <cell r="K1827">
            <v>11881</v>
          </cell>
          <cell r="L1827">
            <v>27539</v>
          </cell>
          <cell r="M1827">
            <v>18376</v>
          </cell>
          <cell r="N1827">
            <v>1068720.4801139832</v>
          </cell>
          <cell r="O1827">
            <v>2347114.1343612671</v>
          </cell>
          <cell r="P1827">
            <v>1045400.919670105</v>
          </cell>
          <cell r="Q1827">
            <v>1742942.6408462524</v>
          </cell>
          <cell r="R1827">
            <v>635954.89387512207</v>
          </cell>
          <cell r="S1827">
            <v>1214914.0579681396</v>
          </cell>
          <cell r="T1827">
            <v>14760</v>
          </cell>
          <cell r="U1827">
            <v>28387.436290740967</v>
          </cell>
          <cell r="V1827">
            <v>2115840.6706314087</v>
          </cell>
          <cell r="W1827">
            <v>6405</v>
          </cell>
          <cell r="X1827">
            <v>337825.90632629395</v>
          </cell>
          <cell r="Y1827">
            <v>19278</v>
          </cell>
          <cell r="Z1827">
            <v>16332</v>
          </cell>
        </row>
        <row r="1828">
          <cell r="A1828" t="str">
            <v>Warsaw201303</v>
          </cell>
          <cell r="B1828" t="str">
            <v>Warsaw</v>
          </cell>
          <cell r="C1828" t="str">
            <v>201303</v>
          </cell>
          <cell r="D1828">
            <v>90179</v>
          </cell>
          <cell r="E1828">
            <v>67424</v>
          </cell>
          <cell r="F1828">
            <v>5350721.7438163757</v>
          </cell>
          <cell r="G1828">
            <v>9444281.4963760376</v>
          </cell>
          <cell r="H1828">
            <v>5868837.7090797424</v>
          </cell>
          <cell r="I1828">
            <v>3604022.4813690186</v>
          </cell>
          <cell r="J1828">
            <v>2461484.0111083984</v>
          </cell>
          <cell r="K1828">
            <v>11507</v>
          </cell>
          <cell r="L1828">
            <v>33304</v>
          </cell>
          <cell r="M1828">
            <v>22613</v>
          </cell>
          <cell r="N1828">
            <v>1114562.6935768127</v>
          </cell>
          <cell r="O1828">
            <v>2900717.9810714722</v>
          </cell>
          <cell r="P1828">
            <v>1335440.6137924194</v>
          </cell>
          <cell r="Q1828">
            <v>2429033.0300140381</v>
          </cell>
          <cell r="R1828">
            <v>758147.44159317017</v>
          </cell>
          <cell r="S1828">
            <v>1857053.4088363647</v>
          </cell>
          <cell r="T1828">
            <v>14760</v>
          </cell>
          <cell r="U1828">
            <v>32241.052909851074</v>
          </cell>
          <cell r="V1828">
            <v>2264815.2277107239</v>
          </cell>
          <cell r="W1828">
            <v>8766</v>
          </cell>
          <cell r="X1828">
            <v>497829.43447875977</v>
          </cell>
          <cell r="Y1828">
            <v>22354</v>
          </cell>
          <cell r="Z1828">
            <v>17268</v>
          </cell>
        </row>
        <row r="1829">
          <cell r="A1829" t="str">
            <v>Warsaw201304</v>
          </cell>
          <cell r="B1829" t="str">
            <v>Warsaw</v>
          </cell>
          <cell r="C1829" t="str">
            <v>201304</v>
          </cell>
          <cell r="D1829">
            <v>87270</v>
          </cell>
          <cell r="E1829">
            <v>67189</v>
          </cell>
          <cell r="F1829">
            <v>6015891.9469528198</v>
          </cell>
          <cell r="G1829">
            <v>9977615.6612014771</v>
          </cell>
          <cell r="H1829">
            <v>6336606.8847389221</v>
          </cell>
          <cell r="I1829">
            <v>4112480.8393936157</v>
          </cell>
          <cell r="J1829">
            <v>2553714.8888397217</v>
          </cell>
          <cell r="K1829">
            <v>10681</v>
          </cell>
          <cell r="L1829">
            <v>32486</v>
          </cell>
          <cell r="M1829">
            <v>24022</v>
          </cell>
          <cell r="N1829">
            <v>1200766.2189216614</v>
          </cell>
          <cell r="O1829">
            <v>3174485.5086402893</v>
          </cell>
          <cell r="P1829">
            <v>1640640.2193908691</v>
          </cell>
          <cell r="Q1829">
            <v>2325476.2762718201</v>
          </cell>
          <cell r="R1829">
            <v>745981.85284423828</v>
          </cell>
          <cell r="S1829">
            <v>1805546.3220214844</v>
          </cell>
          <cell r="T1829">
            <v>14760</v>
          </cell>
          <cell r="U1829">
            <v>28404.285190582275</v>
          </cell>
          <cell r="V1829">
            <v>2224126.0453453064</v>
          </cell>
          <cell r="W1829">
            <v>9169</v>
          </cell>
          <cell r="X1829">
            <v>425490.27682495117</v>
          </cell>
          <cell r="Y1829">
            <v>21099</v>
          </cell>
          <cell r="Z1829">
            <v>16411</v>
          </cell>
        </row>
        <row r="1830">
          <cell r="A1830" t="str">
            <v>Warsaw201305</v>
          </cell>
          <cell r="B1830" t="str">
            <v>Warsaw</v>
          </cell>
          <cell r="C1830" t="str">
            <v>201305</v>
          </cell>
          <cell r="D1830">
            <v>90179</v>
          </cell>
          <cell r="E1830">
            <v>70929</v>
          </cell>
          <cell r="F1830">
            <v>6296313.8792076111</v>
          </cell>
          <cell r="G1830">
            <v>9844511.8570213318</v>
          </cell>
          <cell r="H1830">
            <v>6313988.6028289795</v>
          </cell>
          <cell r="I1830">
            <v>4114740.4134750366</v>
          </cell>
          <cell r="J1830">
            <v>2565517.087802887</v>
          </cell>
          <cell r="K1830">
            <v>12980</v>
          </cell>
          <cell r="L1830">
            <v>30422</v>
          </cell>
          <cell r="M1830">
            <v>27527</v>
          </cell>
          <cell r="N1830">
            <v>1348121.6878013611</v>
          </cell>
          <cell r="O1830">
            <v>3122179.2375221252</v>
          </cell>
          <cell r="P1830">
            <v>1826012.7261962891</v>
          </cell>
          <cell r="Q1830">
            <v>2063266.6386184692</v>
          </cell>
          <cell r="R1830">
            <v>636994.74422073364</v>
          </cell>
          <cell r="S1830">
            <v>1437565.8941116333</v>
          </cell>
          <cell r="T1830">
            <v>14760</v>
          </cell>
          <cell r="U1830">
            <v>28259.248039245605</v>
          </cell>
          <cell r="V1830">
            <v>2199248.1893539429</v>
          </cell>
          <cell r="W1830">
            <v>8272</v>
          </cell>
          <cell r="X1830">
            <v>424969.32705688477</v>
          </cell>
          <cell r="Y1830">
            <v>19539</v>
          </cell>
          <cell r="Z1830">
            <v>17095</v>
          </cell>
        </row>
        <row r="1831">
          <cell r="A1831" t="str">
            <v>Warsaw201306</v>
          </cell>
          <cell r="B1831" t="str">
            <v>Warsaw</v>
          </cell>
          <cell r="C1831" t="str">
            <v>201306</v>
          </cell>
          <cell r="D1831">
            <v>87270</v>
          </cell>
          <cell r="E1831">
            <v>75234</v>
          </cell>
          <cell r="F1831">
            <v>7040244.4923400879</v>
          </cell>
          <cell r="G1831">
            <v>10918315.240379333</v>
          </cell>
          <cell r="H1831">
            <v>7227573.7484054565</v>
          </cell>
          <cell r="I1831">
            <v>5002844.7856712341</v>
          </cell>
          <cell r="J1831">
            <v>2554348.3163986206</v>
          </cell>
          <cell r="K1831">
            <v>11243</v>
          </cell>
          <cell r="L1831">
            <v>35361</v>
          </cell>
          <cell r="M1831">
            <v>28630</v>
          </cell>
          <cell r="N1831">
            <v>1363266.1165046692</v>
          </cell>
          <cell r="O1831">
            <v>3620264.3654403687</v>
          </cell>
          <cell r="P1831">
            <v>2056713.7827072144</v>
          </cell>
          <cell r="Q1831">
            <v>2134046.5899734497</v>
          </cell>
          <cell r="R1831">
            <v>720947.57530975342</v>
          </cell>
          <cell r="S1831">
            <v>1743314.4550819397</v>
          </cell>
          <cell r="T1831">
            <v>14760</v>
          </cell>
          <cell r="U1831">
            <v>29519.727897644043</v>
          </cell>
          <cell r="V1831">
            <v>2224729.1904220581</v>
          </cell>
          <cell r="W1831">
            <v>11189</v>
          </cell>
          <cell r="X1831">
            <v>594987.4769744873</v>
          </cell>
          <cell r="Y1831">
            <v>21460</v>
          </cell>
          <cell r="Z1831">
            <v>16314</v>
          </cell>
        </row>
        <row r="1832">
          <cell r="A1832" t="str">
            <v>Warsaw201307</v>
          </cell>
          <cell r="B1832" t="str">
            <v>Warsaw</v>
          </cell>
          <cell r="C1832" t="str">
            <v>201307</v>
          </cell>
          <cell r="D1832">
            <v>90179</v>
          </cell>
          <cell r="E1832">
            <v>76556</v>
          </cell>
          <cell r="F1832">
            <v>5586885.2591934204</v>
          </cell>
          <cell r="G1832">
            <v>8324325.5610351563</v>
          </cell>
          <cell r="H1832">
            <v>5082863.3986473083</v>
          </cell>
          <cell r="I1832">
            <v>2910707.7848625183</v>
          </cell>
          <cell r="J1832">
            <v>2314644.2551765442</v>
          </cell>
          <cell r="K1832">
            <v>12370</v>
          </cell>
          <cell r="L1832">
            <v>28255</v>
          </cell>
          <cell r="M1832">
            <v>35931</v>
          </cell>
          <cell r="N1832">
            <v>1113881.9069480896</v>
          </cell>
          <cell r="O1832">
            <v>2528780.7939529419</v>
          </cell>
          <cell r="P1832">
            <v>1944222.3306045532</v>
          </cell>
          <cell r="Q1832">
            <v>1496276.7963600159</v>
          </cell>
          <cell r="R1832">
            <v>470338.86057281494</v>
          </cell>
          <cell r="S1832">
            <v>881563.81142807007</v>
          </cell>
          <cell r="T1832">
            <v>14760</v>
          </cell>
          <cell r="U1832">
            <v>23709.589706420898</v>
          </cell>
          <cell r="V1832">
            <v>2172155.61378479</v>
          </cell>
          <cell r="W1832">
            <v>5649</v>
          </cell>
          <cell r="X1832">
            <v>326490.23973846436</v>
          </cell>
          <cell r="Y1832">
            <v>19713</v>
          </cell>
          <cell r="Z1832">
            <v>22151</v>
          </cell>
        </row>
        <row r="1833">
          <cell r="A1833" t="str">
            <v>Warsaw201308</v>
          </cell>
          <cell r="B1833" t="str">
            <v>Warsaw</v>
          </cell>
          <cell r="C1833" t="str">
            <v>201308</v>
          </cell>
          <cell r="D1833">
            <v>90179</v>
          </cell>
          <cell r="E1833">
            <v>76414</v>
          </cell>
          <cell r="F1833">
            <v>5080328.7776603699</v>
          </cell>
          <cell r="G1833">
            <v>7537064.8143310547</v>
          </cell>
          <cell r="H1833">
            <v>4355522.1212234497</v>
          </cell>
          <cell r="I1833">
            <v>2294299.6639938354</v>
          </cell>
          <cell r="J1833">
            <v>2303302.6687049866</v>
          </cell>
          <cell r="K1833">
            <v>12201</v>
          </cell>
          <cell r="L1833">
            <v>22502</v>
          </cell>
          <cell r="M1833">
            <v>41711</v>
          </cell>
          <cell r="N1833">
            <v>1013113.4184417725</v>
          </cell>
          <cell r="O1833">
            <v>1951370.1348304749</v>
          </cell>
          <cell r="P1833">
            <v>2115845.4520759583</v>
          </cell>
          <cell r="Q1833">
            <v>1516699.4844703674</v>
          </cell>
          <cell r="R1833">
            <v>456072.85153961182</v>
          </cell>
          <cell r="S1833">
            <v>593889.33854293823</v>
          </cell>
          <cell r="T1833">
            <v>14760</v>
          </cell>
          <cell r="U1833">
            <v>22280.848537445068</v>
          </cell>
          <cell r="V1833">
            <v>2061222.4572296143</v>
          </cell>
          <cell r="W1833">
            <v>4215</v>
          </cell>
          <cell r="X1833">
            <v>100403.73259353638</v>
          </cell>
          <cell r="Y1833">
            <v>15391</v>
          </cell>
          <cell r="Z1833">
            <v>23912</v>
          </cell>
        </row>
        <row r="1834">
          <cell r="A1834" t="str">
            <v>Warsaw201309</v>
          </cell>
          <cell r="B1834" t="str">
            <v>Warsaw</v>
          </cell>
          <cell r="C1834" t="str">
            <v>201309</v>
          </cell>
          <cell r="D1834">
            <v>87360</v>
          </cell>
          <cell r="E1834">
            <v>78348</v>
          </cell>
          <cell r="F1834">
            <v>7404320.9846191406</v>
          </cell>
          <cell r="G1834">
            <v>11765000.690696716</v>
          </cell>
          <cell r="H1834">
            <v>7864926.6455917358</v>
          </cell>
          <cell r="I1834">
            <v>5585905.5184364319</v>
          </cell>
          <cell r="J1834">
            <v>2582668.3570899963</v>
          </cell>
          <cell r="K1834">
            <v>10985</v>
          </cell>
          <cell r="L1834">
            <v>35668</v>
          </cell>
          <cell r="M1834">
            <v>31695</v>
          </cell>
          <cell r="N1834">
            <v>1423538.7296180725</v>
          </cell>
          <cell r="O1834">
            <v>3762327.9136428833</v>
          </cell>
          <cell r="P1834">
            <v>2218454.7967338562</v>
          </cell>
          <cell r="Q1834">
            <v>2497463.4705924988</v>
          </cell>
          <cell r="R1834">
            <v>842136.47504806519</v>
          </cell>
          <cell r="S1834">
            <v>2043065.9461479187</v>
          </cell>
          <cell r="T1834">
            <v>14760</v>
          </cell>
          <cell r="U1834">
            <v>24268.563343048096</v>
          </cell>
          <cell r="V1834">
            <v>2279020.8994674683</v>
          </cell>
          <cell r="W1834">
            <v>13471</v>
          </cell>
          <cell r="X1834">
            <v>577491.48830413818</v>
          </cell>
          <cell r="Y1834">
            <v>19562</v>
          </cell>
          <cell r="Z1834">
            <v>16946</v>
          </cell>
        </row>
        <row r="1835">
          <cell r="A1835" t="str">
            <v>Warsaw201310</v>
          </cell>
          <cell r="B1835" t="str">
            <v>Warsaw</v>
          </cell>
          <cell r="C1835" t="str">
            <v>201310</v>
          </cell>
          <cell r="D1835">
            <v>90334</v>
          </cell>
          <cell r="E1835">
            <v>79057</v>
          </cell>
          <cell r="F1835">
            <v>7426193.1334915161</v>
          </cell>
          <cell r="G1835">
            <v>12342216.221343994</v>
          </cell>
          <cell r="H1835">
            <v>8316523.1542816162</v>
          </cell>
          <cell r="I1835">
            <v>5986615.8450393677</v>
          </cell>
          <cell r="J1835">
            <v>2536976.8729743958</v>
          </cell>
          <cell r="K1835">
            <v>11656</v>
          </cell>
          <cell r="L1835">
            <v>38720</v>
          </cell>
          <cell r="M1835">
            <v>28681</v>
          </cell>
          <cell r="N1835">
            <v>1377320.1481628418</v>
          </cell>
          <cell r="O1835">
            <v>3839348.3331985474</v>
          </cell>
          <cell r="P1835">
            <v>2209524.1967544556</v>
          </cell>
          <cell r="Q1835">
            <v>2849704.7491722107</v>
          </cell>
          <cell r="R1835">
            <v>925572.91012573242</v>
          </cell>
          <cell r="S1835">
            <v>2364685.0323295593</v>
          </cell>
          <cell r="T1835">
            <v>14760</v>
          </cell>
          <cell r="U1835">
            <v>25521.074127197266</v>
          </cell>
          <cell r="V1835">
            <v>2329907.3092422485</v>
          </cell>
          <cell r="W1835">
            <v>9019</v>
          </cell>
          <cell r="X1835">
            <v>649006.41599273682</v>
          </cell>
          <cell r="Y1835">
            <v>26996</v>
          </cell>
          <cell r="Z1835">
            <v>18834</v>
          </cell>
        </row>
        <row r="1836">
          <cell r="A1836" t="str">
            <v>Warsaw201311</v>
          </cell>
          <cell r="B1836" t="str">
            <v>Warsaw</v>
          </cell>
          <cell r="C1836" t="str">
            <v>201311</v>
          </cell>
          <cell r="D1836">
            <v>87420</v>
          </cell>
          <cell r="E1836">
            <v>72898</v>
          </cell>
          <cell r="F1836">
            <v>9113936.7292671204</v>
          </cell>
          <cell r="G1836">
            <v>13245368.25491333</v>
          </cell>
          <cell r="H1836">
            <v>9299084.9635543823</v>
          </cell>
          <cell r="I1836">
            <v>6935492.6051483154</v>
          </cell>
          <cell r="J1836">
            <v>2636524.9546813965</v>
          </cell>
          <cell r="K1836">
            <v>11098</v>
          </cell>
          <cell r="L1836">
            <v>44000</v>
          </cell>
          <cell r="M1836">
            <v>17800</v>
          </cell>
          <cell r="N1836">
            <v>1660661.4938468933</v>
          </cell>
          <cell r="O1836">
            <v>5808212.4075088501</v>
          </cell>
          <cell r="P1836">
            <v>1645062.827911377</v>
          </cell>
          <cell r="Q1836">
            <v>2318627.1984863281</v>
          </cell>
          <cell r="R1836">
            <v>759373.7682762146</v>
          </cell>
          <cell r="S1836">
            <v>1932881.6548843384</v>
          </cell>
          <cell r="T1836">
            <v>14760</v>
          </cell>
          <cell r="U1836">
            <v>26552.044647216797</v>
          </cell>
          <cell r="V1836">
            <v>2363592.3584060669</v>
          </cell>
          <cell r="W1836">
            <v>14600</v>
          </cell>
          <cell r="X1836">
            <v>586020.90231704712</v>
          </cell>
          <cell r="Y1836">
            <v>27041</v>
          </cell>
          <cell r="Z1836">
            <v>14690</v>
          </cell>
        </row>
        <row r="1837">
          <cell r="A1837" t="str">
            <v>Warsaw201312</v>
          </cell>
          <cell r="B1837" t="str">
            <v>Warsaw</v>
          </cell>
          <cell r="C1837" t="str">
            <v>201312</v>
          </cell>
          <cell r="D1837">
            <v>90334</v>
          </cell>
          <cell r="E1837">
            <v>57327</v>
          </cell>
          <cell r="F1837">
            <v>4361215.2278671265</v>
          </cell>
          <cell r="G1837">
            <v>8369358.3442420959</v>
          </cell>
          <cell r="H1837">
            <v>4618875.8902511597</v>
          </cell>
          <cell r="I1837">
            <v>2615150.303730011</v>
          </cell>
          <cell r="J1837">
            <v>2442617.569355011</v>
          </cell>
          <cell r="K1837">
            <v>10098</v>
          </cell>
          <cell r="L1837">
            <v>26163</v>
          </cell>
          <cell r="M1837">
            <v>21066</v>
          </cell>
          <cell r="N1837">
            <v>925790.80738449097</v>
          </cell>
          <cell r="O1837">
            <v>2155831.0790290833</v>
          </cell>
          <cell r="P1837">
            <v>1279593.3414535522</v>
          </cell>
          <cell r="Q1837">
            <v>2319659.3074455261</v>
          </cell>
          <cell r="R1837">
            <v>945570.96042251587</v>
          </cell>
          <cell r="S1837">
            <v>1838293.0696144104</v>
          </cell>
          <cell r="T1837">
            <v>14760</v>
          </cell>
          <cell r="U1837">
            <v>24777.217967987061</v>
          </cell>
          <cell r="V1837">
            <v>2003725.358833313</v>
          </cell>
          <cell r="W1837">
            <v>7143</v>
          </cell>
          <cell r="X1837">
            <v>325192.19138717651</v>
          </cell>
          <cell r="Y1837">
            <v>16530</v>
          </cell>
          <cell r="Z1837">
            <v>18742</v>
          </cell>
        </row>
        <row r="1838">
          <cell r="A1838" t="str">
            <v>Warsaw201401</v>
          </cell>
          <cell r="B1838" t="str">
            <v>Warsaw</v>
          </cell>
          <cell r="C1838" t="str">
            <v>201401</v>
          </cell>
          <cell r="D1838">
            <v>90334</v>
          </cell>
          <cell r="E1838">
            <v>58621</v>
          </cell>
          <cell r="F1838">
            <v>4268697.918838501</v>
          </cell>
          <cell r="G1838">
            <v>7898039.7429122925</v>
          </cell>
          <cell r="H1838">
            <v>4362130.0775909424</v>
          </cell>
          <cell r="I1838">
            <v>2230974.667755127</v>
          </cell>
          <cell r="J1838">
            <v>2590852.3686561584</v>
          </cell>
          <cell r="K1838">
            <v>10508</v>
          </cell>
          <cell r="L1838">
            <v>29347</v>
          </cell>
          <cell r="M1838">
            <v>18766</v>
          </cell>
          <cell r="N1838">
            <v>895139.69863128662</v>
          </cell>
          <cell r="O1838">
            <v>2296114.3360443115</v>
          </cell>
          <cell r="P1838">
            <v>1077444.1118507385</v>
          </cell>
          <cell r="Q1838">
            <v>2149644.572845459</v>
          </cell>
          <cell r="R1838">
            <v>769124.04446411133</v>
          </cell>
          <cell r="S1838">
            <v>1671550.8922767639</v>
          </cell>
          <cell r="T1838">
            <v>14760</v>
          </cell>
          <cell r="U1838">
            <v>30436.626811981201</v>
          </cell>
          <cell r="V1838">
            <v>2131155.1821479797</v>
          </cell>
          <cell r="W1838">
            <v>9837</v>
          </cell>
          <cell r="X1838">
            <v>336427.21995162964</v>
          </cell>
          <cell r="Y1838">
            <v>17240</v>
          </cell>
          <cell r="Z1838">
            <v>17650</v>
          </cell>
        </row>
        <row r="1839">
          <cell r="A1839" t="str">
            <v>Warsaw201402</v>
          </cell>
          <cell r="B1839" t="str">
            <v>Warsaw</v>
          </cell>
          <cell r="C1839" t="str">
            <v>201402</v>
          </cell>
          <cell r="D1839">
            <v>81592</v>
          </cell>
          <cell r="E1839">
            <v>54929</v>
          </cell>
          <cell r="F1839">
            <v>4104475.3350906372</v>
          </cell>
          <cell r="G1839">
            <v>7138897.533164978</v>
          </cell>
          <cell r="H1839">
            <v>3870108.5044250488</v>
          </cell>
          <cell r="I1839">
            <v>1798291.5045127869</v>
          </cell>
          <cell r="J1839">
            <v>2423784.5977134705</v>
          </cell>
          <cell r="K1839">
            <v>10404</v>
          </cell>
          <cell r="L1839">
            <v>25536</v>
          </cell>
          <cell r="M1839">
            <v>18989</v>
          </cell>
          <cell r="N1839">
            <v>887543.34936904907</v>
          </cell>
          <cell r="O1839">
            <v>2131303.1792411804</v>
          </cell>
          <cell r="P1839">
            <v>1085629.0341682434</v>
          </cell>
          <cell r="Q1839">
            <v>1681206.9057006836</v>
          </cell>
          <cell r="R1839">
            <v>669461.43577575684</v>
          </cell>
          <cell r="S1839">
            <v>1195017.1010704041</v>
          </cell>
          <cell r="T1839">
            <v>14760</v>
          </cell>
          <cell r="U1839">
            <v>30347.145492553711</v>
          </cell>
          <cell r="V1839">
            <v>2071817.2276000977</v>
          </cell>
          <cell r="W1839">
            <v>4963</v>
          </cell>
          <cell r="X1839">
            <v>281027.80958557129</v>
          </cell>
          <cell r="Y1839">
            <v>18742</v>
          </cell>
          <cell r="Z1839">
            <v>17379</v>
          </cell>
        </row>
        <row r="1840">
          <cell r="A1840" t="str">
            <v>Warsaw201403</v>
          </cell>
          <cell r="B1840" t="str">
            <v>Warsaw</v>
          </cell>
          <cell r="C1840" t="str">
            <v>201403</v>
          </cell>
          <cell r="D1840">
            <v>90334</v>
          </cell>
          <cell r="E1840">
            <v>68905</v>
          </cell>
          <cell r="F1840">
            <v>5813462.6613121033</v>
          </cell>
          <cell r="G1840">
            <v>10124280.097499847</v>
          </cell>
          <cell r="H1840">
            <v>6466688.132900238</v>
          </cell>
          <cell r="I1840">
            <v>4166241.8080940247</v>
          </cell>
          <cell r="J1840">
            <v>2534710.4682579041</v>
          </cell>
          <cell r="K1840">
            <v>14112</v>
          </cell>
          <cell r="L1840">
            <v>34203</v>
          </cell>
          <cell r="M1840">
            <v>20590</v>
          </cell>
          <cell r="N1840">
            <v>1386332.2603874207</v>
          </cell>
          <cell r="O1840">
            <v>3147556.640625</v>
          </cell>
          <cell r="P1840">
            <v>1279573.9879875183</v>
          </cell>
          <cell r="Q1840">
            <v>2508338.7523765564</v>
          </cell>
          <cell r="R1840">
            <v>840111.87481307983</v>
          </cell>
          <cell r="S1840">
            <v>2157184.6832122803</v>
          </cell>
          <cell r="T1840">
            <v>14760</v>
          </cell>
          <cell r="U1840">
            <v>33433.681793212891</v>
          </cell>
          <cell r="V1840">
            <v>2300446.3248062134</v>
          </cell>
          <cell r="W1840">
            <v>10712</v>
          </cell>
          <cell r="X1840">
            <v>533649.96785354614</v>
          </cell>
          <cell r="Y1840">
            <v>21203</v>
          </cell>
          <cell r="Z1840">
            <v>16400</v>
          </cell>
        </row>
        <row r="1841">
          <cell r="A1841" t="str">
            <v>Warsaw201404</v>
          </cell>
          <cell r="B1841" t="str">
            <v>Warsaw</v>
          </cell>
          <cell r="C1841" t="str">
            <v>201404</v>
          </cell>
          <cell r="D1841">
            <v>87420</v>
          </cell>
          <cell r="E1841">
            <v>66159</v>
          </cell>
          <cell r="F1841">
            <v>5615663.6354980469</v>
          </cell>
          <cell r="G1841">
            <v>9058933.0403594971</v>
          </cell>
          <cell r="H1841">
            <v>5545632.3217468262</v>
          </cell>
          <cell r="I1841">
            <v>3466169.1089363098</v>
          </cell>
          <cell r="J1841">
            <v>2481161.0215568542</v>
          </cell>
          <cell r="K1841">
            <v>13321</v>
          </cell>
          <cell r="L1841">
            <v>28601</v>
          </cell>
          <cell r="M1841">
            <v>24237</v>
          </cell>
          <cell r="N1841">
            <v>1299140.7975234985</v>
          </cell>
          <cell r="O1841">
            <v>2716573.6224517822</v>
          </cell>
          <cell r="P1841">
            <v>1599948.532459259</v>
          </cell>
          <cell r="Q1841">
            <v>2069269.1730308533</v>
          </cell>
          <cell r="R1841">
            <v>643495.00424194336</v>
          </cell>
          <cell r="S1841">
            <v>1432669.0118293762</v>
          </cell>
          <cell r="T1841">
            <v>14760</v>
          </cell>
          <cell r="U1841">
            <v>31829.620990753174</v>
          </cell>
          <cell r="V1841">
            <v>2079463.4404983521</v>
          </cell>
          <cell r="W1841">
            <v>6671</v>
          </cell>
          <cell r="X1841">
            <v>340692.26848983765</v>
          </cell>
          <cell r="Y1841">
            <v>19769</v>
          </cell>
          <cell r="Z1841">
            <v>15597</v>
          </cell>
        </row>
        <row r="1842">
          <cell r="A1842" t="str">
            <v>Warsaw201405</v>
          </cell>
          <cell r="B1842" t="str">
            <v>Warsaw</v>
          </cell>
          <cell r="C1842" t="str">
            <v>201405</v>
          </cell>
          <cell r="D1842">
            <v>90334</v>
          </cell>
          <cell r="E1842">
            <v>76163</v>
          </cell>
          <cell r="F1842">
            <v>7361581.4732933044</v>
          </cell>
          <cell r="G1842">
            <v>11515708.922401428</v>
          </cell>
          <cell r="H1842">
            <v>7657834.7684516907</v>
          </cell>
          <cell r="I1842">
            <v>5371872.1222496033</v>
          </cell>
          <cell r="J1842">
            <v>2637147.9085998535</v>
          </cell>
          <cell r="K1842">
            <v>14079</v>
          </cell>
          <cell r="L1842">
            <v>35383</v>
          </cell>
          <cell r="M1842">
            <v>26701</v>
          </cell>
          <cell r="N1842">
            <v>1684105.8272247314</v>
          </cell>
          <cell r="O1842">
            <v>3817668.8082351685</v>
          </cell>
          <cell r="P1842">
            <v>1859806.3824577332</v>
          </cell>
          <cell r="Q1842">
            <v>2437250.7393798828</v>
          </cell>
          <cell r="R1842">
            <v>831575.6301651001</v>
          </cell>
          <cell r="S1842">
            <v>1965208.5461082458</v>
          </cell>
          <cell r="T1842">
            <v>14760</v>
          </cell>
          <cell r="U1842">
            <v>35139.519058227539</v>
          </cell>
          <cell r="V1842">
            <v>2285962.6462020874</v>
          </cell>
          <cell r="W1842">
            <v>10140</v>
          </cell>
          <cell r="X1842">
            <v>485224.86358261108</v>
          </cell>
          <cell r="Y1842">
            <v>22844</v>
          </cell>
          <cell r="Z1842">
            <v>14577</v>
          </cell>
        </row>
        <row r="1843">
          <cell r="A1843" t="str">
            <v>Warsaw201406</v>
          </cell>
          <cell r="B1843" t="str">
            <v>Warsaw</v>
          </cell>
          <cell r="C1843" t="str">
            <v>201406</v>
          </cell>
          <cell r="D1843">
            <v>91320</v>
          </cell>
          <cell r="E1843">
            <v>77323</v>
          </cell>
          <cell r="F1843">
            <v>7209991.6937332153</v>
          </cell>
          <cell r="G1843">
            <v>11143713.219509125</v>
          </cell>
          <cell r="H1843">
            <v>7358046.1642684937</v>
          </cell>
          <cell r="I1843">
            <v>5100877.8325195313</v>
          </cell>
          <cell r="J1843">
            <v>2585820.9228630066</v>
          </cell>
          <cell r="K1843">
            <v>14056</v>
          </cell>
          <cell r="L1843">
            <v>36640</v>
          </cell>
          <cell r="M1843">
            <v>26627</v>
          </cell>
          <cell r="N1843">
            <v>1493432.064540863</v>
          </cell>
          <cell r="O1843">
            <v>3876413.4082832336</v>
          </cell>
          <cell r="P1843">
            <v>1840146.2209091187</v>
          </cell>
          <cell r="Q1843">
            <v>2251482.5111160278</v>
          </cell>
          <cell r="R1843">
            <v>732895.49448776245</v>
          </cell>
          <cell r="S1843">
            <v>1692835.1511573792</v>
          </cell>
          <cell r="T1843">
            <v>14760</v>
          </cell>
          <cell r="U1843">
            <v>33520.886234283447</v>
          </cell>
          <cell r="V1843">
            <v>2257168.7871246338</v>
          </cell>
          <cell r="W1843">
            <v>10484</v>
          </cell>
          <cell r="X1843">
            <v>475899.22520828247</v>
          </cell>
          <cell r="Y1843">
            <v>23557</v>
          </cell>
          <cell r="Z1843">
            <v>14271</v>
          </cell>
        </row>
        <row r="1844">
          <cell r="A1844" t="str">
            <v>Warsaw201407</v>
          </cell>
          <cell r="B1844" t="str">
            <v>Warsaw</v>
          </cell>
          <cell r="C1844" t="str">
            <v>201407</v>
          </cell>
          <cell r="D1844">
            <v>99634</v>
          </cell>
          <cell r="E1844">
            <v>78328</v>
          </cell>
          <cell r="F1844">
            <v>5441628.3890953064</v>
          </cell>
          <cell r="G1844">
            <v>7807018.5706520081</v>
          </cell>
          <cell r="H1844">
            <v>4565552.082195282</v>
          </cell>
          <cell r="I1844">
            <v>2446306.1122932434</v>
          </cell>
          <cell r="J1844">
            <v>2399030.3762168884</v>
          </cell>
          <cell r="K1844">
            <v>19980</v>
          </cell>
          <cell r="L1844">
            <v>27580</v>
          </cell>
          <cell r="M1844">
            <v>30768</v>
          </cell>
          <cell r="N1844">
            <v>1268975.5746116638</v>
          </cell>
          <cell r="O1844">
            <v>2541363.506816864</v>
          </cell>
          <cell r="P1844">
            <v>1631288.3969154358</v>
          </cell>
          <cell r="Q1844">
            <v>1372892.7581977844</v>
          </cell>
          <cell r="R1844">
            <v>450353.33310699463</v>
          </cell>
          <cell r="S1844">
            <v>476785.38626480103</v>
          </cell>
          <cell r="T1844">
            <v>14760</v>
          </cell>
          <cell r="U1844">
            <v>33009.954730987549</v>
          </cell>
          <cell r="V1844">
            <v>2119246.1975898743</v>
          </cell>
          <cell r="W1844">
            <v>5890</v>
          </cell>
          <cell r="X1844">
            <v>136590.84338378906</v>
          </cell>
          <cell r="Y1844">
            <v>18845</v>
          </cell>
          <cell r="Z1844">
            <v>17340</v>
          </cell>
        </row>
        <row r="1845">
          <cell r="A1845" t="str">
            <v>Warsaw201408</v>
          </cell>
          <cell r="B1845" t="str">
            <v>Warsaw</v>
          </cell>
          <cell r="C1845" t="str">
            <v>201408</v>
          </cell>
          <cell r="D1845">
            <v>99634</v>
          </cell>
          <cell r="E1845">
            <v>81988</v>
          </cell>
          <cell r="F1845">
            <v>5267846.1038780212</v>
          </cell>
          <cell r="G1845">
            <v>7713425.6642875671</v>
          </cell>
          <cell r="H1845">
            <v>4393451.9547080994</v>
          </cell>
          <cell r="I1845">
            <v>2324331.2341461182</v>
          </cell>
          <cell r="J1845">
            <v>2325832.3800468445</v>
          </cell>
          <cell r="K1845">
            <v>22473</v>
          </cell>
          <cell r="L1845">
            <v>21975</v>
          </cell>
          <cell r="M1845">
            <v>37540</v>
          </cell>
          <cell r="N1845">
            <v>1260549.9862518311</v>
          </cell>
          <cell r="O1845">
            <v>2078074.5447006226</v>
          </cell>
          <cell r="P1845">
            <v>1929221.8006134033</v>
          </cell>
          <cell r="Q1845">
            <v>1439745.0943870544</v>
          </cell>
          <cell r="R1845">
            <v>443327.34187316895</v>
          </cell>
          <cell r="S1845">
            <v>595658.92840194702</v>
          </cell>
          <cell r="T1845">
            <v>14760</v>
          </cell>
          <cell r="U1845">
            <v>31394.964912414551</v>
          </cell>
          <cell r="V1845">
            <v>2069120.7205619812</v>
          </cell>
          <cell r="W1845">
            <v>4644</v>
          </cell>
          <cell r="X1845">
            <v>188610.0001411438</v>
          </cell>
          <cell r="Y1845">
            <v>14606</v>
          </cell>
          <cell r="Z1845">
            <v>19149</v>
          </cell>
        </row>
        <row r="1846">
          <cell r="A1846" t="str">
            <v>Warsaw201409</v>
          </cell>
          <cell r="B1846" t="str">
            <v>Warsaw</v>
          </cell>
          <cell r="C1846" t="str">
            <v>201409</v>
          </cell>
          <cell r="D1846">
            <v>96420</v>
          </cell>
          <cell r="E1846">
            <v>85324</v>
          </cell>
          <cell r="F1846">
            <v>7894861.2207260132</v>
          </cell>
          <cell r="G1846">
            <v>11981318.934314728</v>
          </cell>
          <cell r="H1846">
            <v>7974474.7770423889</v>
          </cell>
          <cell r="I1846">
            <v>5643909.2222671509</v>
          </cell>
          <cell r="J1846">
            <v>2647486.3024673462</v>
          </cell>
          <cell r="K1846">
            <v>19912</v>
          </cell>
          <cell r="L1846">
            <v>37156</v>
          </cell>
          <cell r="M1846">
            <v>28256</v>
          </cell>
          <cell r="N1846">
            <v>1815209.6214561462</v>
          </cell>
          <cell r="O1846">
            <v>4041827.2547874451</v>
          </cell>
          <cell r="P1846">
            <v>2037823.8891067505</v>
          </cell>
          <cell r="Q1846">
            <v>2423960.8280982971</v>
          </cell>
          <cell r="R1846">
            <v>813542.29820251465</v>
          </cell>
          <cell r="S1846">
            <v>1839279.1856307983</v>
          </cell>
          <cell r="T1846">
            <v>14760</v>
          </cell>
          <cell r="U1846">
            <v>28765.398097991943</v>
          </cell>
          <cell r="V1846">
            <v>2330565.554775238</v>
          </cell>
          <cell r="W1846">
            <v>12528</v>
          </cell>
          <cell r="X1846">
            <v>455805.09064483643</v>
          </cell>
          <cell r="Y1846">
            <v>22355</v>
          </cell>
          <cell r="Z1846">
            <v>12148</v>
          </cell>
        </row>
        <row r="1847">
          <cell r="A1847" t="str">
            <v>Warsaw201410</v>
          </cell>
          <cell r="B1847" t="str">
            <v>Warsaw</v>
          </cell>
          <cell r="C1847" t="str">
            <v>201410</v>
          </cell>
          <cell r="D1847">
            <v>99634</v>
          </cell>
          <cell r="E1847">
            <v>84495</v>
          </cell>
          <cell r="F1847">
            <v>8106775.5262260437</v>
          </cell>
          <cell r="G1847">
            <v>12754875.833251953</v>
          </cell>
          <cell r="H1847">
            <v>8523889.6229515076</v>
          </cell>
          <cell r="I1847">
            <v>6156681.3540267944</v>
          </cell>
          <cell r="J1847">
            <v>2606370.660785675</v>
          </cell>
          <cell r="K1847">
            <v>20327</v>
          </cell>
          <cell r="L1847">
            <v>39985</v>
          </cell>
          <cell r="M1847">
            <v>24183</v>
          </cell>
          <cell r="N1847">
            <v>1812018.5764389038</v>
          </cell>
          <cell r="O1847">
            <v>4367467.7635231018</v>
          </cell>
          <cell r="P1847">
            <v>1927288.7308883667</v>
          </cell>
          <cell r="Q1847">
            <v>2703429.8867607117</v>
          </cell>
          <cell r="R1847">
            <v>889346.63702774048</v>
          </cell>
          <cell r="S1847">
            <v>2277400.2174530029</v>
          </cell>
          <cell r="T1847">
            <v>14760</v>
          </cell>
          <cell r="U1847">
            <v>30685.26192855835</v>
          </cell>
          <cell r="V1847">
            <v>2367208.2689247131</v>
          </cell>
          <cell r="W1847">
            <v>13812</v>
          </cell>
          <cell r="X1847">
            <v>637696.02275466919</v>
          </cell>
          <cell r="Y1847">
            <v>23355</v>
          </cell>
          <cell r="Z1847">
            <v>12565</v>
          </cell>
        </row>
        <row r="1848">
          <cell r="A1848" t="str">
            <v>Warsaw201411</v>
          </cell>
          <cell r="B1848" t="str">
            <v>Warsaw</v>
          </cell>
          <cell r="C1848" t="str">
            <v>201411</v>
          </cell>
          <cell r="D1848">
            <v>96420</v>
          </cell>
          <cell r="E1848">
            <v>74955</v>
          </cell>
          <cell r="F1848">
            <v>6149078.4018173218</v>
          </cell>
          <cell r="G1848">
            <v>10227737.123970032</v>
          </cell>
          <cell r="H1848">
            <v>6395613.5534858704</v>
          </cell>
          <cell r="I1848">
            <v>4249079.6518516541</v>
          </cell>
          <cell r="J1848">
            <v>2571825.8623542786</v>
          </cell>
          <cell r="K1848">
            <v>20969</v>
          </cell>
          <cell r="L1848">
            <v>34140</v>
          </cell>
          <cell r="M1848">
            <v>19846</v>
          </cell>
          <cell r="N1848">
            <v>1545054.5890884399</v>
          </cell>
          <cell r="O1848">
            <v>3301509.3645439148</v>
          </cell>
          <cell r="P1848">
            <v>1302514.6758728027</v>
          </cell>
          <cell r="Q1848">
            <v>2444549.0452651978</v>
          </cell>
          <cell r="R1848">
            <v>810810.72723770142</v>
          </cell>
          <cell r="S1848">
            <v>1991402.437789917</v>
          </cell>
          <cell r="T1848">
            <v>14760</v>
          </cell>
          <cell r="U1848">
            <v>32335.771049499512</v>
          </cell>
          <cell r="V1848">
            <v>2146534.129322052</v>
          </cell>
          <cell r="W1848">
            <v>9669</v>
          </cell>
          <cell r="X1848">
            <v>451025.69528579712</v>
          </cell>
          <cell r="Y1848">
            <v>21827</v>
          </cell>
          <cell r="Z1848">
            <v>14795</v>
          </cell>
        </row>
        <row r="1849">
          <cell r="A1849" t="str">
            <v>Warsaw201412</v>
          </cell>
          <cell r="B1849" t="str">
            <v>Warsaw</v>
          </cell>
          <cell r="C1849" t="str">
            <v>201412</v>
          </cell>
          <cell r="D1849">
            <v>99634</v>
          </cell>
          <cell r="E1849">
            <v>65637</v>
          </cell>
          <cell r="F1849">
            <v>5003177.2099113464</v>
          </cell>
          <cell r="G1849">
            <v>9217361.6517524719</v>
          </cell>
          <cell r="H1849">
            <v>5356340.3965377808</v>
          </cell>
          <cell r="I1849">
            <v>3506338.2522850037</v>
          </cell>
          <cell r="J1849">
            <v>2464284.7991752625</v>
          </cell>
          <cell r="K1849">
            <v>19279</v>
          </cell>
          <cell r="L1849">
            <v>26891</v>
          </cell>
          <cell r="M1849">
            <v>19467</v>
          </cell>
          <cell r="N1849">
            <v>1273337.3904800415</v>
          </cell>
          <cell r="O1849">
            <v>2529240.4956932068</v>
          </cell>
          <cell r="P1849">
            <v>1200599.5514259338</v>
          </cell>
          <cell r="Q1849">
            <v>2391485.939781189</v>
          </cell>
          <cell r="R1849">
            <v>1074834.3538780212</v>
          </cell>
          <cell r="S1849">
            <v>2034759.6662139893</v>
          </cell>
          <cell r="T1849">
            <v>14760</v>
          </cell>
          <cell r="U1849">
            <v>30400.424446105957</v>
          </cell>
          <cell r="V1849">
            <v>1850001.9165649414</v>
          </cell>
          <cell r="W1849">
            <v>7521</v>
          </cell>
          <cell r="X1849">
            <v>372049.4372215271</v>
          </cell>
          <cell r="Y1849">
            <v>17042</v>
          </cell>
          <cell r="Z1849">
            <v>15892</v>
          </cell>
        </row>
        <row r="1850">
          <cell r="A1850" t="str">
            <v>Warsaw201501</v>
          </cell>
          <cell r="B1850" t="str">
            <v>Warsaw</v>
          </cell>
          <cell r="C1850" t="str">
            <v>201501</v>
          </cell>
          <cell r="D1850">
            <v>99634</v>
          </cell>
          <cell r="E1850">
            <v>58866</v>
          </cell>
          <cell r="F1850">
            <v>4262578.4644456096</v>
          </cell>
          <cell r="G1850">
            <v>7239354.2396103675</v>
          </cell>
          <cell r="H1850">
            <v>3822494.6519126892</v>
          </cell>
          <cell r="I1850">
            <v>1693255.1873997881</v>
          </cell>
          <cell r="J1850">
            <v>2593545.0050010681</v>
          </cell>
          <cell r="K1850">
            <v>18856</v>
          </cell>
          <cell r="L1850">
            <v>27640</v>
          </cell>
          <cell r="M1850">
            <v>12370</v>
          </cell>
          <cell r="N1850">
            <v>1313597.1535873413</v>
          </cell>
          <cell r="O1850">
            <v>2240492.2469749451</v>
          </cell>
          <cell r="P1850">
            <v>708490.09075546265</v>
          </cell>
          <cell r="Q1850">
            <v>1742692.4119148254</v>
          </cell>
          <cell r="R1850">
            <v>660108.24717330933</v>
          </cell>
          <cell r="S1850">
            <v>1241613.6443328857</v>
          </cell>
          <cell r="T1850">
            <v>14760</v>
          </cell>
          <cell r="U1850">
            <v>30759.260475158691</v>
          </cell>
          <cell r="V1850">
            <v>2200717.4589576721</v>
          </cell>
          <cell r="W1850">
            <v>7964</v>
          </cell>
          <cell r="X1850">
            <v>222922.78466796875</v>
          </cell>
          <cell r="Y1850">
            <v>17492</v>
          </cell>
          <cell r="Z1850">
            <v>11185</v>
          </cell>
        </row>
        <row r="1851">
          <cell r="A1851" t="str">
            <v>Warsaw201502</v>
          </cell>
          <cell r="B1851" t="str">
            <v>Warsaw</v>
          </cell>
          <cell r="C1851" t="str">
            <v>201502</v>
          </cell>
          <cell r="D1851">
            <v>89992</v>
          </cell>
          <cell r="E1851">
            <v>66335</v>
          </cell>
          <cell r="F1851">
            <v>5221799.6111658867</v>
          </cell>
          <cell r="G1851">
            <v>8982268.6471649949</v>
          </cell>
          <cell r="H1851">
            <v>5283484.8428726196</v>
          </cell>
          <cell r="I1851">
            <v>2948381.7017736053</v>
          </cell>
          <cell r="J1851">
            <v>2589586.4242897034</v>
          </cell>
          <cell r="K1851">
            <v>19634</v>
          </cell>
          <cell r="L1851">
            <v>33311</v>
          </cell>
          <cell r="M1851">
            <v>13390</v>
          </cell>
          <cell r="N1851">
            <v>1598617.0139961243</v>
          </cell>
          <cell r="O1851">
            <v>2803045.5917549133</v>
          </cell>
          <cell r="P1851">
            <v>820137.04867553711</v>
          </cell>
          <cell r="Q1851">
            <v>2168575.6779441833</v>
          </cell>
          <cell r="R1851">
            <v>852542.2645149231</v>
          </cell>
          <cell r="S1851">
            <v>1833553.064250946</v>
          </cell>
          <cell r="T1851">
            <v>14760</v>
          </cell>
          <cell r="U1851">
            <v>27776.094451904297</v>
          </cell>
          <cell r="V1851">
            <v>2335102.9179649353</v>
          </cell>
          <cell r="W1851">
            <v>9430</v>
          </cell>
          <cell r="X1851">
            <v>374293.30084228516</v>
          </cell>
          <cell r="Y1851">
            <v>21695</v>
          </cell>
          <cell r="Z1851">
            <v>10880</v>
          </cell>
        </row>
        <row r="1852">
          <cell r="A1852" t="str">
            <v>Warsaw201503</v>
          </cell>
          <cell r="B1852" t="str">
            <v>Warsaw</v>
          </cell>
          <cell r="C1852" t="str">
            <v>201503</v>
          </cell>
          <cell r="D1852">
            <v>99634</v>
          </cell>
          <cell r="E1852">
            <v>78603</v>
          </cell>
          <cell r="F1852">
            <v>6479349.4549894333</v>
          </cell>
          <cell r="G1852">
            <v>10613459.15424923</v>
          </cell>
          <cell r="H1852">
            <v>6735722.7134284973</v>
          </cell>
          <cell r="I1852">
            <v>4265981.256873169</v>
          </cell>
          <cell r="J1852">
            <v>2675434.5289230347</v>
          </cell>
          <cell r="K1852">
            <v>21358</v>
          </cell>
          <cell r="L1852">
            <v>37939</v>
          </cell>
          <cell r="M1852">
            <v>19306</v>
          </cell>
          <cell r="N1852">
            <v>1829622.7168312073</v>
          </cell>
          <cell r="O1852">
            <v>3465299.1137161255</v>
          </cell>
          <cell r="P1852">
            <v>1184428.2505836487</v>
          </cell>
          <cell r="Q1852">
            <v>2511180.9796295166</v>
          </cell>
          <cell r="R1852">
            <v>753431.57114028931</v>
          </cell>
          <cell r="S1852">
            <v>2057922.5774269104</v>
          </cell>
          <cell r="T1852">
            <v>14760</v>
          </cell>
          <cell r="U1852">
            <v>29887.443752288818</v>
          </cell>
          <cell r="V1852">
            <v>2469742.0212211609</v>
          </cell>
          <cell r="W1852">
            <v>9957</v>
          </cell>
          <cell r="X1852">
            <v>492611.96772384644</v>
          </cell>
          <cell r="Y1852">
            <v>25433</v>
          </cell>
          <cell r="Z1852">
            <v>11686</v>
          </cell>
        </row>
        <row r="1853">
          <cell r="A1853" t="str">
            <v>Warsaw201504</v>
          </cell>
          <cell r="B1853" t="str">
            <v>Warsaw</v>
          </cell>
          <cell r="C1853" t="str">
            <v>201504</v>
          </cell>
          <cell r="D1853">
            <v>96420</v>
          </cell>
          <cell r="E1853">
            <v>75068</v>
          </cell>
          <cell r="F1853">
            <v>6547885.6861669924</v>
          </cell>
          <cell r="G1853">
            <v>10416829.993088722</v>
          </cell>
          <cell r="H1853">
            <v>6429161.5345726013</v>
          </cell>
          <cell r="I1853">
            <v>4123229.0053358846</v>
          </cell>
          <cell r="J1853">
            <v>2684807.0709915161</v>
          </cell>
          <cell r="K1853">
            <v>20799</v>
          </cell>
          <cell r="L1853">
            <v>36673</v>
          </cell>
          <cell r="M1853">
            <v>17596</v>
          </cell>
          <cell r="N1853">
            <v>1851749.4207038879</v>
          </cell>
          <cell r="O1853">
            <v>3433450.1392593384</v>
          </cell>
          <cell r="P1853">
            <v>1262686.3812141418</v>
          </cell>
          <cell r="Q1853">
            <v>2376769.108833313</v>
          </cell>
          <cell r="R1853">
            <v>757517.42935180664</v>
          </cell>
          <cell r="S1853">
            <v>1842691.5432243347</v>
          </cell>
          <cell r="T1853">
            <v>14760</v>
          </cell>
          <cell r="U1853">
            <v>44094.026260375977</v>
          </cell>
          <cell r="V1853">
            <v>2305932.0078315735</v>
          </cell>
          <cell r="W1853">
            <v>10674</v>
          </cell>
          <cell r="X1853">
            <v>383999.86096572876</v>
          </cell>
          <cell r="Y1853">
            <v>23368</v>
          </cell>
          <cell r="Z1853">
            <v>9557</v>
          </cell>
        </row>
        <row r="1854">
          <cell r="A1854" t="str">
            <v>Warsaw201505</v>
          </cell>
          <cell r="B1854" t="str">
            <v>Warsaw</v>
          </cell>
          <cell r="C1854" t="str">
            <v>201505</v>
          </cell>
          <cell r="D1854">
            <v>99634</v>
          </cell>
          <cell r="E1854">
            <v>84307</v>
          </cell>
          <cell r="F1854">
            <v>8401194.9689106736</v>
          </cell>
          <cell r="G1854">
            <v>12852221.11939312</v>
          </cell>
          <cell r="H1854">
            <v>8702459.9556655884</v>
          </cell>
          <cell r="I1854">
            <v>6277272.9261125568</v>
          </cell>
          <cell r="J1854">
            <v>2708933.1017494202</v>
          </cell>
          <cell r="K1854">
            <v>21717</v>
          </cell>
          <cell r="L1854">
            <v>39810</v>
          </cell>
          <cell r="M1854">
            <v>22780</v>
          </cell>
          <cell r="N1854">
            <v>2199243.8632850647</v>
          </cell>
          <cell r="O1854">
            <v>4412489.8454017639</v>
          </cell>
          <cell r="P1854">
            <v>1789461.7702445984</v>
          </cell>
          <cell r="Q1854">
            <v>2622533.9925537109</v>
          </cell>
          <cell r="R1854">
            <v>889516.71984100342</v>
          </cell>
          <cell r="S1854">
            <v>2195704.4558792114</v>
          </cell>
          <cell r="T1854">
            <v>14760</v>
          </cell>
          <cell r="U1854">
            <v>45243.394454956055</v>
          </cell>
          <cell r="V1854">
            <v>2425186.4717178345</v>
          </cell>
          <cell r="W1854">
            <v>11315</v>
          </cell>
          <cell r="X1854">
            <v>588540.72359466553</v>
          </cell>
          <cell r="Y1854">
            <v>25683</v>
          </cell>
          <cell r="Z1854">
            <v>10174</v>
          </cell>
        </row>
        <row r="1855">
          <cell r="A1855" t="str">
            <v>Warsaw201506</v>
          </cell>
          <cell r="B1855" t="str">
            <v>Warsaw</v>
          </cell>
          <cell r="C1855" t="str">
            <v>201506</v>
          </cell>
          <cell r="D1855">
            <v>96420</v>
          </cell>
          <cell r="E1855">
            <v>83844</v>
          </cell>
          <cell r="F1855">
            <v>8108084.5969454572</v>
          </cell>
          <cell r="G1855">
            <v>12169796.718406564</v>
          </cell>
          <cell r="H1855">
            <v>8074122.3583335876</v>
          </cell>
          <cell r="I1855">
            <v>5572834.7362047955</v>
          </cell>
          <cell r="J1855">
            <v>2697635.4590301514</v>
          </cell>
          <cell r="K1855">
            <v>21743</v>
          </cell>
          <cell r="L1855">
            <v>39091</v>
          </cell>
          <cell r="M1855">
            <v>23010</v>
          </cell>
          <cell r="N1855">
            <v>2254976.8363304138</v>
          </cell>
          <cell r="O1855">
            <v>4131622.7834281921</v>
          </cell>
          <cell r="P1855">
            <v>1721484.6561470032</v>
          </cell>
          <cell r="Q1855">
            <v>2366226.4789772034</v>
          </cell>
          <cell r="R1855">
            <v>778891.62492752075</v>
          </cell>
          <cell r="S1855">
            <v>1922799.6375198364</v>
          </cell>
          <cell r="T1855">
            <v>14760</v>
          </cell>
          <cell r="U1855">
            <v>46924.64143371582</v>
          </cell>
          <cell r="V1855">
            <v>2501288.8539199829</v>
          </cell>
          <cell r="W1855">
            <v>11176</v>
          </cell>
          <cell r="X1855">
            <v>547352.90486907959</v>
          </cell>
          <cell r="Y1855">
            <v>25122</v>
          </cell>
          <cell r="Z1855">
            <v>10672</v>
          </cell>
        </row>
        <row r="1856">
          <cell r="A1856" t="str">
            <v>Warsaw201507</v>
          </cell>
          <cell r="B1856" t="str">
            <v>Warsaw</v>
          </cell>
          <cell r="C1856" t="str">
            <v>201507</v>
          </cell>
          <cell r="D1856">
            <v>99634</v>
          </cell>
          <cell r="E1856">
            <v>83035</v>
          </cell>
          <cell r="F1856">
            <v>6025226.8044076161</v>
          </cell>
          <cell r="G1856">
            <v>8292406.9755763616</v>
          </cell>
          <cell r="H1856">
            <v>4876969.8425865173</v>
          </cell>
          <cell r="I1856">
            <v>2720123.2644258495</v>
          </cell>
          <cell r="J1856">
            <v>2501352.3788261414</v>
          </cell>
          <cell r="K1856">
            <v>25672</v>
          </cell>
          <cell r="L1856">
            <v>28771</v>
          </cell>
          <cell r="M1856">
            <v>28592</v>
          </cell>
          <cell r="N1856">
            <v>1922883.882019043</v>
          </cell>
          <cell r="O1856">
            <v>2496646.526638031</v>
          </cell>
          <cell r="P1856">
            <v>1605695.8288078308</v>
          </cell>
          <cell r="Q1856">
            <v>1348174.2836914063</v>
          </cell>
          <cell r="R1856">
            <v>441700.73997497559</v>
          </cell>
          <cell r="S1856">
            <v>425105.02900695801</v>
          </cell>
          <cell r="T1856">
            <v>14760</v>
          </cell>
          <cell r="U1856">
            <v>42332.860851287842</v>
          </cell>
          <cell r="V1856">
            <v>2156846.1114006042</v>
          </cell>
          <cell r="W1856">
            <v>3961</v>
          </cell>
          <cell r="X1856">
            <v>113005.79892349243</v>
          </cell>
          <cell r="Y1856">
            <v>21734</v>
          </cell>
          <cell r="Z1856">
            <v>13947</v>
          </cell>
        </row>
        <row r="1857">
          <cell r="A1857" t="str">
            <v>Warsaw201508</v>
          </cell>
          <cell r="B1857" t="str">
            <v>Warsaw</v>
          </cell>
          <cell r="C1857" t="str">
            <v>201508</v>
          </cell>
          <cell r="D1857">
            <v>99634</v>
          </cell>
          <cell r="E1857">
            <v>84851</v>
          </cell>
          <cell r="F1857">
            <v>6024395.5229501342</v>
          </cell>
          <cell r="G1857">
            <v>8646131.8931391127</v>
          </cell>
          <cell r="H1857">
            <v>5104192.2843437195</v>
          </cell>
          <cell r="I1857">
            <v>2904450.4586544805</v>
          </cell>
          <cell r="J1857">
            <v>2418105.6077156067</v>
          </cell>
          <cell r="K1857">
            <v>25227</v>
          </cell>
          <cell r="L1857">
            <v>27544</v>
          </cell>
          <cell r="M1857">
            <v>32080</v>
          </cell>
          <cell r="N1857">
            <v>1872031.397731781</v>
          </cell>
          <cell r="O1857">
            <v>2391407.6151657104</v>
          </cell>
          <cell r="P1857">
            <v>1760956.8470306396</v>
          </cell>
          <cell r="Q1857">
            <v>1653125.9372367859</v>
          </cell>
          <cell r="R1857">
            <v>471856.85537338257</v>
          </cell>
          <cell r="S1857">
            <v>637038.23259735107</v>
          </cell>
          <cell r="T1857">
            <v>14760</v>
          </cell>
          <cell r="U1857">
            <v>42960.140838623047</v>
          </cell>
          <cell r="V1857">
            <v>2199742.7273330688</v>
          </cell>
          <cell r="W1857">
            <v>4443</v>
          </cell>
          <cell r="X1857">
            <v>125139.51137542725</v>
          </cell>
          <cell r="Y1857">
            <v>19878</v>
          </cell>
          <cell r="Z1857">
            <v>14689</v>
          </cell>
        </row>
        <row r="1858">
          <cell r="A1858" t="str">
            <v>Warsaw201509</v>
          </cell>
          <cell r="B1858" t="str">
            <v>Warsaw</v>
          </cell>
          <cell r="C1858" t="str">
            <v>201509</v>
          </cell>
          <cell r="D1858">
            <v>96420</v>
          </cell>
          <cell r="E1858">
            <v>88069</v>
          </cell>
          <cell r="F1858">
            <v>9056827.5699590296</v>
          </cell>
          <cell r="G1858">
            <v>13313974.998736722</v>
          </cell>
          <cell r="H1858">
            <v>9001507.4359436035</v>
          </cell>
          <cell r="I1858">
            <v>6498881.9314766694</v>
          </cell>
          <cell r="J1858">
            <v>2728287.7062225342</v>
          </cell>
          <cell r="K1858">
            <v>22277</v>
          </cell>
          <cell r="L1858">
            <v>42480</v>
          </cell>
          <cell r="M1858">
            <v>23312</v>
          </cell>
          <cell r="N1858">
            <v>2644068.0249900818</v>
          </cell>
          <cell r="O1858">
            <v>4625569.9126205444</v>
          </cell>
          <cell r="P1858">
            <v>1787190.1287078857</v>
          </cell>
          <cell r="Q1858">
            <v>2515075.3523712158</v>
          </cell>
          <cell r="R1858">
            <v>808452.10894775391</v>
          </cell>
          <cell r="S1858">
            <v>1848298.3561782837</v>
          </cell>
          <cell r="T1858">
            <v>14760</v>
          </cell>
          <cell r="U1858">
            <v>46178.053020477295</v>
          </cell>
          <cell r="V1858">
            <v>2502625.8368911743</v>
          </cell>
          <cell r="W1858">
            <v>12714</v>
          </cell>
          <cell r="X1858">
            <v>566369.62059402466</v>
          </cell>
          <cell r="Y1858">
            <v>26649</v>
          </cell>
          <cell r="Z1858">
            <v>8766</v>
          </cell>
        </row>
        <row r="1859">
          <cell r="A1859" t="str">
            <v>Warsaw201510</v>
          </cell>
          <cell r="B1859" t="str">
            <v>Warsaw</v>
          </cell>
          <cell r="C1859" t="str">
            <v>201510</v>
          </cell>
          <cell r="D1859">
            <v>99634</v>
          </cell>
          <cell r="E1859">
            <v>85889</v>
          </cell>
          <cell r="F1859">
            <v>8496388.0722150039</v>
          </cell>
          <cell r="G1859">
            <v>13206897.314456521</v>
          </cell>
          <cell r="H1859">
            <v>8696109.2865524292</v>
          </cell>
          <cell r="I1859">
            <v>6217023.9970878223</v>
          </cell>
          <cell r="J1859">
            <v>2737244.4903030396</v>
          </cell>
          <cell r="K1859">
            <v>23181</v>
          </cell>
          <cell r="L1859">
            <v>40746</v>
          </cell>
          <cell r="M1859">
            <v>21962</v>
          </cell>
          <cell r="N1859">
            <v>2542089.8310127258</v>
          </cell>
          <cell r="O1859">
            <v>4203417.3117790222</v>
          </cell>
          <cell r="P1859">
            <v>1750880.7495498657</v>
          </cell>
          <cell r="Q1859">
            <v>2798015.5120887756</v>
          </cell>
          <cell r="R1859">
            <v>920863.87030792236</v>
          </cell>
          <cell r="S1859">
            <v>2136231.2547569275</v>
          </cell>
          <cell r="T1859">
            <v>14760</v>
          </cell>
          <cell r="U1859">
            <v>48538.265125274658</v>
          </cell>
          <cell r="V1859">
            <v>2479085.874622345</v>
          </cell>
          <cell r="W1859">
            <v>11047</v>
          </cell>
          <cell r="X1859">
            <v>577557.29008865356</v>
          </cell>
          <cell r="Y1859">
            <v>26522</v>
          </cell>
          <cell r="Z1859">
            <v>10073</v>
          </cell>
        </row>
        <row r="1860">
          <cell r="A1860" t="str">
            <v>Warsaw201511</v>
          </cell>
          <cell r="B1860" t="str">
            <v>Warsaw</v>
          </cell>
          <cell r="C1860" t="str">
            <v>201511</v>
          </cell>
          <cell r="D1860">
            <v>96420</v>
          </cell>
          <cell r="E1860">
            <v>76944</v>
          </cell>
          <cell r="F1860">
            <v>6856897.9587273039</v>
          </cell>
          <cell r="G1860">
            <v>11138608.519708594</v>
          </cell>
          <cell r="H1860">
            <v>6977757.8427124023</v>
          </cell>
          <cell r="I1860">
            <v>4595109.9182059858</v>
          </cell>
          <cell r="J1860">
            <v>2735452.3593482971</v>
          </cell>
          <cell r="K1860">
            <v>21391</v>
          </cell>
          <cell r="L1860">
            <v>40719</v>
          </cell>
          <cell r="M1860">
            <v>14834</v>
          </cell>
          <cell r="N1860">
            <v>2024202.0089607239</v>
          </cell>
          <cell r="O1860">
            <v>3768624.6207389832</v>
          </cell>
          <cell r="P1860">
            <v>1064071.5498847961</v>
          </cell>
          <cell r="Q1860">
            <v>2528061.0727043152</v>
          </cell>
          <cell r="R1860">
            <v>862762.03302001953</v>
          </cell>
          <cell r="S1860">
            <v>2181918.4128036499</v>
          </cell>
          <cell r="T1860">
            <v>14760</v>
          </cell>
          <cell r="U1860">
            <v>48739.085796356201</v>
          </cell>
          <cell r="V1860">
            <v>2382648.0087509155</v>
          </cell>
          <cell r="W1860">
            <v>10881</v>
          </cell>
          <cell r="X1860">
            <v>519426.30875778198</v>
          </cell>
          <cell r="Y1860">
            <v>26735</v>
          </cell>
          <cell r="Z1860">
            <v>10331</v>
          </cell>
        </row>
        <row r="1861">
          <cell r="A1861" t="str">
            <v>Warsaw201512</v>
          </cell>
          <cell r="B1861" t="str">
            <v>Warsaw</v>
          </cell>
          <cell r="C1861" t="str">
            <v>201512</v>
          </cell>
          <cell r="D1861">
            <v>99634</v>
          </cell>
          <cell r="E1861">
            <v>67154</v>
          </cell>
          <cell r="F1861">
            <v>5526679.1878499985</v>
          </cell>
          <cell r="G1861">
            <v>9709826.7653760538</v>
          </cell>
          <cell r="H1861">
            <v>5611361.2461547852</v>
          </cell>
          <cell r="I1861">
            <v>3358438.4364352417</v>
          </cell>
          <cell r="J1861">
            <v>2553273.1744384766</v>
          </cell>
          <cell r="K1861">
            <v>21232</v>
          </cell>
          <cell r="L1861">
            <v>30575</v>
          </cell>
          <cell r="M1861">
            <v>15347</v>
          </cell>
          <cell r="N1861">
            <v>1771166.1418952942</v>
          </cell>
          <cell r="O1861">
            <v>2641253.8033409119</v>
          </cell>
          <cell r="P1861">
            <v>1114258.9580039978</v>
          </cell>
          <cell r="Q1861">
            <v>2406698.9025230408</v>
          </cell>
          <cell r="R1861">
            <v>1026811.3463249207</v>
          </cell>
          <cell r="S1861">
            <v>1888661.4895629883</v>
          </cell>
          <cell r="T1861">
            <v>14760</v>
          </cell>
          <cell r="U1861">
            <v>47373.869533538818</v>
          </cell>
          <cell r="V1861">
            <v>2252922.864364624</v>
          </cell>
          <cell r="W1861">
            <v>6250</v>
          </cell>
          <cell r="X1861">
            <v>311546.4040184021</v>
          </cell>
          <cell r="Y1861">
            <v>21113</v>
          </cell>
          <cell r="Z1861">
            <v>12302</v>
          </cell>
        </row>
        <row r="1862">
          <cell r="A1862" t="str">
            <v>Warsaw201601</v>
          </cell>
          <cell r="B1862" t="str">
            <v>Warsaw</v>
          </cell>
          <cell r="C1862" t="str">
            <v>201601</v>
          </cell>
          <cell r="D1862">
            <v>99634</v>
          </cell>
          <cell r="E1862">
            <v>63107</v>
          </cell>
          <cell r="F1862">
            <v>5140929.2225502394</v>
          </cell>
          <cell r="G1862">
            <v>8919386.3853690326</v>
          </cell>
          <cell r="H1862">
            <v>5079998.4026107788</v>
          </cell>
          <cell r="I1862">
            <v>2599233.3597996137</v>
          </cell>
          <cell r="J1862">
            <v>2856231.8763580322</v>
          </cell>
          <cell r="K1862">
            <v>19401</v>
          </cell>
          <cell r="L1862">
            <v>29738</v>
          </cell>
          <cell r="M1862">
            <v>13968</v>
          </cell>
          <cell r="N1862">
            <v>1624526.5235710144</v>
          </cell>
          <cell r="O1862">
            <v>2463557.1088523865</v>
          </cell>
          <cell r="P1862">
            <v>1052845.8565216064</v>
          </cell>
          <cell r="Q1862">
            <v>2256046.2860946655</v>
          </cell>
          <cell r="R1862">
            <v>855854.89483642578</v>
          </cell>
          <cell r="S1862">
            <v>1857216.2056388855</v>
          </cell>
          <cell r="T1862">
            <v>14760</v>
          </cell>
          <cell r="U1862">
            <v>48025.28443145752</v>
          </cell>
          <cell r="V1862">
            <v>2480765.3000984192</v>
          </cell>
          <cell r="W1862">
            <v>8848</v>
          </cell>
          <cell r="X1862">
            <v>323055.56873703003</v>
          </cell>
          <cell r="Y1862">
            <v>17527</v>
          </cell>
          <cell r="Z1862">
            <v>10556</v>
          </cell>
        </row>
        <row r="1863">
          <cell r="A1863" t="str">
            <v>Warsaw201602</v>
          </cell>
          <cell r="B1863" t="str">
            <v>Warsaw</v>
          </cell>
          <cell r="C1863" t="str">
            <v>201602</v>
          </cell>
          <cell r="D1863">
            <v>93206</v>
          </cell>
          <cell r="E1863">
            <v>64048</v>
          </cell>
          <cell r="F1863">
            <v>5274637.1690798569</v>
          </cell>
          <cell r="G1863">
            <v>8347650.4858044442</v>
          </cell>
          <cell r="H1863">
            <v>4757148.2083015442</v>
          </cell>
          <cell r="I1863">
            <v>2451086.6369839478</v>
          </cell>
          <cell r="J1863">
            <v>2593181.8429031372</v>
          </cell>
          <cell r="K1863">
            <v>21130</v>
          </cell>
          <cell r="L1863">
            <v>28173</v>
          </cell>
          <cell r="M1863">
            <v>14745</v>
          </cell>
          <cell r="N1863">
            <v>1701990.7067184448</v>
          </cell>
          <cell r="O1863">
            <v>2470988.3844337463</v>
          </cell>
          <cell r="P1863">
            <v>1101657.8024253845</v>
          </cell>
          <cell r="Q1863">
            <v>1812049.5419845581</v>
          </cell>
          <cell r="R1863">
            <v>634811.44556427002</v>
          </cell>
          <cell r="S1863">
            <v>1130580.0774421692</v>
          </cell>
          <cell r="T1863">
            <v>14760</v>
          </cell>
          <cell r="U1863">
            <v>45058.284244537354</v>
          </cell>
          <cell r="V1863">
            <v>2306062.4729614258</v>
          </cell>
          <cell r="W1863">
            <v>6780</v>
          </cell>
          <cell r="X1863">
            <v>240938.35697937012</v>
          </cell>
          <cell r="Y1863">
            <v>18097</v>
          </cell>
          <cell r="Z1863">
            <v>10908</v>
          </cell>
        </row>
        <row r="1864">
          <cell r="A1864" t="str">
            <v>Warsaw201603</v>
          </cell>
          <cell r="B1864" t="str">
            <v>Warsaw</v>
          </cell>
          <cell r="C1864" t="str">
            <v>201603</v>
          </cell>
          <cell r="D1864">
            <v>99634</v>
          </cell>
          <cell r="E1864">
            <v>74808</v>
          </cell>
          <cell r="F1864">
            <v>6464043.5933337407</v>
          </cell>
          <cell r="G1864">
            <v>10146313.770399742</v>
          </cell>
          <cell r="H1864">
            <v>6258907.5000572205</v>
          </cell>
          <cell r="I1864">
            <v>3769194.5006229398</v>
          </cell>
          <cell r="J1864">
            <v>2676516.5015182495</v>
          </cell>
          <cell r="K1864">
            <v>21304</v>
          </cell>
          <cell r="L1864">
            <v>34895</v>
          </cell>
          <cell r="M1864">
            <v>18609</v>
          </cell>
          <cell r="N1864">
            <v>1908292.7347564697</v>
          </cell>
          <cell r="O1864">
            <v>3182165.647026062</v>
          </cell>
          <cell r="P1864">
            <v>1373585.1569061279</v>
          </cell>
          <cell r="Q1864">
            <v>2239949.6668624878</v>
          </cell>
          <cell r="R1864">
            <v>727103.11594772339</v>
          </cell>
          <cell r="S1864">
            <v>1500056.4144325256</v>
          </cell>
          <cell r="T1864">
            <v>14760</v>
          </cell>
          <cell r="U1864">
            <v>42013.642505645752</v>
          </cell>
          <cell r="V1864">
            <v>2489712.9766654968</v>
          </cell>
          <cell r="W1864">
            <v>7350</v>
          </cell>
          <cell r="X1864">
            <v>353069.60692596436</v>
          </cell>
          <cell r="Y1864">
            <v>23166</v>
          </cell>
          <cell r="Z1864">
            <v>13329</v>
          </cell>
        </row>
        <row r="1865">
          <cell r="A1865" t="str">
            <v>Warsaw201604</v>
          </cell>
          <cell r="B1865" t="str">
            <v>Warsaw</v>
          </cell>
          <cell r="C1865" t="str">
            <v>201604</v>
          </cell>
          <cell r="D1865">
            <v>96420</v>
          </cell>
          <cell r="E1865">
            <v>82730</v>
          </cell>
          <cell r="F1865">
            <v>8081986.8259605039</v>
          </cell>
          <cell r="G1865">
            <v>12640273.254982986</v>
          </cell>
          <cell r="H1865">
            <v>8319954.1822776794</v>
          </cell>
          <cell r="I1865">
            <v>5757283.7821324533</v>
          </cell>
          <cell r="J1865">
            <v>2822814.815776825</v>
          </cell>
          <cell r="K1865">
            <v>22459</v>
          </cell>
          <cell r="L1865">
            <v>39913</v>
          </cell>
          <cell r="M1865">
            <v>20358</v>
          </cell>
          <cell r="N1865">
            <v>2403073.6568031311</v>
          </cell>
          <cell r="O1865">
            <v>3896139.1439285278</v>
          </cell>
          <cell r="P1865">
            <v>1782774.123134613</v>
          </cell>
          <cell r="Q1865">
            <v>2666791.7263679504</v>
          </cell>
          <cell r="R1865">
            <v>902273.84158706665</v>
          </cell>
          <cell r="S1865">
            <v>2268633.0973396301</v>
          </cell>
          <cell r="T1865">
            <v>14760</v>
          </cell>
          <cell r="U1865">
            <v>49539.636226654053</v>
          </cell>
          <cell r="V1865">
            <v>2562670.3067932129</v>
          </cell>
          <cell r="W1865">
            <v>11401</v>
          </cell>
          <cell r="X1865">
            <v>617698.88320922852</v>
          </cell>
          <cell r="Y1865">
            <v>24238</v>
          </cell>
          <cell r="Z1865">
            <v>14831</v>
          </cell>
        </row>
        <row r="1866">
          <cell r="A1866" t="str">
            <v>Warsaw201605</v>
          </cell>
          <cell r="B1866" t="str">
            <v>Warsaw</v>
          </cell>
          <cell r="C1866" t="str">
            <v>201605</v>
          </cell>
          <cell r="D1866">
            <v>100161</v>
          </cell>
          <cell r="E1866">
            <v>83377</v>
          </cell>
          <cell r="F1866">
            <v>8428543.9050446711</v>
          </cell>
          <cell r="G1866">
            <v>12342515.824382592</v>
          </cell>
          <cell r="H1866">
            <v>8113437.6722984314</v>
          </cell>
          <cell r="I1866">
            <v>5595991.0034866724</v>
          </cell>
          <cell r="J1866">
            <v>2842301.2515068054</v>
          </cell>
          <cell r="K1866">
            <v>22746</v>
          </cell>
          <cell r="L1866">
            <v>35337</v>
          </cell>
          <cell r="M1866">
            <v>25294</v>
          </cell>
          <cell r="N1866">
            <v>2498856.9201469421</v>
          </cell>
          <cell r="O1866">
            <v>3755601.1042251587</v>
          </cell>
          <cell r="P1866">
            <v>2174085.9512557983</v>
          </cell>
          <cell r="Q1866">
            <v>2338849.9766769409</v>
          </cell>
          <cell r="R1866">
            <v>790904.43513870239</v>
          </cell>
          <cell r="S1866">
            <v>1628979.6422615051</v>
          </cell>
          <cell r="T1866">
            <v>14760</v>
          </cell>
          <cell r="U1866">
            <v>47790.538272857666</v>
          </cell>
          <cell r="V1866">
            <v>2517446.9488677979</v>
          </cell>
          <cell r="W1866">
            <v>7653</v>
          </cell>
          <cell r="X1866">
            <v>403828.96688842773</v>
          </cell>
          <cell r="Y1866">
            <v>22639</v>
          </cell>
          <cell r="Z1866">
            <v>15131</v>
          </cell>
        </row>
        <row r="1867">
          <cell r="A1867" t="str">
            <v>Warsaw201606</v>
          </cell>
          <cell r="B1867" t="str">
            <v>Warsaw</v>
          </cell>
          <cell r="C1867" t="str">
            <v>201606</v>
          </cell>
          <cell r="D1867">
            <v>96930</v>
          </cell>
          <cell r="E1867">
            <v>85413</v>
          </cell>
          <cell r="F1867">
            <v>9602374.0997223668</v>
          </cell>
          <cell r="G1867">
            <v>13939916.040431596</v>
          </cell>
          <cell r="H1867">
            <v>9456778.1432380676</v>
          </cell>
          <cell r="I1867">
            <v>6757776.3682128526</v>
          </cell>
          <cell r="J1867">
            <v>2880715.8323936462</v>
          </cell>
          <cell r="K1867">
            <v>21380</v>
          </cell>
          <cell r="L1867">
            <v>41056</v>
          </cell>
          <cell r="M1867">
            <v>22977</v>
          </cell>
          <cell r="N1867">
            <v>2745860.425693512</v>
          </cell>
          <cell r="O1867">
            <v>4697630.6080513</v>
          </cell>
          <cell r="P1867">
            <v>2158883.006778717</v>
          </cell>
          <cell r="Q1867">
            <v>2557045.2788124084</v>
          </cell>
          <cell r="R1867">
            <v>840306.77560043335</v>
          </cell>
          <cell r="S1867">
            <v>1935802.4344406128</v>
          </cell>
          <cell r="T1867">
            <v>14760</v>
          </cell>
          <cell r="U1867">
            <v>43455.13419342041</v>
          </cell>
          <cell r="V1867">
            <v>2699001.3583564758</v>
          </cell>
          <cell r="W1867">
            <v>9689</v>
          </cell>
          <cell r="X1867">
            <v>573307.26894760132</v>
          </cell>
          <cell r="Y1867">
            <v>25977</v>
          </cell>
          <cell r="Z1867">
            <v>11872</v>
          </cell>
        </row>
        <row r="1868">
          <cell r="A1868" t="str">
            <v>Warsaw201607</v>
          </cell>
          <cell r="B1868" t="str">
            <v>Warsaw</v>
          </cell>
          <cell r="C1868" t="str">
            <v>201607</v>
          </cell>
          <cell r="D1868">
            <v>100161</v>
          </cell>
          <cell r="E1868">
            <v>80485</v>
          </cell>
          <cell r="F1868">
            <v>7866843.1168735512</v>
          </cell>
          <cell r="G1868">
            <v>10198078.210498428</v>
          </cell>
          <cell r="H1868">
            <v>6554685.383014679</v>
          </cell>
          <cell r="I1868">
            <v>4177349.3428548812</v>
          </cell>
          <cell r="J1868">
            <v>2634157.2288780212</v>
          </cell>
          <cell r="K1868">
            <v>22888</v>
          </cell>
          <cell r="L1868">
            <v>31482</v>
          </cell>
          <cell r="M1868">
            <v>26115</v>
          </cell>
          <cell r="N1868">
            <v>2068359.5601272583</v>
          </cell>
          <cell r="O1868">
            <v>3795581.0389823914</v>
          </cell>
          <cell r="P1868">
            <v>2002902.9503707886</v>
          </cell>
          <cell r="Q1868">
            <v>1373999.0933914185</v>
          </cell>
          <cell r="R1868">
            <v>432754.8849105835</v>
          </cell>
          <cell r="S1868">
            <v>478601.19675445557</v>
          </cell>
          <cell r="T1868">
            <v>14760</v>
          </cell>
          <cell r="U1868">
            <v>49588.133735656738</v>
          </cell>
          <cell r="V1868">
            <v>2377336.9622955322</v>
          </cell>
          <cell r="W1868">
            <v>5340</v>
          </cell>
          <cell r="X1868">
            <v>163869.89529037476</v>
          </cell>
          <cell r="Y1868">
            <v>20660</v>
          </cell>
          <cell r="Z1868">
            <v>15086</v>
          </cell>
        </row>
        <row r="1869">
          <cell r="A1869" t="str">
            <v>Warsaw201608</v>
          </cell>
          <cell r="B1869" t="str">
            <v>Warsaw</v>
          </cell>
          <cell r="C1869" t="str">
            <v>201608</v>
          </cell>
          <cell r="D1869">
            <v>100161</v>
          </cell>
          <cell r="E1869">
            <v>84868</v>
          </cell>
          <cell r="F1869">
            <v>6897618.0497164149</v>
          </cell>
          <cell r="G1869">
            <v>9601969.9743059147</v>
          </cell>
          <cell r="H1869">
            <v>5907171.9161605835</v>
          </cell>
          <cell r="I1869">
            <v>3625080.7965027615</v>
          </cell>
          <cell r="J1869">
            <v>2501996.2800254822</v>
          </cell>
          <cell r="K1869">
            <v>24602</v>
          </cell>
          <cell r="L1869">
            <v>26562</v>
          </cell>
          <cell r="M1869">
            <v>33704</v>
          </cell>
          <cell r="N1869">
            <v>1668910.6241340637</v>
          </cell>
          <cell r="O1869">
            <v>2438972.2871055603</v>
          </cell>
          <cell r="P1869">
            <v>2789735.1885681152</v>
          </cell>
          <cell r="Q1869">
            <v>1700076.0797080994</v>
          </cell>
          <cell r="R1869">
            <v>494604.00859832764</v>
          </cell>
          <cell r="S1869">
            <v>585098.99427032471</v>
          </cell>
          <cell r="T1869">
            <v>14760</v>
          </cell>
          <cell r="U1869">
            <v>48422.827392578125</v>
          </cell>
          <cell r="V1869">
            <v>2282091.4976196289</v>
          </cell>
          <cell r="W1869">
            <v>3452</v>
          </cell>
          <cell r="X1869">
            <v>136334.01150512695</v>
          </cell>
          <cell r="Y1869">
            <v>16346</v>
          </cell>
          <cell r="Z1869">
            <v>19103</v>
          </cell>
        </row>
        <row r="1870">
          <cell r="A1870" t="str">
            <v>Warsaw201609</v>
          </cell>
          <cell r="B1870" t="str">
            <v>Warsaw</v>
          </cell>
          <cell r="C1870" t="str">
            <v>201609</v>
          </cell>
          <cell r="D1870">
            <v>96930</v>
          </cell>
          <cell r="E1870">
            <v>86953</v>
          </cell>
          <cell r="F1870">
            <v>9758095.2613998409</v>
          </cell>
          <cell r="G1870">
            <v>14159572.372148016</v>
          </cell>
          <cell r="H1870">
            <v>9795763.6637115479</v>
          </cell>
          <cell r="I1870">
            <v>7218969.4182639699</v>
          </cell>
          <cell r="J1870">
            <v>2793315.1244087219</v>
          </cell>
          <cell r="K1870">
            <v>20359</v>
          </cell>
          <cell r="L1870">
            <v>42008</v>
          </cell>
          <cell r="M1870">
            <v>24586</v>
          </cell>
          <cell r="N1870">
            <v>2628567.4925117493</v>
          </cell>
          <cell r="O1870">
            <v>4696032.2394447327</v>
          </cell>
          <cell r="P1870">
            <v>2433495.9392814636</v>
          </cell>
          <cell r="Q1870">
            <v>2602080.5665855408</v>
          </cell>
          <cell r="R1870">
            <v>879578.60118865967</v>
          </cell>
          <cell r="S1870">
            <v>1980492.3197669983</v>
          </cell>
          <cell r="T1870">
            <v>14760</v>
          </cell>
          <cell r="U1870">
            <v>51073.113800048828</v>
          </cell>
          <cell r="V1870">
            <v>2576794.2386169434</v>
          </cell>
          <cell r="W1870">
            <v>10898</v>
          </cell>
          <cell r="X1870">
            <v>541916.85779190063</v>
          </cell>
          <cell r="Y1870">
            <v>24522</v>
          </cell>
          <cell r="Z1870">
            <v>12366</v>
          </cell>
        </row>
        <row r="1871">
          <cell r="A1871" t="str">
            <v>Warsaw201610</v>
          </cell>
          <cell r="B1871" t="str">
            <v>Warsaw</v>
          </cell>
          <cell r="C1871" t="str">
            <v>201610</v>
          </cell>
          <cell r="D1871">
            <v>100161</v>
          </cell>
          <cell r="E1871">
            <v>82214</v>
          </cell>
          <cell r="F1871">
            <v>8614133.5964459237</v>
          </cell>
          <cell r="G1871">
            <v>13199236.93709801</v>
          </cell>
          <cell r="H1871">
            <v>8825869.7225532532</v>
          </cell>
          <cell r="I1871">
            <v>6232015.1144638453</v>
          </cell>
          <cell r="J1871">
            <v>2906137.4069366455</v>
          </cell>
          <cell r="K1871">
            <v>22249</v>
          </cell>
          <cell r="L1871">
            <v>38096</v>
          </cell>
          <cell r="M1871">
            <v>21869</v>
          </cell>
          <cell r="N1871">
            <v>2506448.9433403015</v>
          </cell>
          <cell r="O1871">
            <v>4012701.4268455505</v>
          </cell>
          <cell r="P1871">
            <v>2094984.0095062256</v>
          </cell>
          <cell r="Q1871">
            <v>2802616.8555603027</v>
          </cell>
          <cell r="R1871">
            <v>909738.58728027344</v>
          </cell>
          <cell r="S1871">
            <v>2131799.0833473206</v>
          </cell>
          <cell r="T1871">
            <v>14760</v>
          </cell>
          <cell r="U1871">
            <v>56124.596122741699</v>
          </cell>
          <cell r="V1871">
            <v>2593854.6604576111</v>
          </cell>
          <cell r="W1871">
            <v>7651</v>
          </cell>
          <cell r="X1871">
            <v>494596.03952407837</v>
          </cell>
          <cell r="Y1871">
            <v>24623</v>
          </cell>
          <cell r="Z1871">
            <v>13057</v>
          </cell>
        </row>
        <row r="1872">
          <cell r="A1872" t="str">
            <v>Warsaw201611</v>
          </cell>
          <cell r="B1872" t="str">
            <v>Warsaw</v>
          </cell>
          <cell r="C1872" t="str">
            <v>201611</v>
          </cell>
          <cell r="D1872">
            <v>96930</v>
          </cell>
          <cell r="E1872">
            <v>79267</v>
          </cell>
          <cell r="F1872">
            <v>7961029.7989603039</v>
          </cell>
          <cell r="G1872">
            <v>12293410.183939552</v>
          </cell>
          <cell r="H1872">
            <v>8064366.6176376343</v>
          </cell>
          <cell r="I1872">
            <v>5550001.4350103373</v>
          </cell>
          <cell r="J1872">
            <v>2852084.0870552063</v>
          </cell>
          <cell r="K1872">
            <v>20720</v>
          </cell>
          <cell r="L1872">
            <v>40515</v>
          </cell>
          <cell r="M1872">
            <v>18032</v>
          </cell>
          <cell r="N1872">
            <v>2227267.4544143677</v>
          </cell>
          <cell r="O1872">
            <v>4060141.3258514404</v>
          </cell>
          <cell r="P1872">
            <v>1673621.2577667236</v>
          </cell>
          <cell r="Q1872">
            <v>2565862.2625617981</v>
          </cell>
          <cell r="R1872">
            <v>847363.04931640625</v>
          </cell>
          <cell r="S1872">
            <v>2011338.1016197205</v>
          </cell>
          <cell r="T1872">
            <v>14760</v>
          </cell>
          <cell r="U1872">
            <v>54130.050682067871</v>
          </cell>
          <cell r="V1872">
            <v>2514364.7386360168</v>
          </cell>
          <cell r="W1872">
            <v>11430</v>
          </cell>
          <cell r="X1872">
            <v>525909.03681564331</v>
          </cell>
          <cell r="Y1872">
            <v>24711</v>
          </cell>
          <cell r="Z1872">
            <v>13035</v>
          </cell>
        </row>
        <row r="1873">
          <cell r="A1873" t="str">
            <v>Warsaw201612</v>
          </cell>
          <cell r="B1873" t="str">
            <v>Warsaw</v>
          </cell>
          <cell r="C1873" t="str">
            <v>201612</v>
          </cell>
          <cell r="D1873">
            <v>100161</v>
          </cell>
          <cell r="E1873">
            <v>65352</v>
          </cell>
          <cell r="F1873">
            <v>6238111.5518934242</v>
          </cell>
          <cell r="G1873">
            <v>10407864.372443315</v>
          </cell>
          <cell r="H1873">
            <v>6210950.7496643066</v>
          </cell>
          <cell r="I1873">
            <v>3784530.9840156557</v>
          </cell>
          <cell r="J1873">
            <v>2872680.9563598633</v>
          </cell>
          <cell r="K1873">
            <v>19014</v>
          </cell>
          <cell r="L1873">
            <v>27634</v>
          </cell>
          <cell r="M1873">
            <v>18704</v>
          </cell>
          <cell r="N1873">
            <v>1879461.9902496338</v>
          </cell>
          <cell r="O1873">
            <v>2649765.4577026367</v>
          </cell>
          <cell r="P1873">
            <v>1708884.6390075684</v>
          </cell>
          <cell r="Q1873">
            <v>2479242.523853302</v>
          </cell>
          <cell r="R1873">
            <v>1019373.4677963257</v>
          </cell>
          <cell r="S1873">
            <v>1818627.2158699036</v>
          </cell>
          <cell r="T1873">
            <v>14760</v>
          </cell>
          <cell r="U1873">
            <v>54674.679985046387</v>
          </cell>
          <cell r="V1873">
            <v>2426419.6290359497</v>
          </cell>
          <cell r="W1873">
            <v>5334</v>
          </cell>
          <cell r="X1873">
            <v>275520.49621582031</v>
          </cell>
          <cell r="Y1873">
            <v>17960</v>
          </cell>
          <cell r="Z1873">
            <v>13634</v>
          </cell>
        </row>
        <row r="1874">
          <cell r="A1874" t="str">
            <v>Zurich201301</v>
          </cell>
          <cell r="B1874" t="str">
            <v>Zurich</v>
          </cell>
          <cell r="C1874" t="str">
            <v>201301</v>
          </cell>
          <cell r="D1874">
            <v>26877</v>
          </cell>
          <cell r="E1874">
            <v>16739</v>
          </cell>
          <cell r="F1874">
            <v>3758990.7040074468</v>
          </cell>
          <cell r="G1874">
            <v>6257732.5525665879</v>
          </cell>
          <cell r="H1874">
            <v>3155031.26243186</v>
          </cell>
          <cell r="I1874">
            <v>1818293.3474151099</v>
          </cell>
          <cell r="J1874">
            <v>2468276.9091054797</v>
          </cell>
          <cell r="K1874">
            <v>4193</v>
          </cell>
          <cell r="L1874">
            <v>9637</v>
          </cell>
          <cell r="M1874">
            <v>2909</v>
          </cell>
          <cell r="N1874">
            <v>1146778.8510197997</v>
          </cell>
          <cell r="O1874">
            <v>2060481.4009911418</v>
          </cell>
          <cell r="P1874">
            <v>551733.18125915527</v>
          </cell>
          <cell r="Q1874">
            <v>1359534.8818846941</v>
          </cell>
          <cell r="R1874">
            <v>463314.16894090176</v>
          </cell>
          <cell r="S1874">
            <v>1177754.1625890136</v>
          </cell>
          <cell r="T1874">
            <v>8198.2999999999993</v>
          </cell>
          <cell r="U1874">
            <v>2053.3152670264244</v>
          </cell>
          <cell r="V1874">
            <v>1336738.2607233524</v>
          </cell>
          <cell r="W1874">
            <v>2002</v>
          </cell>
          <cell r="X1874">
            <v>496769.47050476074</v>
          </cell>
          <cell r="Y1874">
            <v>5428</v>
          </cell>
          <cell r="Z1874">
            <v>2372</v>
          </cell>
        </row>
        <row r="1875">
          <cell r="A1875" t="str">
            <v>Zurich201302</v>
          </cell>
          <cell r="B1875" t="str">
            <v>Zurich</v>
          </cell>
          <cell r="C1875" t="str">
            <v>201302</v>
          </cell>
          <cell r="D1875">
            <v>24276</v>
          </cell>
          <cell r="E1875">
            <v>15857</v>
          </cell>
          <cell r="F1875">
            <v>3430089.0815628171</v>
          </cell>
          <cell r="G1875">
            <v>5666706.1769351959</v>
          </cell>
          <cell r="H1875">
            <v>2690493.4740695357</v>
          </cell>
          <cell r="I1875">
            <v>1447106.5582230825</v>
          </cell>
          <cell r="J1875">
            <v>2442463.542961657</v>
          </cell>
          <cell r="K1875">
            <v>3534</v>
          </cell>
          <cell r="L1875">
            <v>9001</v>
          </cell>
          <cell r="M1875">
            <v>3322</v>
          </cell>
          <cell r="N1875">
            <v>950216.44521164894</v>
          </cell>
          <cell r="O1875">
            <v>1911040.6245896816</v>
          </cell>
          <cell r="P1875">
            <v>568832.9215157032</v>
          </cell>
          <cell r="Q1875">
            <v>1187184.6747990251</v>
          </cell>
          <cell r="R1875">
            <v>412250.57451337576</v>
          </cell>
          <cell r="S1875">
            <v>1042521.9275435209</v>
          </cell>
          <cell r="T1875">
            <v>8198.2999999999993</v>
          </cell>
          <cell r="U1875">
            <v>932.49807208776474</v>
          </cell>
          <cell r="V1875">
            <v>1243386.5610423088</v>
          </cell>
          <cell r="W1875">
            <v>2436</v>
          </cell>
          <cell r="X1875">
            <v>455683.15057146549</v>
          </cell>
          <cell r="Y1875">
            <v>4560</v>
          </cell>
          <cell r="Z1875">
            <v>2602</v>
          </cell>
        </row>
        <row r="1876">
          <cell r="A1876" t="str">
            <v>Zurich201303</v>
          </cell>
          <cell r="B1876" t="str">
            <v>Zurich</v>
          </cell>
          <cell r="C1876" t="str">
            <v>201303</v>
          </cell>
          <cell r="D1876">
            <v>26877</v>
          </cell>
          <cell r="E1876">
            <v>18762</v>
          </cell>
          <cell r="F1876">
            <v>3983666.3346191645</v>
          </cell>
          <cell r="G1876">
            <v>6932585.5012304783</v>
          </cell>
          <cell r="H1876">
            <v>3585119.3878715038</v>
          </cell>
          <cell r="I1876">
            <v>2345348.990669956</v>
          </cell>
          <cell r="J1876">
            <v>2547519.230640173</v>
          </cell>
          <cell r="K1876">
            <v>4507</v>
          </cell>
          <cell r="L1876">
            <v>9878</v>
          </cell>
          <cell r="M1876">
            <v>4377</v>
          </cell>
          <cell r="N1876">
            <v>1129600.8719006181</v>
          </cell>
          <cell r="O1876">
            <v>2138076.1576394439</v>
          </cell>
          <cell r="P1876">
            <v>715992.03434175253</v>
          </cell>
          <cell r="Q1876">
            <v>1639347.9863061905</v>
          </cell>
          <cell r="R1876">
            <v>506602.0940785408</v>
          </cell>
          <cell r="S1876">
            <v>1473426.1025155187</v>
          </cell>
          <cell r="T1876">
            <v>8198.2999999999993</v>
          </cell>
          <cell r="U1876">
            <v>1175.4024479389191</v>
          </cell>
          <cell r="V1876">
            <v>1239770.2880310416</v>
          </cell>
          <cell r="W1876">
            <v>1774</v>
          </cell>
          <cell r="X1876">
            <v>547772.11139976978</v>
          </cell>
          <cell r="Y1876">
            <v>5520</v>
          </cell>
          <cell r="Z1876">
            <v>2965</v>
          </cell>
        </row>
        <row r="1877">
          <cell r="A1877" t="str">
            <v>Zurich201304</v>
          </cell>
          <cell r="B1877" t="str">
            <v>Zurich</v>
          </cell>
          <cell r="C1877" t="str">
            <v>201304</v>
          </cell>
          <cell r="D1877">
            <v>26010</v>
          </cell>
          <cell r="E1877">
            <v>18364</v>
          </cell>
          <cell r="F1877">
            <v>4187018.2361463308</v>
          </cell>
          <cell r="G1877">
            <v>7114183.3599286079</v>
          </cell>
          <cell r="H1877">
            <v>3769256.3705883622</v>
          </cell>
          <cell r="I1877">
            <v>2509247.2990589449</v>
          </cell>
          <cell r="J1877">
            <v>2501122.6753441691</v>
          </cell>
          <cell r="K1877">
            <v>4460</v>
          </cell>
          <cell r="L1877">
            <v>9563</v>
          </cell>
          <cell r="M1877">
            <v>4341</v>
          </cell>
          <cell r="N1877">
            <v>1307139.4072839618</v>
          </cell>
          <cell r="O1877">
            <v>2167225.5924957991</v>
          </cell>
          <cell r="P1877">
            <v>712655.05587500334</v>
          </cell>
          <cell r="Q1877">
            <v>1580523.2786562443</v>
          </cell>
          <cell r="R1877">
            <v>515200.18118029833</v>
          </cell>
          <cell r="S1877">
            <v>1587828.6050161123</v>
          </cell>
          <cell r="T1877">
            <v>8198.2999999999993</v>
          </cell>
          <cell r="U1877">
            <v>1361.902062356472</v>
          </cell>
          <cell r="V1877">
            <v>1260008.6803351045</v>
          </cell>
          <cell r="W1877">
            <v>2157</v>
          </cell>
          <cell r="X1877">
            <v>610210.36279833317</v>
          </cell>
          <cell r="Y1877">
            <v>4778</v>
          </cell>
          <cell r="Z1877">
            <v>2661</v>
          </cell>
        </row>
        <row r="1878">
          <cell r="A1878" t="str">
            <v>Zurich201305</v>
          </cell>
          <cell r="B1878" t="str">
            <v>Zurich</v>
          </cell>
          <cell r="C1878" t="str">
            <v>201305</v>
          </cell>
          <cell r="D1878">
            <v>26877</v>
          </cell>
          <cell r="E1878">
            <v>20150</v>
          </cell>
          <cell r="F1878">
            <v>3982278.0496845245</v>
          </cell>
          <cell r="G1878">
            <v>6968516.244017899</v>
          </cell>
          <cell r="H1878">
            <v>3523922.9509786963</v>
          </cell>
          <cell r="I1878">
            <v>2375189.8478285233</v>
          </cell>
          <cell r="J1878">
            <v>2574125.9024609327</v>
          </cell>
          <cell r="K1878">
            <v>3941</v>
          </cell>
          <cell r="L1878">
            <v>9564</v>
          </cell>
          <cell r="M1878">
            <v>6645</v>
          </cell>
          <cell r="N1878">
            <v>1096060.9631946087</v>
          </cell>
          <cell r="O1878">
            <v>1975700.4957853556</v>
          </cell>
          <cell r="P1878">
            <v>910515.68095034361</v>
          </cell>
          <cell r="Q1878">
            <v>1642450.2481850386</v>
          </cell>
          <cell r="R1878">
            <v>500042.76617634296</v>
          </cell>
          <cell r="S1878">
            <v>1527246.2522195578</v>
          </cell>
          <cell r="T1878">
            <v>8198.2999999999993</v>
          </cell>
          <cell r="U1878">
            <v>2027.8421489596367</v>
          </cell>
          <cell r="V1878">
            <v>1148733.003077209</v>
          </cell>
          <cell r="W1878">
            <v>1597</v>
          </cell>
          <cell r="X1878">
            <v>609145.95036482811</v>
          </cell>
          <cell r="Y1878">
            <v>5331</v>
          </cell>
          <cell r="Z1878">
            <v>2740</v>
          </cell>
        </row>
        <row r="1879">
          <cell r="A1879" t="str">
            <v>Zurich201306</v>
          </cell>
          <cell r="B1879" t="str">
            <v>Zurich</v>
          </cell>
          <cell r="C1879" t="str">
            <v>201306</v>
          </cell>
          <cell r="D1879">
            <v>26010</v>
          </cell>
          <cell r="E1879">
            <v>21871</v>
          </cell>
          <cell r="F1879">
            <v>4872596.2772705555</v>
          </cell>
          <cell r="G1879">
            <v>7584552.6728197932</v>
          </cell>
          <cell r="H1879">
            <v>4320966.8079921007</v>
          </cell>
          <cell r="I1879">
            <v>3080453.532789846</v>
          </cell>
          <cell r="J1879">
            <v>2571932.485044539</v>
          </cell>
          <cell r="K1879">
            <v>4857</v>
          </cell>
          <cell r="L1879">
            <v>9838</v>
          </cell>
          <cell r="M1879">
            <v>7176</v>
          </cell>
          <cell r="N1879">
            <v>1584699.9602649808</v>
          </cell>
          <cell r="O1879">
            <v>2196863.5653665066</v>
          </cell>
          <cell r="P1879">
            <v>1091031.8418848515</v>
          </cell>
          <cell r="Q1879">
            <v>1470032.7192873359</v>
          </cell>
          <cell r="R1879">
            <v>435344.68530356884</v>
          </cell>
          <cell r="S1879">
            <v>1346645.4841428995</v>
          </cell>
          <cell r="T1879">
            <v>8198.2999999999993</v>
          </cell>
          <cell r="U1879">
            <v>1342.7972238063812</v>
          </cell>
          <cell r="V1879">
            <v>1240513.5572260618</v>
          </cell>
          <cell r="W1879">
            <v>1817</v>
          </cell>
          <cell r="X1879">
            <v>541593.97051435709</v>
          </cell>
          <cell r="Y1879">
            <v>5282</v>
          </cell>
          <cell r="Z1879">
            <v>3732</v>
          </cell>
        </row>
        <row r="1880">
          <cell r="A1880" t="str">
            <v>Zurich201307</v>
          </cell>
          <cell r="B1880" t="str">
            <v>Zurich</v>
          </cell>
          <cell r="C1880" t="str">
            <v>201307</v>
          </cell>
          <cell r="D1880">
            <v>26877</v>
          </cell>
          <cell r="E1880">
            <v>21483</v>
          </cell>
          <cell r="F1880">
            <v>4038252.4973736405</v>
          </cell>
          <cell r="G1880">
            <v>5720089.6446152329</v>
          </cell>
          <cell r="H1880">
            <v>2694057.8910904527</v>
          </cell>
          <cell r="I1880">
            <v>1525072.80390822</v>
          </cell>
          <cell r="J1880">
            <v>2392880.1186446548</v>
          </cell>
          <cell r="K1880">
            <v>4872</v>
          </cell>
          <cell r="L1880">
            <v>8693</v>
          </cell>
          <cell r="M1880">
            <v>7918</v>
          </cell>
          <cell r="N1880">
            <v>1313762.4179813266</v>
          </cell>
          <cell r="O1880">
            <v>1684358.0761759877</v>
          </cell>
          <cell r="P1880">
            <v>1040132.0032163262</v>
          </cell>
          <cell r="Q1880">
            <v>954918.05500340462</v>
          </cell>
          <cell r="R1880">
            <v>306240.55466157198</v>
          </cell>
          <cell r="S1880">
            <v>484327.67183756828</v>
          </cell>
          <cell r="T1880">
            <v>8198.2999999999993</v>
          </cell>
          <cell r="U1880">
            <v>1290.9412334561348</v>
          </cell>
          <cell r="V1880">
            <v>1168985.0416945219</v>
          </cell>
          <cell r="W1880">
            <v>689</v>
          </cell>
          <cell r="X1880">
            <v>193545.66082566977</v>
          </cell>
          <cell r="Y1880">
            <v>4884</v>
          </cell>
          <cell r="Z1880">
            <v>3504</v>
          </cell>
        </row>
        <row r="1881">
          <cell r="A1881" t="str">
            <v>Zurich201308</v>
          </cell>
          <cell r="B1881" t="str">
            <v>Zurich</v>
          </cell>
          <cell r="C1881" t="str">
            <v>201308</v>
          </cell>
          <cell r="D1881">
            <v>26877</v>
          </cell>
          <cell r="E1881">
            <v>22045</v>
          </cell>
          <cell r="F1881">
            <v>4341268.8830913305</v>
          </cell>
          <cell r="G1881">
            <v>6115658.0560575128</v>
          </cell>
          <cell r="H1881">
            <v>3196250.4064807892</v>
          </cell>
          <cell r="I1881">
            <v>1977858.1052757809</v>
          </cell>
          <cell r="J1881">
            <v>2356978.4879921675</v>
          </cell>
          <cell r="K1881">
            <v>4648</v>
          </cell>
          <cell r="L1881">
            <v>8838</v>
          </cell>
          <cell r="M1881">
            <v>8559</v>
          </cell>
          <cell r="N1881">
            <v>1333397.6432397366</v>
          </cell>
          <cell r="O1881">
            <v>1879128.2661772966</v>
          </cell>
          <cell r="P1881">
            <v>1128743.883428514</v>
          </cell>
          <cell r="Q1881">
            <v>1006099.0077248812</v>
          </cell>
          <cell r="R1881">
            <v>279815.8336841464</v>
          </cell>
          <cell r="S1881">
            <v>540736.98204225302</v>
          </cell>
          <cell r="T1881">
            <v>8198.2999999999993</v>
          </cell>
          <cell r="U1881">
            <v>868.81527692079544</v>
          </cell>
          <cell r="V1881">
            <v>1218391.97369349</v>
          </cell>
          <cell r="W1881">
            <v>497</v>
          </cell>
          <cell r="X1881">
            <v>267797.98048192263</v>
          </cell>
          <cell r="Y1881">
            <v>5022</v>
          </cell>
          <cell r="Z1881">
            <v>4137</v>
          </cell>
        </row>
        <row r="1882">
          <cell r="A1882" t="str">
            <v>Zurich201309</v>
          </cell>
          <cell r="B1882" t="str">
            <v>Zurich</v>
          </cell>
          <cell r="C1882" t="str">
            <v>201309</v>
          </cell>
          <cell r="D1882">
            <v>26010</v>
          </cell>
          <cell r="E1882">
            <v>22494</v>
          </cell>
          <cell r="F1882">
            <v>4988112.3189323545</v>
          </cell>
          <cell r="G1882">
            <v>8107951.5590007305</v>
          </cell>
          <cell r="H1882">
            <v>4594750.9712197185</v>
          </cell>
          <cell r="I1882">
            <v>3384484.8312141122</v>
          </cell>
          <cell r="J1882">
            <v>2546291.9722018838</v>
          </cell>
          <cell r="K1882">
            <v>4462</v>
          </cell>
          <cell r="L1882">
            <v>11792</v>
          </cell>
          <cell r="M1882">
            <v>6240</v>
          </cell>
          <cell r="N1882">
            <v>1407843.7405441403</v>
          </cell>
          <cell r="O1882">
            <v>2636332.166534245</v>
          </cell>
          <cell r="P1882">
            <v>943936.4118539691</v>
          </cell>
          <cell r="Q1882">
            <v>1699635.5787365437</v>
          </cell>
          <cell r="R1882">
            <v>499844.43975710869</v>
          </cell>
          <cell r="S1882">
            <v>1668733.9572588801</v>
          </cell>
          <cell r="T1882">
            <v>8198.2999999999993</v>
          </cell>
          <cell r="U1882">
            <v>1046.2173491716385</v>
          </cell>
          <cell r="V1882">
            <v>1210266.0490301847</v>
          </cell>
          <cell r="W1882">
            <v>2983</v>
          </cell>
          <cell r="X1882">
            <v>690473.42856413126</v>
          </cell>
          <cell r="Y1882">
            <v>6195</v>
          </cell>
          <cell r="Z1882">
            <v>3562</v>
          </cell>
        </row>
        <row r="1883">
          <cell r="A1883" t="str">
            <v>Zurich201310</v>
          </cell>
          <cell r="B1883" t="str">
            <v>Zurich</v>
          </cell>
          <cell r="C1883" t="str">
            <v>201310</v>
          </cell>
          <cell r="D1883">
            <v>26877</v>
          </cell>
          <cell r="E1883">
            <v>21079</v>
          </cell>
          <cell r="F1883">
            <v>4507040.6574362516</v>
          </cell>
          <cell r="G1883">
            <v>7457598.2913917899</v>
          </cell>
          <cell r="H1883">
            <v>4043570.9205242991</v>
          </cell>
          <cell r="I1883">
            <v>2806986.5098821595</v>
          </cell>
          <cell r="J1883">
            <v>2574074.9562247992</v>
          </cell>
          <cell r="K1883">
            <v>4598</v>
          </cell>
          <cell r="L1883">
            <v>11658</v>
          </cell>
          <cell r="M1883">
            <v>4823</v>
          </cell>
          <cell r="N1883">
            <v>1310638.3220012784</v>
          </cell>
          <cell r="O1883">
            <v>2443202.2633855939</v>
          </cell>
          <cell r="P1883">
            <v>753200.98180359602</v>
          </cell>
          <cell r="Q1883">
            <v>1642053.59534657</v>
          </cell>
          <cell r="R1883">
            <v>492362.62107920647</v>
          </cell>
          <cell r="S1883">
            <v>1553220.6448597312</v>
          </cell>
          <cell r="T1883">
            <v>8198.2999999999993</v>
          </cell>
          <cell r="U1883">
            <v>1155.3878551721573</v>
          </cell>
          <cell r="V1883">
            <v>1236584.3287642598</v>
          </cell>
          <cell r="W1883">
            <v>2685</v>
          </cell>
          <cell r="X1883">
            <v>595038.39172691107</v>
          </cell>
          <cell r="Y1883">
            <v>6384</v>
          </cell>
          <cell r="Z1883">
            <v>3085</v>
          </cell>
        </row>
        <row r="1884">
          <cell r="A1884" t="str">
            <v>Zurich201311</v>
          </cell>
          <cell r="B1884" t="str">
            <v>Zurich</v>
          </cell>
          <cell r="C1884" t="str">
            <v>201311</v>
          </cell>
          <cell r="D1884">
            <v>26010</v>
          </cell>
          <cell r="E1884">
            <v>18726</v>
          </cell>
          <cell r="F1884">
            <v>3972141.5682023764</v>
          </cell>
          <cell r="G1884">
            <v>7614374.4160422683</v>
          </cell>
          <cell r="H1884">
            <v>3940584.0139344931</v>
          </cell>
          <cell r="I1884">
            <v>2705391.7819750411</v>
          </cell>
          <cell r="J1884">
            <v>2703958.7462304831</v>
          </cell>
          <cell r="K1884">
            <v>4805</v>
          </cell>
          <cell r="L1884">
            <v>9629</v>
          </cell>
          <cell r="M1884">
            <v>4292</v>
          </cell>
          <cell r="N1884">
            <v>1217949.8331441879</v>
          </cell>
          <cell r="O1884">
            <v>2050045.6103717089</v>
          </cell>
          <cell r="P1884">
            <v>704146.12468647957</v>
          </cell>
          <cell r="Q1884">
            <v>1931287.2046816945</v>
          </cell>
          <cell r="R1884">
            <v>629564.47400379181</v>
          </cell>
          <cell r="S1884">
            <v>1999842.6434331536</v>
          </cell>
          <cell r="T1884">
            <v>8198.2999999999993</v>
          </cell>
          <cell r="U1884">
            <v>1444.6896960735321</v>
          </cell>
          <cell r="V1884">
            <v>1235192.4048127532</v>
          </cell>
          <cell r="W1884">
            <v>2344</v>
          </cell>
          <cell r="X1884">
            <v>810551.88762253523</v>
          </cell>
          <cell r="Y1884">
            <v>5016</v>
          </cell>
          <cell r="Z1884">
            <v>3058</v>
          </cell>
        </row>
        <row r="1885">
          <cell r="A1885" t="str">
            <v>Zurich201312</v>
          </cell>
          <cell r="B1885" t="str">
            <v>Zurich</v>
          </cell>
          <cell r="C1885" t="str">
            <v>201312</v>
          </cell>
          <cell r="D1885">
            <v>26877</v>
          </cell>
          <cell r="E1885">
            <v>16934</v>
          </cell>
          <cell r="F1885">
            <v>3333614.195655942</v>
          </cell>
          <cell r="G1885">
            <v>5947068.7729035616</v>
          </cell>
          <cell r="H1885">
            <v>2876703.7866461873</v>
          </cell>
          <cell r="I1885">
            <v>1697782.1273733778</v>
          </cell>
          <cell r="J1885">
            <v>2229176.2156342268</v>
          </cell>
          <cell r="K1885">
            <v>4357</v>
          </cell>
          <cell r="L1885">
            <v>8104</v>
          </cell>
          <cell r="M1885">
            <v>4473</v>
          </cell>
          <cell r="N1885">
            <v>1060620.5779299736</v>
          </cell>
          <cell r="O1885">
            <v>1584924.6695564985</v>
          </cell>
          <cell r="P1885">
            <v>688069.8579236865</v>
          </cell>
          <cell r="Q1885">
            <v>1432041.3831991553</v>
          </cell>
          <cell r="R1885">
            <v>515129.22035139799</v>
          </cell>
          <cell r="S1885">
            <v>1144266.1098733544</v>
          </cell>
          <cell r="T1885">
            <v>8198.2999999999993</v>
          </cell>
          <cell r="U1885">
            <v>1391.0141972899437</v>
          </cell>
          <cell r="V1885">
            <v>1178921.3772490025</v>
          </cell>
          <cell r="W1885">
            <v>947</v>
          </cell>
          <cell r="X1885">
            <v>410361.01500535011</v>
          </cell>
          <cell r="Y1885">
            <v>4811</v>
          </cell>
          <cell r="Z1885">
            <v>3106</v>
          </cell>
        </row>
        <row r="1886">
          <cell r="A1886" t="str">
            <v>Zurich201401</v>
          </cell>
          <cell r="B1886" t="str">
            <v>Zurich</v>
          </cell>
          <cell r="C1886" t="str">
            <v>201401</v>
          </cell>
          <cell r="D1886">
            <v>26877</v>
          </cell>
          <cell r="E1886">
            <v>17630</v>
          </cell>
          <cell r="F1886">
            <v>3808666.0135003328</v>
          </cell>
          <cell r="G1886">
            <v>6440337.5091825724</v>
          </cell>
          <cell r="H1886">
            <v>3318131.0886424184</v>
          </cell>
          <cell r="I1886">
            <v>2025754.062886449</v>
          </cell>
          <cell r="J1886">
            <v>2473827.3195813894</v>
          </cell>
          <cell r="K1886">
            <v>4668</v>
          </cell>
          <cell r="L1886">
            <v>9529</v>
          </cell>
          <cell r="M1886">
            <v>3433</v>
          </cell>
          <cell r="N1886">
            <v>1225411.6372293234</v>
          </cell>
          <cell r="O1886">
            <v>1983018.558704257</v>
          </cell>
          <cell r="P1886">
            <v>600233.99805831909</v>
          </cell>
          <cell r="Q1886">
            <v>1410998.7681675553</v>
          </cell>
          <cell r="R1886">
            <v>495475.80000865459</v>
          </cell>
          <cell r="S1886">
            <v>1327851.7815349102</v>
          </cell>
          <cell r="T1886">
            <v>8198.2999999999993</v>
          </cell>
          <cell r="U1886">
            <v>1415.5775611400604</v>
          </cell>
          <cell r="V1886">
            <v>1292376.8256100416</v>
          </cell>
          <cell r="W1886">
            <v>2297</v>
          </cell>
          <cell r="X1886">
            <v>550402.21084016562</v>
          </cell>
          <cell r="Y1886">
            <v>5131</v>
          </cell>
          <cell r="Z1886">
            <v>2826</v>
          </cell>
        </row>
        <row r="1887">
          <cell r="A1887" t="str">
            <v>Zurich201402</v>
          </cell>
          <cell r="B1887" t="str">
            <v>Zurich</v>
          </cell>
          <cell r="C1887" t="str">
            <v>201402</v>
          </cell>
          <cell r="D1887">
            <v>24276</v>
          </cell>
          <cell r="E1887">
            <v>17110</v>
          </cell>
          <cell r="F1887">
            <v>3547870.4112241268</v>
          </cell>
          <cell r="G1887">
            <v>5959081.1675804853</v>
          </cell>
          <cell r="H1887">
            <v>2714872.1578136683</v>
          </cell>
          <cell r="I1887">
            <v>1456102.8265503924</v>
          </cell>
          <cell r="J1887">
            <v>2581742.3647629023</v>
          </cell>
          <cell r="K1887">
            <v>4576</v>
          </cell>
          <cell r="L1887">
            <v>8761</v>
          </cell>
          <cell r="M1887">
            <v>3773</v>
          </cell>
          <cell r="N1887">
            <v>1104364.2899301648</v>
          </cell>
          <cell r="O1887">
            <v>1825328.1310660243</v>
          </cell>
          <cell r="P1887">
            <v>618176.17071950436</v>
          </cell>
          <cell r="Q1887">
            <v>1314546.626116097</v>
          </cell>
          <cell r="R1887">
            <v>457165.14019042253</v>
          </cell>
          <cell r="S1887">
            <v>1212822.4583790302</v>
          </cell>
          <cell r="T1887">
            <v>8198.2999999999993</v>
          </cell>
          <cell r="U1887">
            <v>1558.4089731574059</v>
          </cell>
          <cell r="V1887">
            <v>1258769.5950919986</v>
          </cell>
          <cell r="W1887">
            <v>2285</v>
          </cell>
          <cell r="X1887">
            <v>475613.13619607687</v>
          </cell>
          <cell r="Y1887">
            <v>4441</v>
          </cell>
          <cell r="Z1887">
            <v>2910</v>
          </cell>
        </row>
        <row r="1888">
          <cell r="A1888" t="str">
            <v>Zurich201403</v>
          </cell>
          <cell r="B1888" t="str">
            <v>Zurich</v>
          </cell>
          <cell r="C1888" t="str">
            <v>201403</v>
          </cell>
          <cell r="D1888">
            <v>26877</v>
          </cell>
          <cell r="E1888">
            <v>19758</v>
          </cell>
          <cell r="F1888">
            <v>4302552.4728924632</v>
          </cell>
          <cell r="G1888">
            <v>6999887.2986713648</v>
          </cell>
          <cell r="H1888">
            <v>3734198.9918489456</v>
          </cell>
          <cell r="I1888">
            <v>2428442.5565349981</v>
          </cell>
          <cell r="J1888">
            <v>2502853.0278642774</v>
          </cell>
          <cell r="K1888">
            <v>5771</v>
          </cell>
          <cell r="L1888">
            <v>10283</v>
          </cell>
          <cell r="M1888">
            <v>3704</v>
          </cell>
          <cell r="N1888">
            <v>1541200.9721490741</v>
          </cell>
          <cell r="O1888">
            <v>2131623.2709805965</v>
          </cell>
          <cell r="P1888">
            <v>629729.13951700926</v>
          </cell>
          <cell r="Q1888">
            <v>1507943.0872502327</v>
          </cell>
          <cell r="R1888">
            <v>458277.76959741116</v>
          </cell>
          <cell r="S1888">
            <v>1384322.0452721119</v>
          </cell>
          <cell r="T1888">
            <v>8198.2999999999993</v>
          </cell>
          <cell r="U1888">
            <v>898.83716607093811</v>
          </cell>
          <cell r="V1888">
            <v>1305756.5808746219</v>
          </cell>
          <cell r="W1888">
            <v>1897</v>
          </cell>
          <cell r="X1888">
            <v>537314.48667913675</v>
          </cell>
          <cell r="Y1888">
            <v>5950</v>
          </cell>
          <cell r="Z1888">
            <v>2856</v>
          </cell>
        </row>
        <row r="1889">
          <cell r="A1889" t="str">
            <v>Zurich201404</v>
          </cell>
          <cell r="B1889" t="str">
            <v>Zurich</v>
          </cell>
          <cell r="C1889" t="str">
            <v>201404</v>
          </cell>
          <cell r="D1889">
            <v>26010</v>
          </cell>
          <cell r="E1889">
            <v>17860</v>
          </cell>
          <cell r="F1889">
            <v>3604359.7797998786</v>
          </cell>
          <cell r="G1889">
            <v>6119598.2015699148</v>
          </cell>
          <cell r="H1889">
            <v>2962580.9456830621</v>
          </cell>
          <cell r="I1889">
            <v>1883843.9134766154</v>
          </cell>
          <cell r="J1889">
            <v>2414292.0938882232</v>
          </cell>
          <cell r="K1889">
            <v>4683</v>
          </cell>
          <cell r="L1889">
            <v>8762</v>
          </cell>
          <cell r="M1889">
            <v>4415</v>
          </cell>
          <cell r="N1889">
            <v>1178461.0416153669</v>
          </cell>
          <cell r="O1889">
            <v>1780865.713234663</v>
          </cell>
          <cell r="P1889">
            <v>645033.02494984865</v>
          </cell>
          <cell r="Q1889">
            <v>1344528.4860807061</v>
          </cell>
          <cell r="R1889">
            <v>410041.6912752986</v>
          </cell>
          <cell r="S1889">
            <v>1283652.2826721668</v>
          </cell>
          <cell r="T1889">
            <v>8198.2999999999993</v>
          </cell>
          <cell r="U1889">
            <v>799.6739564538002</v>
          </cell>
          <cell r="V1889">
            <v>1078737.4234007597</v>
          </cell>
          <cell r="W1889">
            <v>1826</v>
          </cell>
          <cell r="X1889">
            <v>525580.47679251432</v>
          </cell>
          <cell r="Y1889">
            <v>4749</v>
          </cell>
          <cell r="Z1889">
            <v>2622</v>
          </cell>
        </row>
        <row r="1890">
          <cell r="A1890" t="str">
            <v>Zurich201405</v>
          </cell>
          <cell r="B1890" t="str">
            <v>Zurich</v>
          </cell>
          <cell r="C1890" t="str">
            <v>201405</v>
          </cell>
          <cell r="D1890">
            <v>26877</v>
          </cell>
          <cell r="E1890">
            <v>21497</v>
          </cell>
          <cell r="F1890">
            <v>4368795.3164251447</v>
          </cell>
          <cell r="G1890">
            <v>7376992.2482863069</v>
          </cell>
          <cell r="H1890">
            <v>3908746.2553678751</v>
          </cell>
          <cell r="I1890">
            <v>2631023.4231684515</v>
          </cell>
          <cell r="J1890">
            <v>2611039.1798023582</v>
          </cell>
          <cell r="K1890">
            <v>5785</v>
          </cell>
          <cell r="L1890">
            <v>9818</v>
          </cell>
          <cell r="M1890">
            <v>5894</v>
          </cell>
          <cell r="N1890">
            <v>1512325.3733119369</v>
          </cell>
          <cell r="O1890">
            <v>2033286.1181921959</v>
          </cell>
          <cell r="P1890">
            <v>823182.91516679525</v>
          </cell>
          <cell r="Q1890">
            <v>1676516.9045825005</v>
          </cell>
          <cell r="R1890">
            <v>472562.73030757904</v>
          </cell>
          <cell r="S1890">
            <v>1597038.9567056894</v>
          </cell>
          <cell r="T1890">
            <v>8198.2999999999993</v>
          </cell>
          <cell r="U1890">
            <v>1198.1463033556938</v>
          </cell>
          <cell r="V1890">
            <v>1277722.5046879053</v>
          </cell>
          <cell r="W1890">
            <v>1680</v>
          </cell>
          <cell r="X1890">
            <v>650682.5986353755</v>
          </cell>
          <cell r="Y1890">
            <v>5490</v>
          </cell>
          <cell r="Z1890">
            <v>3325</v>
          </cell>
        </row>
        <row r="1891">
          <cell r="A1891" t="str">
            <v>Zurich201406</v>
          </cell>
          <cell r="B1891" t="str">
            <v>Zurich</v>
          </cell>
          <cell r="C1891" t="str">
            <v>201406</v>
          </cell>
          <cell r="D1891">
            <v>26010</v>
          </cell>
          <cell r="E1891">
            <v>23019</v>
          </cell>
          <cell r="F1891">
            <v>4872416.1459356546</v>
          </cell>
          <cell r="G1891">
            <v>7814355.6781966686</v>
          </cell>
          <cell r="H1891">
            <v>4277498.7515195608</v>
          </cell>
          <cell r="I1891">
            <v>3107079.53688771</v>
          </cell>
          <cell r="J1891">
            <v>2598382.6791400313</v>
          </cell>
          <cell r="K1891">
            <v>5428</v>
          </cell>
          <cell r="L1891">
            <v>11123</v>
          </cell>
          <cell r="M1891">
            <v>6468</v>
          </cell>
          <cell r="N1891">
            <v>1580747.987947762</v>
          </cell>
          <cell r="O1891">
            <v>2358372.2314521074</v>
          </cell>
          <cell r="P1891">
            <v>933296.83629000187</v>
          </cell>
          <cell r="Q1891">
            <v>1522069.7507266998</v>
          </cell>
          <cell r="R1891">
            <v>465244.6673886776</v>
          </cell>
          <cell r="S1891">
            <v>1505131.0369665027</v>
          </cell>
          <cell r="T1891">
            <v>8198.2999999999993</v>
          </cell>
          <cell r="U1891">
            <v>1422.8555948734283</v>
          </cell>
          <cell r="V1891">
            <v>1170418.8143399954</v>
          </cell>
          <cell r="W1891">
            <v>2511</v>
          </cell>
          <cell r="X1891">
            <v>641955.32643485069</v>
          </cell>
          <cell r="Y1891">
            <v>5827</v>
          </cell>
          <cell r="Z1891">
            <v>3919</v>
          </cell>
        </row>
        <row r="1892">
          <cell r="A1892" t="str">
            <v>Zurich201407</v>
          </cell>
          <cell r="B1892" t="str">
            <v>Zurich</v>
          </cell>
          <cell r="C1892" t="str">
            <v>201407</v>
          </cell>
          <cell r="D1892">
            <v>26877</v>
          </cell>
          <cell r="E1892">
            <v>23281</v>
          </cell>
          <cell r="F1892">
            <v>4267335.8871651292</v>
          </cell>
          <cell r="G1892">
            <v>6338346.783460021</v>
          </cell>
          <cell r="H1892">
            <v>3186619.7483431101</v>
          </cell>
          <cell r="I1892">
            <v>1973881.6878627604</v>
          </cell>
          <cell r="J1892">
            <v>2524142.1862885952</v>
          </cell>
          <cell r="K1892">
            <v>4883</v>
          </cell>
          <cell r="L1892">
            <v>10091</v>
          </cell>
          <cell r="M1892">
            <v>8307</v>
          </cell>
          <cell r="N1892">
            <v>1340927.6788911223</v>
          </cell>
          <cell r="O1892">
            <v>1916764.7981209755</v>
          </cell>
          <cell r="P1892">
            <v>1009643.4101530313</v>
          </cell>
          <cell r="Q1892">
            <v>1136167.4778365493</v>
          </cell>
          <cell r="R1892">
            <v>341546.29630213976</v>
          </cell>
          <cell r="S1892">
            <v>692222.88592278957</v>
          </cell>
          <cell r="T1892">
            <v>8198.2999999999993</v>
          </cell>
          <cell r="U1892">
            <v>517.6501492857933</v>
          </cell>
          <cell r="V1892">
            <v>1212737.8512368798</v>
          </cell>
          <cell r="W1892">
            <v>1683</v>
          </cell>
          <cell r="X1892">
            <v>319635.77574783564</v>
          </cell>
          <cell r="Y1892">
            <v>5525</v>
          </cell>
          <cell r="Z1892">
            <v>3586</v>
          </cell>
        </row>
        <row r="1893">
          <cell r="A1893" t="str">
            <v>Zurich201408</v>
          </cell>
          <cell r="B1893" t="str">
            <v>Zurich</v>
          </cell>
          <cell r="C1893" t="str">
            <v>201408</v>
          </cell>
          <cell r="D1893">
            <v>26877</v>
          </cell>
          <cell r="E1893">
            <v>23136</v>
          </cell>
          <cell r="F1893">
            <v>5016385.6604780555</v>
          </cell>
          <cell r="G1893">
            <v>6761587.1889107823</v>
          </cell>
          <cell r="H1893">
            <v>3675343.3525556326</v>
          </cell>
          <cell r="I1893">
            <v>2497617.2649817457</v>
          </cell>
          <cell r="J1893">
            <v>2514242.2409027815</v>
          </cell>
          <cell r="K1893">
            <v>5303</v>
          </cell>
          <cell r="L1893">
            <v>10080</v>
          </cell>
          <cell r="M1893">
            <v>7753</v>
          </cell>
          <cell r="N1893">
            <v>1769073.4790781736</v>
          </cell>
          <cell r="O1893">
            <v>2109789.1697804928</v>
          </cell>
          <cell r="P1893">
            <v>1137523.0116193891</v>
          </cell>
          <cell r="Q1893">
            <v>1207998.9415222406</v>
          </cell>
          <cell r="R1893">
            <v>292482.3416428566</v>
          </cell>
          <cell r="S1893">
            <v>670131.32427936792</v>
          </cell>
          <cell r="T1893">
            <v>8198.2999999999993</v>
          </cell>
          <cell r="U1893">
            <v>1175.4024479389191</v>
          </cell>
          <cell r="V1893">
            <v>1177725.9602082968</v>
          </cell>
          <cell r="W1893">
            <v>2309</v>
          </cell>
          <cell r="X1893">
            <v>209736.55661976337</v>
          </cell>
          <cell r="Y1893">
            <v>4649</v>
          </cell>
          <cell r="Z1893">
            <v>4333</v>
          </cell>
        </row>
        <row r="1894">
          <cell r="A1894" t="str">
            <v>Zurich201409</v>
          </cell>
          <cell r="B1894" t="str">
            <v>Zurich</v>
          </cell>
          <cell r="C1894" t="str">
            <v>201409</v>
          </cell>
          <cell r="D1894">
            <v>26010</v>
          </cell>
          <cell r="E1894">
            <v>23231</v>
          </cell>
          <cell r="F1894">
            <v>5192513.1670713425</v>
          </cell>
          <cell r="G1894">
            <v>8353887.2359018326</v>
          </cell>
          <cell r="H1894">
            <v>4678212.7328113317</v>
          </cell>
          <cell r="I1894">
            <v>3397325.3296667608</v>
          </cell>
          <cell r="J1894">
            <v>2726514.2825244069</v>
          </cell>
          <cell r="K1894">
            <v>5507</v>
          </cell>
          <cell r="L1894">
            <v>11577</v>
          </cell>
          <cell r="M1894">
            <v>6147</v>
          </cell>
          <cell r="N1894">
            <v>1661920.8079302311</v>
          </cell>
          <cell r="O1894">
            <v>2616816.1190782189</v>
          </cell>
          <cell r="P1894">
            <v>913776.24006289244</v>
          </cell>
          <cell r="Q1894">
            <v>1741199.5196335912</v>
          </cell>
          <cell r="R1894">
            <v>514461.46075636148</v>
          </cell>
          <cell r="S1894">
            <v>1734133.4586327076</v>
          </cell>
          <cell r="T1894">
            <v>8198.2999999999993</v>
          </cell>
          <cell r="U1894">
            <v>1186.3194985389709</v>
          </cell>
          <cell r="V1894">
            <v>1280887.5396077037</v>
          </cell>
          <cell r="W1894">
            <v>2529</v>
          </cell>
          <cell r="X1894">
            <v>678633.887188375</v>
          </cell>
          <cell r="Y1894">
            <v>6469</v>
          </cell>
          <cell r="Z1894">
            <v>3832</v>
          </cell>
        </row>
        <row r="1895">
          <cell r="A1895" t="str">
            <v>Zurich201410</v>
          </cell>
          <cell r="B1895" t="str">
            <v>Zurich</v>
          </cell>
          <cell r="C1895" t="str">
            <v>201410</v>
          </cell>
          <cell r="D1895">
            <v>26877</v>
          </cell>
          <cell r="E1895">
            <v>22035</v>
          </cell>
          <cell r="F1895">
            <v>4581446.7255551219</v>
          </cell>
          <cell r="G1895">
            <v>7689983.1792355776</v>
          </cell>
          <cell r="H1895">
            <v>4117208.2463300824</v>
          </cell>
          <cell r="I1895">
            <v>2852126.3307032543</v>
          </cell>
          <cell r="J1895">
            <v>2691741.6568548083</v>
          </cell>
          <cell r="K1895">
            <v>5483</v>
          </cell>
          <cell r="L1895">
            <v>11408</v>
          </cell>
          <cell r="M1895">
            <v>5144</v>
          </cell>
          <cell r="N1895">
            <v>1463881.8710284233</v>
          </cell>
          <cell r="O1895">
            <v>2360694.8339672685</v>
          </cell>
          <cell r="P1895">
            <v>756870.93031364679</v>
          </cell>
          <cell r="Q1895">
            <v>1693483.8207234144</v>
          </cell>
          <cell r="R1895">
            <v>512087.0022508502</v>
          </cell>
          <cell r="S1895">
            <v>1619286.0863201618</v>
          </cell>
          <cell r="T1895">
            <v>8198.2999999999993</v>
          </cell>
          <cell r="U1895">
            <v>1451.057975590229</v>
          </cell>
          <cell r="V1895">
            <v>1265081.4698472619</v>
          </cell>
          <cell r="W1895">
            <v>2808</v>
          </cell>
          <cell r="X1895">
            <v>624419.81390851736</v>
          </cell>
          <cell r="Y1895">
            <v>5904</v>
          </cell>
          <cell r="Z1895">
            <v>3162</v>
          </cell>
        </row>
        <row r="1896">
          <cell r="A1896" t="str">
            <v>Zurich201411</v>
          </cell>
          <cell r="B1896" t="str">
            <v>Zurich</v>
          </cell>
          <cell r="C1896" t="str">
            <v>201411</v>
          </cell>
          <cell r="D1896">
            <v>26010</v>
          </cell>
          <cell r="E1896">
            <v>19376</v>
          </cell>
          <cell r="F1896">
            <v>4043886.605237484</v>
          </cell>
          <cell r="G1896">
            <v>7667565.015828371</v>
          </cell>
          <cell r="H1896">
            <v>4094110.4965230227</v>
          </cell>
          <cell r="I1896">
            <v>2869274.0968849007</v>
          </cell>
          <cell r="J1896">
            <v>2696733.4782416821</v>
          </cell>
          <cell r="K1896">
            <v>4677</v>
          </cell>
          <cell r="L1896">
            <v>10142</v>
          </cell>
          <cell r="M1896">
            <v>4557</v>
          </cell>
          <cell r="N1896">
            <v>1206757.1270164847</v>
          </cell>
          <cell r="O1896">
            <v>2184563.6883571148</v>
          </cell>
          <cell r="P1896">
            <v>652564.88010966778</v>
          </cell>
          <cell r="Q1896">
            <v>1952684.6238577962</v>
          </cell>
          <cell r="R1896">
            <v>567777.60662436485</v>
          </cell>
          <cell r="S1896">
            <v>2132748.6369466186</v>
          </cell>
          <cell r="T1896">
            <v>8198.2999999999993</v>
          </cell>
          <cell r="U1896">
            <v>1495.6359322071075</v>
          </cell>
          <cell r="V1896">
            <v>1224836.6725643873</v>
          </cell>
          <cell r="W1896">
            <v>2527</v>
          </cell>
          <cell r="X1896">
            <v>853511.39148795605</v>
          </cell>
          <cell r="Y1896">
            <v>5416</v>
          </cell>
          <cell r="Z1896">
            <v>2625</v>
          </cell>
        </row>
        <row r="1897">
          <cell r="A1897" t="str">
            <v>Zurich201412</v>
          </cell>
          <cell r="B1897" t="str">
            <v>Zurich</v>
          </cell>
          <cell r="C1897" t="str">
            <v>201412</v>
          </cell>
          <cell r="D1897">
            <v>26877</v>
          </cell>
          <cell r="E1897">
            <v>15385</v>
          </cell>
          <cell r="F1897">
            <v>2866736.5194483399</v>
          </cell>
          <cell r="G1897">
            <v>5325391.8679583073</v>
          </cell>
          <cell r="H1897">
            <v>2486027.1236269474</v>
          </cell>
          <cell r="I1897">
            <v>1346913.9253196125</v>
          </cell>
          <cell r="J1897">
            <v>2305127.0464130044</v>
          </cell>
          <cell r="K1897">
            <v>4112</v>
          </cell>
          <cell r="L1897">
            <v>6691</v>
          </cell>
          <cell r="M1897">
            <v>4582</v>
          </cell>
          <cell r="N1897">
            <v>986123.53438943624</v>
          </cell>
          <cell r="O1897">
            <v>1274470.1333633065</v>
          </cell>
          <cell r="P1897">
            <v>606141.9419413805</v>
          </cell>
          <cell r="Q1897">
            <v>1346292.4995068312</v>
          </cell>
          <cell r="R1897">
            <v>436989.52092730999</v>
          </cell>
          <cell r="S1897">
            <v>1207236.5674886703</v>
          </cell>
          <cell r="T1897">
            <v>8198.2999999999993</v>
          </cell>
          <cell r="U1897">
            <v>519.46965771913528</v>
          </cell>
          <cell r="V1897">
            <v>1139113.2619901299</v>
          </cell>
          <cell r="W1897">
            <v>1711</v>
          </cell>
          <cell r="X1897">
            <v>443445.13684880733</v>
          </cell>
          <cell r="Y1897">
            <v>3425</v>
          </cell>
          <cell r="Z1897">
            <v>3025</v>
          </cell>
        </row>
        <row r="1898">
          <cell r="A1898" t="str">
            <v>Zurich201501</v>
          </cell>
          <cell r="B1898" t="str">
            <v>Zurich</v>
          </cell>
          <cell r="C1898" t="str">
            <v>201501</v>
          </cell>
          <cell r="D1898">
            <v>26877</v>
          </cell>
          <cell r="E1898">
            <v>14827</v>
          </cell>
          <cell r="F1898">
            <v>2972439.0423749089</v>
          </cell>
          <cell r="G1898">
            <v>5220891.1303519607</v>
          </cell>
          <cell r="H1898">
            <v>2415541.1864277124</v>
          </cell>
          <cell r="I1898">
            <v>1185884.6724135708</v>
          </cell>
          <cell r="J1898">
            <v>2308923.4507591724</v>
          </cell>
          <cell r="K1898">
            <v>3990</v>
          </cell>
          <cell r="L1898">
            <v>7503</v>
          </cell>
          <cell r="M1898">
            <v>3334</v>
          </cell>
          <cell r="N1898">
            <v>1009068.4454880953</v>
          </cell>
          <cell r="O1898">
            <v>1437008.6412221789</v>
          </cell>
          <cell r="P1898">
            <v>526359.22640198469</v>
          </cell>
          <cell r="Q1898">
            <v>1222277.5339528918</v>
          </cell>
          <cell r="R1898">
            <v>403691.60684293509</v>
          </cell>
          <cell r="S1898">
            <v>1171783.4456650019</v>
          </cell>
          <cell r="T1898">
            <v>8198.2999999999993</v>
          </cell>
          <cell r="U1898">
            <v>1895.0180333256721</v>
          </cell>
          <cell r="V1898">
            <v>1230765.5407944322</v>
          </cell>
          <cell r="W1898">
            <v>2125</v>
          </cell>
          <cell r="X1898">
            <v>463347.82984691858</v>
          </cell>
          <cell r="Y1898">
            <v>4165</v>
          </cell>
          <cell r="Z1898">
            <v>2743</v>
          </cell>
        </row>
        <row r="1899">
          <cell r="A1899" t="str">
            <v>Zurich201502</v>
          </cell>
          <cell r="B1899" t="str">
            <v>Zurich</v>
          </cell>
          <cell r="C1899" t="str">
            <v>201502</v>
          </cell>
          <cell r="D1899">
            <v>29792</v>
          </cell>
          <cell r="E1899">
            <v>18355</v>
          </cell>
          <cell r="F1899">
            <v>3516435.6737754941</v>
          </cell>
          <cell r="G1899">
            <v>5800309.9519328475</v>
          </cell>
          <cell r="H1899">
            <v>2517423.6513984799</v>
          </cell>
          <cell r="I1899">
            <v>1071616.9590977193</v>
          </cell>
          <cell r="J1899">
            <v>2864917.011014998</v>
          </cell>
          <cell r="K1899">
            <v>3496</v>
          </cell>
          <cell r="L1899">
            <v>10213</v>
          </cell>
          <cell r="M1899">
            <v>4646</v>
          </cell>
          <cell r="N1899">
            <v>836264.27104830742</v>
          </cell>
          <cell r="O1899">
            <v>2041213.7164362669</v>
          </cell>
          <cell r="P1899">
            <v>638958.59604513645</v>
          </cell>
          <cell r="Q1899">
            <v>1185751.8119077682</v>
          </cell>
          <cell r="R1899">
            <v>409092.81762731075</v>
          </cell>
          <cell r="S1899">
            <v>1084837.3254235387</v>
          </cell>
          <cell r="T1899">
            <v>8825.2999999999993</v>
          </cell>
          <cell r="U1899">
            <v>935.22733473777771</v>
          </cell>
          <cell r="V1899">
            <v>1445806.8742516041</v>
          </cell>
          <cell r="W1899">
            <v>2674</v>
          </cell>
          <cell r="X1899">
            <v>454894.39366561174</v>
          </cell>
          <cell r="Y1899">
            <v>6164</v>
          </cell>
          <cell r="Z1899">
            <v>3021</v>
          </cell>
        </row>
        <row r="1900">
          <cell r="A1900" t="str">
            <v>Zurich201503</v>
          </cell>
          <cell r="B1900" t="str">
            <v>Zurich</v>
          </cell>
          <cell r="C1900" t="str">
            <v>201503</v>
          </cell>
          <cell r="D1900">
            <v>32984</v>
          </cell>
          <cell r="E1900">
            <v>23991</v>
          </cell>
          <cell r="F1900">
            <v>5046541.2834980488</v>
          </cell>
          <cell r="G1900">
            <v>8661759.8896281123</v>
          </cell>
          <cell r="H1900">
            <v>4612559.4100110531</v>
          </cell>
          <cell r="I1900">
            <v>2953279.1091094567</v>
          </cell>
          <cell r="J1900">
            <v>3198528.4310393333</v>
          </cell>
          <cell r="K1900">
            <v>5204</v>
          </cell>
          <cell r="L1900">
            <v>13801</v>
          </cell>
          <cell r="M1900">
            <v>4986</v>
          </cell>
          <cell r="N1900">
            <v>1319188.1921295524</v>
          </cell>
          <cell r="O1900">
            <v>2904764.2457051873</v>
          </cell>
          <cell r="P1900">
            <v>822588.8456633091</v>
          </cell>
          <cell r="Q1900">
            <v>1921621.0661295652</v>
          </cell>
          <cell r="R1900">
            <v>562751.21457725763</v>
          </cell>
          <cell r="S1900">
            <v>2161992.6862415075</v>
          </cell>
          <cell r="T1900">
            <v>8825.2999999999993</v>
          </cell>
          <cell r="U1900">
            <v>1256.3705732226372</v>
          </cell>
          <cell r="V1900">
            <v>1659281.6109476686</v>
          </cell>
          <cell r="W1900">
            <v>3211</v>
          </cell>
          <cell r="X1900">
            <v>864587.64907592535</v>
          </cell>
          <cell r="Y1900">
            <v>8284</v>
          </cell>
          <cell r="Z1900">
            <v>3833</v>
          </cell>
        </row>
        <row r="1901">
          <cell r="A1901" t="str">
            <v>Zurich201504</v>
          </cell>
          <cell r="B1901" t="str">
            <v>Zurich</v>
          </cell>
          <cell r="C1901" t="str">
            <v>201504</v>
          </cell>
          <cell r="D1901">
            <v>31920</v>
          </cell>
          <cell r="E1901">
            <v>22833</v>
          </cell>
          <cell r="F1901">
            <v>4267773.760967155</v>
          </cell>
          <cell r="G1901">
            <v>6746917.365776794</v>
          </cell>
          <cell r="H1901">
            <v>3074193.2320011258</v>
          </cell>
          <cell r="I1901">
            <v>1579711.3230178654</v>
          </cell>
          <cell r="J1901">
            <v>3069094.9693709016</v>
          </cell>
          <cell r="K1901">
            <v>3990</v>
          </cell>
          <cell r="L1901">
            <v>12693</v>
          </cell>
          <cell r="M1901">
            <v>6150</v>
          </cell>
          <cell r="N1901">
            <v>966332.74115997553</v>
          </cell>
          <cell r="O1901">
            <v>2447247.0306329131</v>
          </cell>
          <cell r="P1901">
            <v>854194.61690467596</v>
          </cell>
          <cell r="Q1901">
            <v>1352243.2018380761</v>
          </cell>
          <cell r="R1901">
            <v>414878.85444533825</v>
          </cell>
          <cell r="S1901">
            <v>1166132.9622252584</v>
          </cell>
          <cell r="T1901">
            <v>8825.2999999999993</v>
          </cell>
          <cell r="U1901">
            <v>1400.1117394566536</v>
          </cell>
          <cell r="V1901">
            <v>1494482.3638603687</v>
          </cell>
          <cell r="W1901">
            <v>2784</v>
          </cell>
          <cell r="X1901">
            <v>488244.16374033689</v>
          </cell>
          <cell r="Y1901">
            <v>7564</v>
          </cell>
          <cell r="Z1901">
            <v>3558</v>
          </cell>
        </row>
        <row r="1902">
          <cell r="A1902" t="str">
            <v>Zurich201505</v>
          </cell>
          <cell r="B1902" t="str">
            <v>Zurich</v>
          </cell>
          <cell r="C1902" t="str">
            <v>201505</v>
          </cell>
          <cell r="D1902">
            <v>32984</v>
          </cell>
          <cell r="E1902">
            <v>27357</v>
          </cell>
          <cell r="F1902">
            <v>5214509.6139114117</v>
          </cell>
          <cell r="G1902">
            <v>8319712.700849358</v>
          </cell>
          <cell r="H1902">
            <v>4378959.090533793</v>
          </cell>
          <cell r="I1902">
            <v>2823282.2002644716</v>
          </cell>
          <cell r="J1902">
            <v>3130187.6942830086</v>
          </cell>
          <cell r="K1902">
            <v>4705</v>
          </cell>
          <cell r="L1902">
            <v>13232</v>
          </cell>
          <cell r="M1902">
            <v>9420</v>
          </cell>
          <cell r="N1902">
            <v>1158257.2199715376</v>
          </cell>
          <cell r="O1902">
            <v>2865250.8908125162</v>
          </cell>
          <cell r="P1902">
            <v>1191002.9132463932</v>
          </cell>
          <cell r="Q1902">
            <v>1735929.3134564161</v>
          </cell>
          <cell r="R1902">
            <v>492360.80157077312</v>
          </cell>
          <cell r="S1902">
            <v>1565778.8920666575</v>
          </cell>
          <cell r="T1902">
            <v>8825.2999999999993</v>
          </cell>
          <cell r="U1902">
            <v>2826.6063511967659</v>
          </cell>
          <cell r="V1902">
            <v>1555677.8909989595</v>
          </cell>
          <cell r="W1902">
            <v>2181</v>
          </cell>
          <cell r="X1902">
            <v>631790.64257198572</v>
          </cell>
          <cell r="Y1902">
            <v>8392</v>
          </cell>
          <cell r="Z1902">
            <v>4349</v>
          </cell>
        </row>
        <row r="1903">
          <cell r="A1903" t="str">
            <v>Zurich201506</v>
          </cell>
          <cell r="B1903" t="str">
            <v>Zurich</v>
          </cell>
          <cell r="C1903" t="str">
            <v>201506</v>
          </cell>
          <cell r="D1903">
            <v>31920</v>
          </cell>
          <cell r="E1903">
            <v>29150</v>
          </cell>
          <cell r="F1903">
            <v>5840403.3934066948</v>
          </cell>
          <cell r="G1903">
            <v>8983368.7039308958</v>
          </cell>
          <cell r="H1903">
            <v>4918574.3456268907</v>
          </cell>
          <cell r="I1903">
            <v>3257865.0209968314</v>
          </cell>
          <cell r="J1903">
            <v>3275598.2595046163</v>
          </cell>
          <cell r="K1903">
            <v>5796</v>
          </cell>
          <cell r="L1903">
            <v>14128</v>
          </cell>
          <cell r="M1903">
            <v>9226</v>
          </cell>
          <cell r="N1903">
            <v>1600566.0738037229</v>
          </cell>
          <cell r="O1903">
            <v>2909421.2775403261</v>
          </cell>
          <cell r="P1903">
            <v>1330416.3786717057</v>
          </cell>
          <cell r="Q1903">
            <v>1767245.7828568816</v>
          </cell>
          <cell r="R1903">
            <v>489549.66104125977</v>
          </cell>
          <cell r="S1903">
            <v>1588318.962538898</v>
          </cell>
          <cell r="T1903">
            <v>8825.2999999999993</v>
          </cell>
          <cell r="U1903">
            <v>379.36750835180283</v>
          </cell>
          <cell r="V1903">
            <v>1660708.1055594087</v>
          </cell>
          <cell r="W1903">
            <v>2723</v>
          </cell>
          <cell r="X1903">
            <v>613978.56476378441</v>
          </cell>
          <cell r="Y1903">
            <v>8531</v>
          </cell>
          <cell r="Z1903">
            <v>5210</v>
          </cell>
        </row>
        <row r="1904">
          <cell r="A1904" t="str">
            <v>Zurich201507</v>
          </cell>
          <cell r="B1904" t="str">
            <v>Zurich</v>
          </cell>
          <cell r="C1904" t="str">
            <v>201507</v>
          </cell>
          <cell r="D1904">
            <v>32984</v>
          </cell>
          <cell r="E1904">
            <v>29167</v>
          </cell>
          <cell r="F1904">
            <v>5366739.5784731368</v>
          </cell>
          <cell r="G1904">
            <v>7279993.171097327</v>
          </cell>
          <cell r="H1904">
            <v>3634898.4093450904</v>
          </cell>
          <cell r="I1904">
            <v>2069588.1862606932</v>
          </cell>
          <cell r="J1904">
            <v>3079576.2477011681</v>
          </cell>
          <cell r="K1904">
            <v>5397</v>
          </cell>
          <cell r="L1904">
            <v>12229</v>
          </cell>
          <cell r="M1904">
            <v>11541</v>
          </cell>
          <cell r="N1904">
            <v>1409938.9045051336</v>
          </cell>
          <cell r="O1904">
            <v>2449811.6277697086</v>
          </cell>
          <cell r="P1904">
            <v>1506989.6648311615</v>
          </cell>
          <cell r="Q1904">
            <v>1164428.0828232169</v>
          </cell>
          <cell r="R1904">
            <v>320897.6048463583</v>
          </cell>
          <cell r="S1904">
            <v>613424.52444583178</v>
          </cell>
          <cell r="T1904">
            <v>8825.2999999999993</v>
          </cell>
          <cell r="U1904">
            <v>370.26996618509293</v>
          </cell>
          <cell r="V1904">
            <v>1565311.2783992887</v>
          </cell>
          <cell r="W1904">
            <v>934</v>
          </cell>
          <cell r="X1904">
            <v>273393.87866866589</v>
          </cell>
          <cell r="Y1904">
            <v>7145</v>
          </cell>
          <cell r="Z1904">
            <v>5650</v>
          </cell>
        </row>
        <row r="1905">
          <cell r="A1905" t="str">
            <v>Zurich201508</v>
          </cell>
          <cell r="B1905" t="str">
            <v>Zurich</v>
          </cell>
          <cell r="C1905" t="str">
            <v>201508</v>
          </cell>
          <cell r="D1905">
            <v>32984</v>
          </cell>
          <cell r="E1905">
            <v>29998</v>
          </cell>
          <cell r="F1905">
            <v>5739585.1680161301</v>
          </cell>
          <cell r="G1905">
            <v>7711331.4807815216</v>
          </cell>
          <cell r="H1905">
            <v>4097765.8889656067</v>
          </cell>
          <cell r="I1905">
            <v>2468557.3226476843</v>
          </cell>
          <cell r="J1905">
            <v>3013679.1107708216</v>
          </cell>
          <cell r="K1905">
            <v>5425</v>
          </cell>
          <cell r="L1905">
            <v>12640</v>
          </cell>
          <cell r="M1905">
            <v>11933</v>
          </cell>
          <cell r="N1905">
            <v>1474051.1036623716</v>
          </cell>
          <cell r="O1905">
            <v>2586649.5790076256</v>
          </cell>
          <cell r="P1905">
            <v>1678883.1753000617</v>
          </cell>
          <cell r="Q1905">
            <v>1186702.5050641894</v>
          </cell>
          <cell r="R1905">
            <v>320554.62750667334</v>
          </cell>
          <cell r="S1905">
            <v>548537.21469599009</v>
          </cell>
          <cell r="T1905">
            <v>8825.2999999999993</v>
          </cell>
          <cell r="U1905">
            <v>252.91167223453522</v>
          </cell>
          <cell r="V1905">
            <v>1629206.956052959</v>
          </cell>
          <cell r="W1905">
            <v>1487</v>
          </cell>
          <cell r="X1905">
            <v>233681.28760254383</v>
          </cell>
          <cell r="Y1905">
            <v>7015</v>
          </cell>
          <cell r="Z1905">
            <v>6117</v>
          </cell>
        </row>
        <row r="1906">
          <cell r="A1906" t="str">
            <v>Zurich201509</v>
          </cell>
          <cell r="B1906" t="str">
            <v>Zurich</v>
          </cell>
          <cell r="C1906" t="str">
            <v>201509</v>
          </cell>
          <cell r="D1906">
            <v>31920</v>
          </cell>
          <cell r="E1906">
            <v>28525</v>
          </cell>
          <cell r="F1906">
            <v>6186575.262243161</v>
          </cell>
          <cell r="G1906">
            <v>9928850.6881260239</v>
          </cell>
          <cell r="H1906">
            <v>5584378.8788517714</v>
          </cell>
          <cell r="I1906">
            <v>4100880.7054526452</v>
          </cell>
          <cell r="J1906">
            <v>3382785.5013127923</v>
          </cell>
          <cell r="K1906">
            <v>5387</v>
          </cell>
          <cell r="L1906">
            <v>15984</v>
          </cell>
          <cell r="M1906">
            <v>7154</v>
          </cell>
          <cell r="N1906">
            <v>1533156.9253652692</v>
          </cell>
          <cell r="O1906">
            <v>3503051.3697398305</v>
          </cell>
          <cell r="P1906">
            <v>1150366.0118961334</v>
          </cell>
          <cell r="Q1906">
            <v>2143412.7758744359</v>
          </cell>
          <cell r="R1906">
            <v>559656.23073214293</v>
          </cell>
          <cell r="S1906">
            <v>2125325.9522927999</v>
          </cell>
          <cell r="T1906">
            <v>8825.2999999999993</v>
          </cell>
          <cell r="U1906">
            <v>757.82526248693466</v>
          </cell>
          <cell r="V1906">
            <v>1483497.9914482832</v>
          </cell>
          <cell r="W1906">
            <v>4089</v>
          </cell>
          <cell r="X1906">
            <v>806565.34464508295</v>
          </cell>
          <cell r="Y1906">
            <v>8170</v>
          </cell>
          <cell r="Z1906">
            <v>4523</v>
          </cell>
        </row>
        <row r="1907">
          <cell r="A1907" t="str">
            <v>Zurich201510</v>
          </cell>
          <cell r="B1907" t="str">
            <v>Zurich</v>
          </cell>
          <cell r="C1907" t="str">
            <v>201510</v>
          </cell>
          <cell r="D1907">
            <v>32984</v>
          </cell>
          <cell r="E1907">
            <v>25693</v>
          </cell>
          <cell r="F1907">
            <v>5058113.3025488509</v>
          </cell>
          <cell r="G1907">
            <v>8040554.0008309968</v>
          </cell>
          <cell r="H1907">
            <v>4158276.3711790442</v>
          </cell>
          <cell r="I1907">
            <v>2724019.2815851867</v>
          </cell>
          <cell r="J1907">
            <v>3104244.233286202</v>
          </cell>
          <cell r="K1907">
            <v>5431</v>
          </cell>
          <cell r="L1907">
            <v>13570</v>
          </cell>
          <cell r="M1907">
            <v>6692</v>
          </cell>
          <cell r="N1907">
            <v>1280312.5749427676</v>
          </cell>
          <cell r="O1907">
            <v>2749798.5319458842</v>
          </cell>
          <cell r="P1907">
            <v>1028003.1599996686</v>
          </cell>
          <cell r="Q1907">
            <v>1772787.0957906246</v>
          </cell>
          <cell r="R1907">
            <v>480569.47716850042</v>
          </cell>
          <cell r="S1907">
            <v>1462768.331867218</v>
          </cell>
          <cell r="T1907">
            <v>8825.2999999999993</v>
          </cell>
          <cell r="U1907">
            <v>640.46696853637695</v>
          </cell>
          <cell r="V1907">
            <v>1434256.6347167492</v>
          </cell>
          <cell r="W1907">
            <v>2149</v>
          </cell>
          <cell r="X1907">
            <v>507730.18930721283</v>
          </cell>
          <cell r="Y1907">
            <v>7658</v>
          </cell>
          <cell r="Z1907">
            <v>4241</v>
          </cell>
        </row>
        <row r="1908">
          <cell r="A1908" t="str">
            <v>Zurich201511</v>
          </cell>
          <cell r="B1908" t="str">
            <v>Zurich</v>
          </cell>
          <cell r="C1908" t="str">
            <v>201511</v>
          </cell>
          <cell r="D1908">
            <v>31920</v>
          </cell>
          <cell r="E1908">
            <v>23629</v>
          </cell>
          <cell r="F1908">
            <v>4788717.5753214415</v>
          </cell>
          <cell r="G1908">
            <v>8439730.4974965937</v>
          </cell>
          <cell r="H1908">
            <v>4390021.7018085122</v>
          </cell>
          <cell r="I1908">
            <v>2839379.6733980551</v>
          </cell>
          <cell r="J1908">
            <v>3256477.0453786254</v>
          </cell>
          <cell r="K1908">
            <v>4873</v>
          </cell>
          <cell r="L1908">
            <v>13601</v>
          </cell>
          <cell r="M1908">
            <v>5155</v>
          </cell>
          <cell r="N1908">
            <v>1171631.5167108178</v>
          </cell>
          <cell r="O1908">
            <v>2818889.8159309626</v>
          </cell>
          <cell r="P1908">
            <v>798196.51560592651</v>
          </cell>
          <cell r="Q1908">
            <v>2019018.4428121448</v>
          </cell>
          <cell r="R1908">
            <v>608747.47801792622</v>
          </cell>
          <cell r="S1908">
            <v>2181354.9852349162</v>
          </cell>
          <cell r="T1908">
            <v>8825.2999999999993</v>
          </cell>
          <cell r="U1908">
            <v>1238.1754888892174</v>
          </cell>
          <cell r="V1908">
            <v>1550642.4014096856</v>
          </cell>
          <cell r="W1908">
            <v>3775</v>
          </cell>
          <cell r="X1908">
            <v>813338.46478819847</v>
          </cell>
          <cell r="Y1908">
            <v>6959</v>
          </cell>
          <cell r="Z1908">
            <v>3609</v>
          </cell>
        </row>
        <row r="1909">
          <cell r="A1909" t="str">
            <v>Zurich201512</v>
          </cell>
          <cell r="B1909" t="str">
            <v>Zurich</v>
          </cell>
          <cell r="C1909" t="str">
            <v>201512</v>
          </cell>
          <cell r="D1909">
            <v>32984</v>
          </cell>
          <cell r="E1909">
            <v>22477</v>
          </cell>
          <cell r="F1909">
            <v>4179431.3408564031</v>
          </cell>
          <cell r="G1909">
            <v>6946621.3803336639</v>
          </cell>
          <cell r="H1909">
            <v>3437900.2312671542</v>
          </cell>
          <cell r="I1909">
            <v>1948801.392569189</v>
          </cell>
          <cell r="J1909">
            <v>2792960.9110016227</v>
          </cell>
          <cell r="K1909">
            <v>4586</v>
          </cell>
          <cell r="L1909">
            <v>10689</v>
          </cell>
          <cell r="M1909">
            <v>7202</v>
          </cell>
          <cell r="N1909">
            <v>1057935.8932365775</v>
          </cell>
          <cell r="O1909">
            <v>2076108.2491708994</v>
          </cell>
          <cell r="P1909">
            <v>1045388.5630802512</v>
          </cell>
          <cell r="Q1909">
            <v>1638416.3979883194</v>
          </cell>
          <cell r="R1909">
            <v>460606.74039208889</v>
          </cell>
          <cell r="S1909">
            <v>1216569.735997498</v>
          </cell>
          <cell r="T1909">
            <v>8825.2999999999993</v>
          </cell>
          <cell r="U1909">
            <v>858.80798053741455</v>
          </cell>
          <cell r="V1909">
            <v>1489099.3481603265</v>
          </cell>
          <cell r="W1909">
            <v>2743</v>
          </cell>
          <cell r="X1909">
            <v>400632.10341227055</v>
          </cell>
          <cell r="Y1909">
            <v>5224</v>
          </cell>
          <cell r="Z1909">
            <v>4820</v>
          </cell>
        </row>
        <row r="1910">
          <cell r="A1910" t="str">
            <v>Zurich201601</v>
          </cell>
          <cell r="B1910" t="str">
            <v>Zurich</v>
          </cell>
          <cell r="C1910" t="str">
            <v>201601</v>
          </cell>
          <cell r="D1910">
            <v>32984</v>
          </cell>
          <cell r="E1910">
            <v>22700</v>
          </cell>
          <cell r="F1910">
            <v>4592842.1158247571</v>
          </cell>
          <cell r="G1910">
            <v>7310051.0137341134</v>
          </cell>
          <cell r="H1910">
            <v>3816587.2434648871</v>
          </cell>
          <cell r="I1910">
            <v>2159938.0973185776</v>
          </cell>
          <cell r="J1910">
            <v>2937802.879837811</v>
          </cell>
          <cell r="K1910">
            <v>4983</v>
          </cell>
          <cell r="L1910">
            <v>12626</v>
          </cell>
          <cell r="M1910">
            <v>5091</v>
          </cell>
          <cell r="N1910">
            <v>1186079.3234257698</v>
          </cell>
          <cell r="O1910">
            <v>2580925.4054763317</v>
          </cell>
          <cell r="P1910">
            <v>825839.39747947454</v>
          </cell>
          <cell r="Q1910">
            <v>1589112.2682158351</v>
          </cell>
          <cell r="R1910">
            <v>485732.33234810829</v>
          </cell>
          <cell r="S1910">
            <v>1296595.355912745</v>
          </cell>
          <cell r="T1910">
            <v>8825.2999999999993</v>
          </cell>
          <cell r="U1910">
            <v>1574.7845490574837</v>
          </cell>
          <cell r="V1910">
            <v>1656649.6919988394</v>
          </cell>
          <cell r="W1910">
            <v>3230</v>
          </cell>
          <cell r="X1910">
            <v>460160.9608259201</v>
          </cell>
          <cell r="Y1910">
            <v>6127</v>
          </cell>
          <cell r="Z1910">
            <v>3693</v>
          </cell>
        </row>
        <row r="1911">
          <cell r="A1911" t="str">
            <v>Zurich201602</v>
          </cell>
          <cell r="B1911" t="str">
            <v>Zurich</v>
          </cell>
          <cell r="C1911" t="str">
            <v>201602</v>
          </cell>
          <cell r="D1911">
            <v>30856</v>
          </cell>
          <cell r="E1911">
            <v>21860</v>
          </cell>
          <cell r="F1911">
            <v>4461139.7908227434</v>
          </cell>
          <cell r="G1911">
            <v>6969287.433569828</v>
          </cell>
          <cell r="H1911">
            <v>3501076.2933354378</v>
          </cell>
          <cell r="I1911">
            <v>1849149.7904983736</v>
          </cell>
          <cell r="J1911">
            <v>3050697.0098471642</v>
          </cell>
          <cell r="K1911">
            <v>4257</v>
          </cell>
          <cell r="L1911">
            <v>12693</v>
          </cell>
          <cell r="M1911">
            <v>4910</v>
          </cell>
          <cell r="N1911">
            <v>986309.12424963713</v>
          </cell>
          <cell r="O1911">
            <v>2704422.7208809853</v>
          </cell>
          <cell r="P1911">
            <v>770408.9828119278</v>
          </cell>
          <cell r="Q1911">
            <v>1368508.6974779367</v>
          </cell>
          <cell r="R1911">
            <v>456155.31300991774</v>
          </cell>
          <cell r="S1911">
            <v>1097468.3529677987</v>
          </cell>
          <cell r="T1911">
            <v>8825.2999999999993</v>
          </cell>
          <cell r="U1911">
            <v>1566.5967611074448</v>
          </cell>
          <cell r="V1911">
            <v>1651925.3383516669</v>
          </cell>
          <cell r="W1911">
            <v>3019</v>
          </cell>
          <cell r="X1911">
            <v>449774.29693418741</v>
          </cell>
          <cell r="Y1911">
            <v>6578</v>
          </cell>
          <cell r="Z1911">
            <v>3138</v>
          </cell>
        </row>
        <row r="1912">
          <cell r="A1912" t="str">
            <v>Zurich201603</v>
          </cell>
          <cell r="B1912" t="str">
            <v>Zurich</v>
          </cell>
          <cell r="C1912" t="str">
            <v>201603</v>
          </cell>
          <cell r="D1912">
            <v>32984</v>
          </cell>
          <cell r="E1912">
            <v>25610</v>
          </cell>
          <cell r="F1912">
            <v>5156083.2967304867</v>
          </cell>
          <cell r="G1912">
            <v>8491533.8767604902</v>
          </cell>
          <cell r="H1912">
            <v>4540016.518527925</v>
          </cell>
          <cell r="I1912">
            <v>2772689.4673268683</v>
          </cell>
          <cell r="J1912">
            <v>3198282.7974008322</v>
          </cell>
          <cell r="K1912">
            <v>5299</v>
          </cell>
          <cell r="L1912">
            <v>15087</v>
          </cell>
          <cell r="M1912">
            <v>5224</v>
          </cell>
          <cell r="N1912">
            <v>1278989.792311728</v>
          </cell>
          <cell r="O1912">
            <v>3040162.9657723308</v>
          </cell>
          <cell r="P1912">
            <v>836932.03064334393</v>
          </cell>
          <cell r="Q1912">
            <v>1878731.6133388281</v>
          </cell>
          <cell r="R1912">
            <v>542472.79308766127</v>
          </cell>
          <cell r="S1912">
            <v>1744076.1624667048</v>
          </cell>
          <cell r="T1912">
            <v>8825.2999999999993</v>
          </cell>
          <cell r="U1912">
            <v>1145.3805587887764</v>
          </cell>
          <cell r="V1912">
            <v>1767327.660736382</v>
          </cell>
          <cell r="W1912">
            <v>4917</v>
          </cell>
          <cell r="X1912">
            <v>676961.75893813372</v>
          </cell>
          <cell r="Y1912">
            <v>6744</v>
          </cell>
          <cell r="Z1912">
            <v>3420</v>
          </cell>
        </row>
        <row r="1913">
          <cell r="A1913" t="str">
            <v>Zurich201604</v>
          </cell>
          <cell r="B1913" t="str">
            <v>Zurich</v>
          </cell>
          <cell r="C1913" t="str">
            <v>201604</v>
          </cell>
          <cell r="D1913">
            <v>31920</v>
          </cell>
          <cell r="E1913">
            <v>24542</v>
          </cell>
          <cell r="F1913">
            <v>4788411.588588207</v>
          </cell>
          <cell r="G1913">
            <v>7923356.3603775613</v>
          </cell>
          <cell r="H1913">
            <v>4029480.6472164989</v>
          </cell>
          <cell r="I1913">
            <v>2333755.7834434477</v>
          </cell>
          <cell r="J1913">
            <v>3268821.5003446341</v>
          </cell>
          <cell r="K1913">
            <v>5330</v>
          </cell>
          <cell r="L1913">
            <v>13457</v>
          </cell>
          <cell r="M1913">
            <v>5755</v>
          </cell>
          <cell r="N1913">
            <v>1219837.5731437802</v>
          </cell>
          <cell r="O1913">
            <v>2721466.0563760996</v>
          </cell>
          <cell r="P1913">
            <v>847109.45106524229</v>
          </cell>
          <cell r="Q1913">
            <v>1741220.4439805746</v>
          </cell>
          <cell r="R1913">
            <v>546400.20204102993</v>
          </cell>
          <cell r="S1913">
            <v>1583848.4303181767</v>
          </cell>
          <cell r="T1913">
            <v>8825.2999999999993</v>
          </cell>
          <cell r="U1913">
            <v>1398.2922310233116</v>
          </cell>
          <cell r="V1913">
            <v>1695726.3648675084</v>
          </cell>
          <cell r="W1913">
            <v>2610</v>
          </cell>
          <cell r="X1913">
            <v>609147.76987326145</v>
          </cell>
          <cell r="Y1913">
            <v>6864</v>
          </cell>
          <cell r="Z1913">
            <v>3292</v>
          </cell>
        </row>
        <row r="1914">
          <cell r="A1914" t="str">
            <v>Zurich201605</v>
          </cell>
          <cell r="B1914" t="str">
            <v>Zurich</v>
          </cell>
          <cell r="C1914" t="str">
            <v>201605</v>
          </cell>
          <cell r="D1914">
            <v>32984</v>
          </cell>
          <cell r="E1914">
            <v>26797</v>
          </cell>
          <cell r="F1914">
            <v>5075437.8885600483</v>
          </cell>
          <cell r="G1914">
            <v>7914266.4601462716</v>
          </cell>
          <cell r="H1914">
            <v>4198911.4530208707</v>
          </cell>
          <cell r="I1914">
            <v>2625301.4239497357</v>
          </cell>
          <cell r="J1914">
            <v>3077600.2615425587</v>
          </cell>
          <cell r="K1914">
            <v>5636</v>
          </cell>
          <cell r="L1914">
            <v>13263</v>
          </cell>
          <cell r="M1914">
            <v>7898</v>
          </cell>
          <cell r="N1914">
            <v>1395831.3458672166</v>
          </cell>
          <cell r="O1914">
            <v>2543061.4349784851</v>
          </cell>
          <cell r="P1914">
            <v>1136546.8453449011</v>
          </cell>
          <cell r="Q1914">
            <v>1600741.6563675404</v>
          </cell>
          <cell r="R1914">
            <v>499827.15442699194</v>
          </cell>
          <cell r="S1914">
            <v>1322042.0911072493</v>
          </cell>
          <cell r="T1914">
            <v>8825.2999999999993</v>
          </cell>
          <cell r="U1914">
            <v>1052.5856286883354</v>
          </cell>
          <cell r="V1914">
            <v>1573610.0563637614</v>
          </cell>
          <cell r="W1914">
            <v>2121</v>
          </cell>
          <cell r="X1914">
            <v>485987.06352877617</v>
          </cell>
          <cell r="Y1914">
            <v>6368</v>
          </cell>
          <cell r="Z1914">
            <v>3846</v>
          </cell>
        </row>
        <row r="1915">
          <cell r="A1915" t="str">
            <v>Zurich201606</v>
          </cell>
          <cell r="B1915" t="str">
            <v>Zurich</v>
          </cell>
          <cell r="C1915" t="str">
            <v>201606</v>
          </cell>
          <cell r="D1915">
            <v>31920</v>
          </cell>
          <cell r="E1915">
            <v>28957</v>
          </cell>
          <cell r="F1915">
            <v>5913072.5496775545</v>
          </cell>
          <cell r="G1915">
            <v>9179699.286169555</v>
          </cell>
          <cell r="H1915">
            <v>5022642.0402261019</v>
          </cell>
          <cell r="I1915">
            <v>3439320.8306715703</v>
          </cell>
          <cell r="J1915">
            <v>3292861.755520165</v>
          </cell>
          <cell r="K1915">
            <v>6518</v>
          </cell>
          <cell r="L1915">
            <v>15152</v>
          </cell>
          <cell r="M1915">
            <v>7287</v>
          </cell>
          <cell r="N1915">
            <v>1664306.1834863424</v>
          </cell>
          <cell r="O1915">
            <v>3071920.6659678817</v>
          </cell>
          <cell r="P1915">
            <v>1176847.1376349926</v>
          </cell>
          <cell r="Q1915">
            <v>1819391.0750480294</v>
          </cell>
          <cell r="R1915">
            <v>538657.28390294313</v>
          </cell>
          <cell r="S1915">
            <v>1650990.1110169291</v>
          </cell>
          <cell r="T1915">
            <v>8825.2999999999993</v>
          </cell>
          <cell r="U1915">
            <v>1002.549146771431</v>
          </cell>
          <cell r="V1915">
            <v>1583323.5021351576</v>
          </cell>
          <cell r="W1915">
            <v>3209</v>
          </cell>
          <cell r="X1915">
            <v>653390.02718418837</v>
          </cell>
          <cell r="Y1915">
            <v>7512</v>
          </cell>
          <cell r="Z1915">
            <v>4012</v>
          </cell>
        </row>
        <row r="1916">
          <cell r="A1916" t="str">
            <v>Zurich201607</v>
          </cell>
          <cell r="B1916" t="str">
            <v>Zurich</v>
          </cell>
          <cell r="C1916" t="str">
            <v>201607</v>
          </cell>
          <cell r="D1916">
            <v>32984</v>
          </cell>
          <cell r="E1916">
            <v>29797</v>
          </cell>
          <cell r="F1916">
            <v>5637651.8295895671</v>
          </cell>
          <cell r="G1916">
            <v>7782623.1781929201</v>
          </cell>
          <cell r="H1916">
            <v>4156882.6277191043</v>
          </cell>
          <cell r="I1916">
            <v>2528184.9429790955</v>
          </cell>
          <cell r="J1916">
            <v>2962284.3658084273</v>
          </cell>
          <cell r="K1916">
            <v>6319</v>
          </cell>
          <cell r="L1916">
            <v>13765</v>
          </cell>
          <cell r="M1916">
            <v>9713</v>
          </cell>
          <cell r="N1916">
            <v>1619718.2195730805</v>
          </cell>
          <cell r="O1916">
            <v>2608124.3272921443</v>
          </cell>
          <cell r="P1916">
            <v>1409809.7194063663</v>
          </cell>
          <cell r="Q1916">
            <v>1238966.0653035045</v>
          </cell>
          <cell r="R1916">
            <v>350832.15759170055</v>
          </cell>
          <cell r="S1916">
            <v>719063.36457723379</v>
          </cell>
          <cell r="T1916">
            <v>8825.2999999999993</v>
          </cell>
          <cell r="U1916">
            <v>1372.8191129565239</v>
          </cell>
          <cell r="V1916">
            <v>1628694.7644289732</v>
          </cell>
          <cell r="W1916">
            <v>2362</v>
          </cell>
          <cell r="X1916">
            <v>328145.61669057608</v>
          </cell>
          <cell r="Y1916">
            <v>6423</v>
          </cell>
          <cell r="Z1916">
            <v>4483</v>
          </cell>
        </row>
        <row r="1917">
          <cell r="A1917" t="str">
            <v>Zurich201608</v>
          </cell>
          <cell r="B1917" t="str">
            <v>Zurich</v>
          </cell>
          <cell r="C1917" t="str">
            <v>201608</v>
          </cell>
          <cell r="D1917">
            <v>32984</v>
          </cell>
          <cell r="E1917">
            <v>29055</v>
          </cell>
          <cell r="F1917">
            <v>5596715.0186642399</v>
          </cell>
          <cell r="G1917">
            <v>7605469.3960628901</v>
          </cell>
          <cell r="H1917">
            <v>4042854.9439557791</v>
          </cell>
          <cell r="I1917">
            <v>2414069.4315436929</v>
          </cell>
          <cell r="J1917">
            <v>2976135.3737572432</v>
          </cell>
          <cell r="K1917">
            <v>5925</v>
          </cell>
          <cell r="L1917">
            <v>14126</v>
          </cell>
          <cell r="M1917">
            <v>9003</v>
          </cell>
          <cell r="N1917">
            <v>1500406.6833193302</v>
          </cell>
          <cell r="O1917">
            <v>2780813.8727006316</v>
          </cell>
          <cell r="P1917">
            <v>1315493.6802556515</v>
          </cell>
          <cell r="Q1917">
            <v>1185970.1529197693</v>
          </cell>
          <cell r="R1917">
            <v>332795.37049198151</v>
          </cell>
          <cell r="S1917">
            <v>665473.38269001245</v>
          </cell>
          <cell r="T1917">
            <v>8825.2999999999993</v>
          </cell>
          <cell r="U1917">
            <v>1010.7369347214699</v>
          </cell>
          <cell r="V1917">
            <v>1628786.649604857</v>
          </cell>
          <cell r="W1917">
            <v>2075</v>
          </cell>
          <cell r="X1917">
            <v>288654.09589910507</v>
          </cell>
          <cell r="Y1917">
            <v>6982</v>
          </cell>
          <cell r="Z1917">
            <v>4705</v>
          </cell>
        </row>
        <row r="1918">
          <cell r="A1918" t="str">
            <v>Zurich201609</v>
          </cell>
          <cell r="B1918" t="str">
            <v>Zurich</v>
          </cell>
          <cell r="C1918" t="str">
            <v>201609</v>
          </cell>
          <cell r="D1918">
            <v>31920</v>
          </cell>
          <cell r="E1918">
            <v>29301</v>
          </cell>
          <cell r="F1918">
            <v>6103744.7063221578</v>
          </cell>
          <cell r="G1918">
            <v>9713705.7882488258</v>
          </cell>
          <cell r="H1918">
            <v>5462019.6659721732</v>
          </cell>
          <cell r="I1918">
            <v>3772967.4672816331</v>
          </cell>
          <cell r="J1918">
            <v>3290107.0197520852</v>
          </cell>
          <cell r="K1918">
            <v>6592</v>
          </cell>
          <cell r="L1918">
            <v>15480</v>
          </cell>
          <cell r="M1918">
            <v>7229</v>
          </cell>
          <cell r="N1918">
            <v>1726886.3565427065</v>
          </cell>
          <cell r="O1918">
            <v>3229002.4680351615</v>
          </cell>
          <cell r="P1918">
            <v>1147854.1805039048</v>
          </cell>
          <cell r="Q1918">
            <v>2048285.2359624505</v>
          </cell>
          <cell r="R1918">
            <v>610067.53138631582</v>
          </cell>
          <cell r="S1918">
            <v>1945720.4553291798</v>
          </cell>
          <cell r="T1918">
            <v>8825.2999999999993</v>
          </cell>
          <cell r="U1918">
            <v>1532.9358550906181</v>
          </cell>
          <cell r="V1918">
            <v>1689052.40793401</v>
          </cell>
          <cell r="W1918">
            <v>3570</v>
          </cell>
          <cell r="X1918">
            <v>666331.2809163332</v>
          </cell>
          <cell r="Y1918">
            <v>7598</v>
          </cell>
          <cell r="Z1918">
            <v>4612</v>
          </cell>
        </row>
        <row r="1919">
          <cell r="A1919" t="str">
            <v>Zurich201610</v>
          </cell>
          <cell r="B1919" t="str">
            <v>Zurich</v>
          </cell>
          <cell r="C1919" t="str">
            <v>201610</v>
          </cell>
          <cell r="D1919">
            <v>32984</v>
          </cell>
          <cell r="E1919">
            <v>26435</v>
          </cell>
          <cell r="F1919">
            <v>5020893.4926216602</v>
          </cell>
          <cell r="G1919">
            <v>8271716.5611043498</v>
          </cell>
          <cell r="H1919">
            <v>4420165.4980236888</v>
          </cell>
          <cell r="I1919">
            <v>2780692.8117070193</v>
          </cell>
          <cell r="J1919">
            <v>3138178.0655680299</v>
          </cell>
          <cell r="K1919">
            <v>5352</v>
          </cell>
          <cell r="L1919">
            <v>14232</v>
          </cell>
          <cell r="M1919">
            <v>6852</v>
          </cell>
          <cell r="N1919">
            <v>1263140.9641031027</v>
          </cell>
          <cell r="O1919">
            <v>2690860.1050188541</v>
          </cell>
          <cell r="P1919">
            <v>1066891.5137454867</v>
          </cell>
          <cell r="Q1919">
            <v>1719922.1880140901</v>
          </cell>
          <cell r="R1919">
            <v>468507.95576387644</v>
          </cell>
          <cell r="S1919">
            <v>1615073.9242969751</v>
          </cell>
          <cell r="T1919">
            <v>8825.2999999999993</v>
          </cell>
          <cell r="U1919">
            <v>1179.041464805603</v>
          </cell>
          <cell r="V1919">
            <v>1639474.4421423078</v>
          </cell>
          <cell r="W1919">
            <v>3278</v>
          </cell>
          <cell r="X1919">
            <v>709035.14384686947</v>
          </cell>
          <cell r="Y1919">
            <v>6337</v>
          </cell>
          <cell r="Z1919">
            <v>4054</v>
          </cell>
        </row>
        <row r="1920">
          <cell r="A1920" t="str">
            <v>Zurich201611</v>
          </cell>
          <cell r="B1920" t="str">
            <v>Zurich</v>
          </cell>
          <cell r="C1920" t="str">
            <v>201611</v>
          </cell>
          <cell r="D1920">
            <v>31920</v>
          </cell>
          <cell r="E1920">
            <v>23879</v>
          </cell>
          <cell r="F1920">
            <v>4669646.0322300494</v>
          </cell>
          <cell r="G1920">
            <v>8474910.7840306833</v>
          </cell>
          <cell r="H1920">
            <v>4497944.0250237584</v>
          </cell>
          <cell r="I1920">
            <v>2967559.8394625168</v>
          </cell>
          <cell r="J1920">
            <v>3250078.7439727783</v>
          </cell>
          <cell r="K1920">
            <v>4995</v>
          </cell>
          <cell r="L1920">
            <v>13975</v>
          </cell>
          <cell r="M1920">
            <v>4909</v>
          </cell>
          <cell r="N1920">
            <v>1187621.3568230271</v>
          </cell>
          <cell r="O1920">
            <v>2749941.3633579016</v>
          </cell>
          <cell r="P1920">
            <v>732083.766926229</v>
          </cell>
          <cell r="Q1920">
            <v>2128067.0417476296</v>
          </cell>
          <cell r="R1920">
            <v>615177.62082135677</v>
          </cell>
          <cell r="S1920">
            <v>2248313.8053361177</v>
          </cell>
          <cell r="T1920">
            <v>8825.2999999999993</v>
          </cell>
          <cell r="U1920">
            <v>1811.3206453919411</v>
          </cell>
          <cell r="V1920">
            <v>1530383.994512856</v>
          </cell>
          <cell r="W1920">
            <v>3717</v>
          </cell>
          <cell r="X1920">
            <v>834219.14356923103</v>
          </cell>
          <cell r="Y1920">
            <v>6700</v>
          </cell>
          <cell r="Z1920">
            <v>3351</v>
          </cell>
        </row>
        <row r="1921">
          <cell r="A1921" t="str">
            <v>Zurich201612</v>
          </cell>
          <cell r="B1921" t="str">
            <v>Zurich</v>
          </cell>
          <cell r="C1921" t="str">
            <v>201612</v>
          </cell>
          <cell r="D1921">
            <v>32984</v>
          </cell>
          <cell r="E1921">
            <v>24020</v>
          </cell>
          <cell r="F1921">
            <v>3999854.7467842465</v>
          </cell>
          <cell r="G1921">
            <v>6897987.0934933722</v>
          </cell>
          <cell r="H1921">
            <v>3456472.8636004925</v>
          </cell>
          <cell r="I1921">
            <v>2067510.8898725151</v>
          </cell>
          <cell r="J1921">
            <v>2625702.5982666612</v>
          </cell>
          <cell r="K1921">
            <v>5152</v>
          </cell>
          <cell r="L1921">
            <v>12077</v>
          </cell>
          <cell r="M1921">
            <v>6791</v>
          </cell>
          <cell r="N1921">
            <v>1138773.013913095</v>
          </cell>
          <cell r="O1921">
            <v>1929572.3179832697</v>
          </cell>
          <cell r="P1921">
            <v>931510.07900846004</v>
          </cell>
          <cell r="Q1921">
            <v>1637932.4087450504</v>
          </cell>
          <cell r="R1921">
            <v>503644.48312014341</v>
          </cell>
          <cell r="S1921">
            <v>1186505.9981533885</v>
          </cell>
          <cell r="T1921">
            <v>8825.2999999999993</v>
          </cell>
          <cell r="U1921">
            <v>1516.5602791905403</v>
          </cell>
          <cell r="V1921">
            <v>1388962.7015313506</v>
          </cell>
          <cell r="W1921">
            <v>1730</v>
          </cell>
          <cell r="X1921">
            <v>371851.11901366711</v>
          </cell>
          <cell r="Y1921">
            <v>6055</v>
          </cell>
          <cell r="Z1921">
            <v>4017</v>
          </cell>
        </row>
        <row r="1922">
          <cell r="A1922">
            <v>0</v>
          </cell>
        </row>
        <row r="1923">
          <cell r="A1923">
            <v>0</v>
          </cell>
        </row>
        <row r="1924">
          <cell r="A1924">
            <v>0</v>
          </cell>
        </row>
        <row r="1925">
          <cell r="A1925">
            <v>0</v>
          </cell>
        </row>
        <row r="1926">
          <cell r="A1926">
            <v>0</v>
          </cell>
        </row>
        <row r="1927">
          <cell r="A1927">
            <v>0</v>
          </cell>
        </row>
        <row r="1928">
          <cell r="A1928">
            <v>0</v>
          </cell>
        </row>
        <row r="1929">
          <cell r="A1929">
            <v>0</v>
          </cell>
        </row>
        <row r="1930">
          <cell r="A1930">
            <v>0</v>
          </cell>
        </row>
        <row r="1931">
          <cell r="A1931">
            <v>0</v>
          </cell>
        </row>
        <row r="1932">
          <cell r="A1932">
            <v>0</v>
          </cell>
        </row>
        <row r="1933">
          <cell r="A1933">
            <v>0</v>
          </cell>
        </row>
        <row r="1934">
          <cell r="A1934">
            <v>0</v>
          </cell>
        </row>
        <row r="1935">
          <cell r="A1935">
            <v>0</v>
          </cell>
        </row>
        <row r="1936">
          <cell r="A1936">
            <v>0</v>
          </cell>
        </row>
        <row r="1937">
          <cell r="A1937">
            <v>0</v>
          </cell>
        </row>
        <row r="1938">
          <cell r="A1938">
            <v>0</v>
          </cell>
        </row>
        <row r="1939">
          <cell r="A1939">
            <v>0</v>
          </cell>
        </row>
        <row r="1940">
          <cell r="A1940">
            <v>0</v>
          </cell>
        </row>
        <row r="1941">
          <cell r="A1941">
            <v>0</v>
          </cell>
        </row>
        <row r="1942">
          <cell r="A1942">
            <v>0</v>
          </cell>
        </row>
        <row r="1943">
          <cell r="A1943">
            <v>0</v>
          </cell>
        </row>
        <row r="1944">
          <cell r="A1944">
            <v>0</v>
          </cell>
        </row>
        <row r="1945">
          <cell r="A1945">
            <v>0</v>
          </cell>
        </row>
        <row r="1946">
          <cell r="A1946">
            <v>0</v>
          </cell>
        </row>
        <row r="1947">
          <cell r="A1947">
            <v>0</v>
          </cell>
        </row>
        <row r="1948">
          <cell r="A1948">
            <v>0</v>
          </cell>
        </row>
        <row r="1949">
          <cell r="A1949">
            <v>0</v>
          </cell>
        </row>
        <row r="1950">
          <cell r="A1950">
            <v>0</v>
          </cell>
        </row>
        <row r="1951">
          <cell r="A1951">
            <v>0</v>
          </cell>
        </row>
        <row r="1952">
          <cell r="A1952">
            <v>0</v>
          </cell>
        </row>
        <row r="1953">
          <cell r="A1953">
            <v>0</v>
          </cell>
        </row>
        <row r="1954">
          <cell r="A1954">
            <v>0</v>
          </cell>
        </row>
        <row r="1955">
          <cell r="A1955">
            <v>0</v>
          </cell>
        </row>
        <row r="1956">
          <cell r="A1956">
            <v>0</v>
          </cell>
        </row>
        <row r="1957">
          <cell r="A1957">
            <v>0</v>
          </cell>
        </row>
        <row r="1958">
          <cell r="A1958">
            <v>0</v>
          </cell>
        </row>
        <row r="1959">
          <cell r="A1959">
            <v>0</v>
          </cell>
        </row>
        <row r="1960">
          <cell r="A1960">
            <v>0</v>
          </cell>
        </row>
        <row r="1961">
          <cell r="A1961">
            <v>0</v>
          </cell>
        </row>
        <row r="1962">
          <cell r="A1962">
            <v>0</v>
          </cell>
        </row>
        <row r="1963">
          <cell r="A1963">
            <v>0</v>
          </cell>
        </row>
        <row r="1964">
          <cell r="A1964">
            <v>0</v>
          </cell>
        </row>
        <row r="1965">
          <cell r="A1965">
            <v>0</v>
          </cell>
        </row>
        <row r="1966">
          <cell r="A1966">
            <v>0</v>
          </cell>
        </row>
        <row r="1967">
          <cell r="A1967">
            <v>0</v>
          </cell>
        </row>
        <row r="1968">
          <cell r="A1968">
            <v>0</v>
          </cell>
        </row>
        <row r="1969">
          <cell r="A1969">
            <v>0</v>
          </cell>
        </row>
        <row r="1970">
          <cell r="A1970">
            <v>0</v>
          </cell>
        </row>
        <row r="1971">
          <cell r="A1971">
            <v>0</v>
          </cell>
        </row>
        <row r="1972">
          <cell r="A1972">
            <v>0</v>
          </cell>
        </row>
        <row r="1973">
          <cell r="A1973">
            <v>0</v>
          </cell>
        </row>
        <row r="1974">
          <cell r="A1974">
            <v>0</v>
          </cell>
        </row>
        <row r="1975">
          <cell r="A1975">
            <v>0</v>
          </cell>
        </row>
        <row r="1976">
          <cell r="A1976">
            <v>0</v>
          </cell>
        </row>
        <row r="1977">
          <cell r="A1977">
            <v>0</v>
          </cell>
        </row>
        <row r="1978">
          <cell r="A1978">
            <v>0</v>
          </cell>
        </row>
        <row r="1979">
          <cell r="A1979">
            <v>0</v>
          </cell>
        </row>
        <row r="1980">
          <cell r="A1980">
            <v>0</v>
          </cell>
        </row>
        <row r="1981">
          <cell r="A1981">
            <v>0</v>
          </cell>
        </row>
        <row r="1982">
          <cell r="A1982">
            <v>0</v>
          </cell>
        </row>
        <row r="1983">
          <cell r="A1983">
            <v>0</v>
          </cell>
        </row>
        <row r="1984">
          <cell r="A1984">
            <v>0</v>
          </cell>
        </row>
        <row r="1985">
          <cell r="A1985">
            <v>0</v>
          </cell>
        </row>
        <row r="1986">
          <cell r="A1986">
            <v>0</v>
          </cell>
        </row>
        <row r="1987">
          <cell r="A1987">
            <v>0</v>
          </cell>
        </row>
        <row r="1988">
          <cell r="A1988">
            <v>0</v>
          </cell>
        </row>
        <row r="1989">
          <cell r="A1989">
            <v>0</v>
          </cell>
        </row>
        <row r="1990">
          <cell r="A1990">
            <v>0</v>
          </cell>
        </row>
        <row r="1991">
          <cell r="A1991">
            <v>0</v>
          </cell>
        </row>
        <row r="1992">
          <cell r="A1992">
            <v>0</v>
          </cell>
        </row>
        <row r="1993">
          <cell r="A1993">
            <v>0</v>
          </cell>
        </row>
        <row r="1994">
          <cell r="A1994">
            <v>0</v>
          </cell>
        </row>
        <row r="1995">
          <cell r="A1995">
            <v>0</v>
          </cell>
        </row>
        <row r="1996">
          <cell r="A1996">
            <v>0</v>
          </cell>
        </row>
        <row r="1997">
          <cell r="A1997">
            <v>0</v>
          </cell>
        </row>
        <row r="1998">
          <cell r="A1998">
            <v>0</v>
          </cell>
        </row>
        <row r="1999">
          <cell r="A1999">
            <v>0</v>
          </cell>
        </row>
        <row r="2000">
          <cell r="A2000">
            <v>0</v>
          </cell>
        </row>
        <row r="2001">
          <cell r="A2001">
            <v>0</v>
          </cell>
        </row>
        <row r="2002">
          <cell r="A2002">
            <v>0</v>
          </cell>
        </row>
        <row r="2003">
          <cell r="A2003">
            <v>0</v>
          </cell>
        </row>
        <row r="2004">
          <cell r="A2004">
            <v>0</v>
          </cell>
        </row>
        <row r="2005">
          <cell r="A2005">
            <v>0</v>
          </cell>
        </row>
        <row r="2006">
          <cell r="A2006">
            <v>0</v>
          </cell>
        </row>
        <row r="2007">
          <cell r="A2007">
            <v>0</v>
          </cell>
        </row>
        <row r="2008">
          <cell r="A2008">
            <v>0</v>
          </cell>
        </row>
        <row r="2009">
          <cell r="A2009">
            <v>0</v>
          </cell>
        </row>
        <row r="2010">
          <cell r="A2010">
            <v>0</v>
          </cell>
        </row>
        <row r="2011">
          <cell r="A2011">
            <v>0</v>
          </cell>
        </row>
        <row r="2012">
          <cell r="A2012">
            <v>0</v>
          </cell>
        </row>
        <row r="2013">
          <cell r="A2013">
            <v>0</v>
          </cell>
        </row>
        <row r="2014">
          <cell r="A2014">
            <v>0</v>
          </cell>
        </row>
        <row r="2015">
          <cell r="A2015">
            <v>0</v>
          </cell>
        </row>
        <row r="2016">
          <cell r="A2016">
            <v>0</v>
          </cell>
        </row>
        <row r="2017">
          <cell r="A2017">
            <v>0</v>
          </cell>
        </row>
        <row r="2018">
          <cell r="A2018">
            <v>0</v>
          </cell>
        </row>
        <row r="2019">
          <cell r="A2019">
            <v>0</v>
          </cell>
        </row>
        <row r="2020">
          <cell r="A2020">
            <v>0</v>
          </cell>
        </row>
        <row r="2021">
          <cell r="A2021">
            <v>0</v>
          </cell>
        </row>
        <row r="2022">
          <cell r="A2022">
            <v>0</v>
          </cell>
        </row>
        <row r="2023">
          <cell r="A2023">
            <v>0</v>
          </cell>
        </row>
        <row r="2024">
          <cell r="A2024">
            <v>0</v>
          </cell>
        </row>
        <row r="2025">
          <cell r="A2025">
            <v>0</v>
          </cell>
        </row>
        <row r="2026">
          <cell r="A2026">
            <v>0</v>
          </cell>
        </row>
        <row r="2027">
          <cell r="A2027">
            <v>0</v>
          </cell>
        </row>
        <row r="2028">
          <cell r="A2028">
            <v>0</v>
          </cell>
        </row>
        <row r="2029">
          <cell r="A2029">
            <v>0</v>
          </cell>
        </row>
        <row r="2030">
          <cell r="A2030">
            <v>0</v>
          </cell>
        </row>
        <row r="2031">
          <cell r="A2031">
            <v>0</v>
          </cell>
        </row>
        <row r="2032">
          <cell r="A2032">
            <v>0</v>
          </cell>
        </row>
        <row r="2033">
          <cell r="A2033">
            <v>0</v>
          </cell>
        </row>
        <row r="2034">
          <cell r="A2034">
            <v>0</v>
          </cell>
        </row>
        <row r="2035">
          <cell r="A2035">
            <v>0</v>
          </cell>
        </row>
        <row r="2036">
          <cell r="A2036">
            <v>0</v>
          </cell>
        </row>
        <row r="2037">
          <cell r="A2037">
            <v>0</v>
          </cell>
        </row>
        <row r="2038">
          <cell r="A2038">
            <v>0</v>
          </cell>
        </row>
        <row r="2039">
          <cell r="A2039">
            <v>0</v>
          </cell>
        </row>
        <row r="2040">
          <cell r="A2040">
            <v>0</v>
          </cell>
        </row>
        <row r="2041">
          <cell r="A2041">
            <v>0</v>
          </cell>
        </row>
        <row r="2042">
          <cell r="A2042">
            <v>0</v>
          </cell>
        </row>
        <row r="2043">
          <cell r="A2043">
            <v>0</v>
          </cell>
        </row>
        <row r="2044">
          <cell r="A2044">
            <v>0</v>
          </cell>
        </row>
        <row r="2045">
          <cell r="A2045">
            <v>0</v>
          </cell>
        </row>
        <row r="2046">
          <cell r="A2046">
            <v>0</v>
          </cell>
        </row>
        <row r="2047">
          <cell r="A2047">
            <v>0</v>
          </cell>
        </row>
        <row r="2048">
          <cell r="A2048">
            <v>0</v>
          </cell>
        </row>
        <row r="2049">
          <cell r="A2049">
            <v>0</v>
          </cell>
        </row>
        <row r="2050">
          <cell r="A2050">
            <v>0</v>
          </cell>
        </row>
        <row r="2051">
          <cell r="A2051">
            <v>0</v>
          </cell>
        </row>
        <row r="2052">
          <cell r="A2052">
            <v>0</v>
          </cell>
        </row>
        <row r="2053">
          <cell r="A2053">
            <v>0</v>
          </cell>
        </row>
        <row r="2054">
          <cell r="A2054">
            <v>0</v>
          </cell>
        </row>
        <row r="2055">
          <cell r="A2055">
            <v>0</v>
          </cell>
        </row>
        <row r="2056">
          <cell r="A2056">
            <v>0</v>
          </cell>
        </row>
        <row r="2057">
          <cell r="A2057">
            <v>0</v>
          </cell>
        </row>
        <row r="2058">
          <cell r="A2058">
            <v>0</v>
          </cell>
        </row>
        <row r="2059">
          <cell r="A2059">
            <v>0</v>
          </cell>
        </row>
        <row r="2060">
          <cell r="A2060">
            <v>0</v>
          </cell>
        </row>
        <row r="2061">
          <cell r="A2061">
            <v>0</v>
          </cell>
        </row>
        <row r="2062">
          <cell r="A2062">
            <v>0</v>
          </cell>
        </row>
        <row r="2063">
          <cell r="A2063">
            <v>0</v>
          </cell>
        </row>
        <row r="2064">
          <cell r="A2064">
            <v>0</v>
          </cell>
        </row>
        <row r="2065">
          <cell r="A2065">
            <v>0</v>
          </cell>
        </row>
        <row r="2066">
          <cell r="A2066">
            <v>0</v>
          </cell>
        </row>
        <row r="2067">
          <cell r="A2067">
            <v>0</v>
          </cell>
        </row>
        <row r="2068">
          <cell r="A2068">
            <v>0</v>
          </cell>
        </row>
        <row r="2069">
          <cell r="A2069">
            <v>0</v>
          </cell>
        </row>
        <row r="2070">
          <cell r="A2070">
            <v>0</v>
          </cell>
        </row>
        <row r="2071">
          <cell r="A2071">
            <v>0</v>
          </cell>
        </row>
        <row r="2072">
          <cell r="A2072">
            <v>0</v>
          </cell>
        </row>
        <row r="2073">
          <cell r="A2073">
            <v>0</v>
          </cell>
        </row>
        <row r="2074">
          <cell r="A2074">
            <v>0</v>
          </cell>
        </row>
        <row r="2075">
          <cell r="A2075">
            <v>0</v>
          </cell>
        </row>
        <row r="2076">
          <cell r="A2076">
            <v>0</v>
          </cell>
        </row>
        <row r="2077">
          <cell r="A2077">
            <v>0</v>
          </cell>
        </row>
        <row r="2078">
          <cell r="A2078">
            <v>0</v>
          </cell>
        </row>
        <row r="2079">
          <cell r="A2079">
            <v>0</v>
          </cell>
        </row>
        <row r="2080">
          <cell r="A2080">
            <v>0</v>
          </cell>
        </row>
        <row r="2081">
          <cell r="A2081">
            <v>0</v>
          </cell>
        </row>
        <row r="2082">
          <cell r="A2082">
            <v>0</v>
          </cell>
        </row>
        <row r="2083">
          <cell r="A2083">
            <v>0</v>
          </cell>
        </row>
        <row r="2084">
          <cell r="A2084">
            <v>0</v>
          </cell>
        </row>
        <row r="2085">
          <cell r="A2085">
            <v>0</v>
          </cell>
        </row>
        <row r="2086">
          <cell r="A2086">
            <v>0</v>
          </cell>
        </row>
        <row r="2087">
          <cell r="A2087">
            <v>0</v>
          </cell>
        </row>
        <row r="2088">
          <cell r="A2088">
            <v>0</v>
          </cell>
        </row>
        <row r="2089">
          <cell r="A2089">
            <v>0</v>
          </cell>
        </row>
        <row r="2090">
          <cell r="A2090">
            <v>0</v>
          </cell>
        </row>
        <row r="2091">
          <cell r="A2091">
            <v>0</v>
          </cell>
        </row>
        <row r="2092">
          <cell r="A2092">
            <v>0</v>
          </cell>
        </row>
        <row r="2093">
          <cell r="A2093">
            <v>0</v>
          </cell>
        </row>
        <row r="2094">
          <cell r="A2094">
            <v>0</v>
          </cell>
        </row>
        <row r="2095">
          <cell r="A2095">
            <v>0</v>
          </cell>
        </row>
        <row r="2096">
          <cell r="A2096">
            <v>0</v>
          </cell>
        </row>
        <row r="2097">
          <cell r="A2097">
            <v>0</v>
          </cell>
        </row>
        <row r="2098">
          <cell r="A2098">
            <v>0</v>
          </cell>
        </row>
        <row r="2099">
          <cell r="A2099">
            <v>0</v>
          </cell>
        </row>
        <row r="2100">
          <cell r="A2100">
            <v>0</v>
          </cell>
        </row>
        <row r="2101">
          <cell r="A2101">
            <v>0</v>
          </cell>
        </row>
        <row r="2102">
          <cell r="A2102">
            <v>0</v>
          </cell>
        </row>
        <row r="2103">
          <cell r="A2103">
            <v>0</v>
          </cell>
        </row>
        <row r="2104">
          <cell r="A2104">
            <v>0</v>
          </cell>
        </row>
        <row r="2105">
          <cell r="A2105">
            <v>0</v>
          </cell>
        </row>
        <row r="2106">
          <cell r="A2106">
            <v>0</v>
          </cell>
        </row>
        <row r="2107">
          <cell r="A2107">
            <v>0</v>
          </cell>
        </row>
        <row r="2108">
          <cell r="A2108">
            <v>0</v>
          </cell>
        </row>
        <row r="2109">
          <cell r="A2109">
            <v>0</v>
          </cell>
        </row>
        <row r="2110">
          <cell r="A2110">
            <v>0</v>
          </cell>
        </row>
        <row r="2111">
          <cell r="A2111">
            <v>0</v>
          </cell>
        </row>
        <row r="2112">
          <cell r="A2112">
            <v>0</v>
          </cell>
        </row>
        <row r="2113">
          <cell r="A2113">
            <v>0</v>
          </cell>
        </row>
        <row r="2114">
          <cell r="A2114">
            <v>0</v>
          </cell>
        </row>
        <row r="2115">
          <cell r="A2115">
            <v>0</v>
          </cell>
        </row>
        <row r="2116">
          <cell r="A2116">
            <v>0</v>
          </cell>
        </row>
        <row r="2117">
          <cell r="A2117">
            <v>0</v>
          </cell>
        </row>
        <row r="2118">
          <cell r="A2118">
            <v>0</v>
          </cell>
        </row>
        <row r="2119">
          <cell r="A2119">
            <v>0</v>
          </cell>
        </row>
        <row r="2120">
          <cell r="A2120">
            <v>0</v>
          </cell>
        </row>
        <row r="2121">
          <cell r="A2121">
            <v>0</v>
          </cell>
        </row>
        <row r="2122">
          <cell r="A2122">
            <v>0</v>
          </cell>
        </row>
        <row r="2123">
          <cell r="A2123">
            <v>0</v>
          </cell>
        </row>
        <row r="2124">
          <cell r="A2124">
            <v>0</v>
          </cell>
        </row>
        <row r="2125">
          <cell r="A2125">
            <v>0</v>
          </cell>
        </row>
        <row r="2126">
          <cell r="A2126">
            <v>0</v>
          </cell>
        </row>
        <row r="2127">
          <cell r="A2127">
            <v>0</v>
          </cell>
        </row>
        <row r="2128">
          <cell r="A2128">
            <v>0</v>
          </cell>
        </row>
        <row r="2129">
          <cell r="A2129">
            <v>0</v>
          </cell>
        </row>
        <row r="2130">
          <cell r="A2130">
            <v>0</v>
          </cell>
        </row>
        <row r="2131">
          <cell r="A2131">
            <v>0</v>
          </cell>
        </row>
        <row r="2132">
          <cell r="A2132">
            <v>0</v>
          </cell>
        </row>
        <row r="2133">
          <cell r="A2133">
            <v>0</v>
          </cell>
        </row>
        <row r="2134">
          <cell r="A2134">
            <v>0</v>
          </cell>
        </row>
        <row r="2135">
          <cell r="A2135">
            <v>0</v>
          </cell>
        </row>
        <row r="2136">
          <cell r="A2136">
            <v>0</v>
          </cell>
        </row>
        <row r="2137">
          <cell r="A2137">
            <v>0</v>
          </cell>
        </row>
        <row r="2138">
          <cell r="A2138">
            <v>0</v>
          </cell>
        </row>
        <row r="2139">
          <cell r="A2139">
            <v>0</v>
          </cell>
        </row>
        <row r="2140">
          <cell r="A2140">
            <v>0</v>
          </cell>
        </row>
        <row r="2141">
          <cell r="A2141">
            <v>0</v>
          </cell>
        </row>
        <row r="2142">
          <cell r="A2142">
            <v>0</v>
          </cell>
        </row>
        <row r="2143">
          <cell r="A2143">
            <v>0</v>
          </cell>
        </row>
        <row r="2144">
          <cell r="A2144">
            <v>0</v>
          </cell>
        </row>
        <row r="2145">
          <cell r="A2145">
            <v>0</v>
          </cell>
        </row>
        <row r="2146">
          <cell r="A2146">
            <v>0</v>
          </cell>
        </row>
        <row r="2147">
          <cell r="A2147">
            <v>0</v>
          </cell>
        </row>
        <row r="2148">
          <cell r="A2148">
            <v>0</v>
          </cell>
        </row>
        <row r="2149">
          <cell r="A2149">
            <v>0</v>
          </cell>
        </row>
        <row r="2150">
          <cell r="A2150">
            <v>0</v>
          </cell>
        </row>
        <row r="2151">
          <cell r="A2151">
            <v>0</v>
          </cell>
        </row>
        <row r="2152">
          <cell r="A2152">
            <v>0</v>
          </cell>
        </row>
        <row r="2153">
          <cell r="A2153">
            <v>0</v>
          </cell>
        </row>
        <row r="2154">
          <cell r="A2154">
            <v>0</v>
          </cell>
        </row>
        <row r="2155">
          <cell r="A2155">
            <v>0</v>
          </cell>
        </row>
        <row r="2156">
          <cell r="A2156">
            <v>0</v>
          </cell>
        </row>
        <row r="2157">
          <cell r="A2157">
            <v>0</v>
          </cell>
        </row>
        <row r="2158">
          <cell r="A2158">
            <v>0</v>
          </cell>
        </row>
        <row r="2159">
          <cell r="A2159">
            <v>0</v>
          </cell>
        </row>
        <row r="2160">
          <cell r="A2160">
            <v>0</v>
          </cell>
        </row>
        <row r="2161">
          <cell r="A2161">
            <v>0</v>
          </cell>
        </row>
        <row r="2162">
          <cell r="A2162">
            <v>0</v>
          </cell>
        </row>
        <row r="2163">
          <cell r="A2163">
            <v>0</v>
          </cell>
        </row>
        <row r="2164">
          <cell r="A2164">
            <v>0</v>
          </cell>
        </row>
        <row r="2165">
          <cell r="A2165">
            <v>0</v>
          </cell>
        </row>
        <row r="2166">
          <cell r="A2166">
            <v>0</v>
          </cell>
        </row>
        <row r="2167">
          <cell r="A2167">
            <v>0</v>
          </cell>
        </row>
        <row r="2168">
          <cell r="A2168">
            <v>0</v>
          </cell>
        </row>
        <row r="2169">
          <cell r="A2169">
            <v>0</v>
          </cell>
        </row>
        <row r="2170">
          <cell r="A2170">
            <v>0</v>
          </cell>
        </row>
        <row r="2171">
          <cell r="A2171">
            <v>0</v>
          </cell>
        </row>
        <row r="2172">
          <cell r="A2172">
            <v>0</v>
          </cell>
        </row>
        <row r="2173">
          <cell r="A2173">
            <v>0</v>
          </cell>
        </row>
        <row r="2174">
          <cell r="A2174">
            <v>0</v>
          </cell>
        </row>
        <row r="2175">
          <cell r="A2175">
            <v>0</v>
          </cell>
        </row>
        <row r="2176">
          <cell r="A2176">
            <v>0</v>
          </cell>
        </row>
        <row r="2177">
          <cell r="A2177">
            <v>0</v>
          </cell>
        </row>
        <row r="2178">
          <cell r="A2178">
            <v>0</v>
          </cell>
        </row>
        <row r="2179">
          <cell r="A2179">
            <v>0</v>
          </cell>
        </row>
        <row r="2180">
          <cell r="A2180">
            <v>0</v>
          </cell>
        </row>
        <row r="2181">
          <cell r="A2181">
            <v>0</v>
          </cell>
        </row>
        <row r="2182">
          <cell r="A2182">
            <v>0</v>
          </cell>
        </row>
        <row r="2183">
          <cell r="A2183">
            <v>0</v>
          </cell>
        </row>
        <row r="2184">
          <cell r="A2184">
            <v>0</v>
          </cell>
        </row>
        <row r="2185">
          <cell r="A2185">
            <v>0</v>
          </cell>
        </row>
        <row r="2186">
          <cell r="A2186">
            <v>0</v>
          </cell>
        </row>
        <row r="2187">
          <cell r="A2187">
            <v>0</v>
          </cell>
        </row>
        <row r="2188">
          <cell r="A2188">
            <v>0</v>
          </cell>
        </row>
        <row r="2189">
          <cell r="A2189">
            <v>0</v>
          </cell>
        </row>
        <row r="2190">
          <cell r="A2190">
            <v>0</v>
          </cell>
        </row>
        <row r="2191">
          <cell r="A2191">
            <v>0</v>
          </cell>
        </row>
        <row r="2192">
          <cell r="A2192">
            <v>0</v>
          </cell>
        </row>
        <row r="2193">
          <cell r="A2193">
            <v>0</v>
          </cell>
        </row>
        <row r="2194">
          <cell r="A2194">
            <v>0</v>
          </cell>
        </row>
        <row r="2195">
          <cell r="A2195">
            <v>0</v>
          </cell>
        </row>
        <row r="2196">
          <cell r="A2196">
            <v>0</v>
          </cell>
        </row>
        <row r="2197">
          <cell r="A2197">
            <v>0</v>
          </cell>
        </row>
        <row r="2198">
          <cell r="A2198">
            <v>0</v>
          </cell>
        </row>
        <row r="2199">
          <cell r="A2199">
            <v>0</v>
          </cell>
        </row>
        <row r="2200">
          <cell r="A2200">
            <v>0</v>
          </cell>
        </row>
        <row r="2201">
          <cell r="A2201">
            <v>0</v>
          </cell>
        </row>
        <row r="2202">
          <cell r="A2202">
            <v>0</v>
          </cell>
        </row>
        <row r="2203">
          <cell r="A2203">
            <v>0</v>
          </cell>
        </row>
        <row r="2204">
          <cell r="A2204">
            <v>0</v>
          </cell>
        </row>
        <row r="2205">
          <cell r="A2205">
            <v>0</v>
          </cell>
        </row>
        <row r="2206">
          <cell r="A2206">
            <v>0</v>
          </cell>
        </row>
        <row r="2207">
          <cell r="A2207">
            <v>0</v>
          </cell>
        </row>
        <row r="2208">
          <cell r="A2208">
            <v>0</v>
          </cell>
        </row>
        <row r="2209">
          <cell r="A2209">
            <v>0</v>
          </cell>
        </row>
        <row r="2210">
          <cell r="A2210">
            <v>0</v>
          </cell>
        </row>
        <row r="2211">
          <cell r="A2211">
            <v>0</v>
          </cell>
        </row>
        <row r="2212">
          <cell r="A2212">
            <v>0</v>
          </cell>
        </row>
        <row r="2213">
          <cell r="A2213">
            <v>0</v>
          </cell>
        </row>
        <row r="2214">
          <cell r="A2214">
            <v>0</v>
          </cell>
        </row>
        <row r="2215">
          <cell r="A2215">
            <v>0</v>
          </cell>
        </row>
        <row r="2216">
          <cell r="A2216">
            <v>0</v>
          </cell>
        </row>
        <row r="2217">
          <cell r="A2217">
            <v>0</v>
          </cell>
        </row>
        <row r="2218">
          <cell r="A2218">
            <v>0</v>
          </cell>
        </row>
        <row r="2219">
          <cell r="A2219">
            <v>0</v>
          </cell>
        </row>
        <row r="2220">
          <cell r="A2220">
            <v>0</v>
          </cell>
        </row>
        <row r="2221">
          <cell r="A2221">
            <v>0</v>
          </cell>
        </row>
        <row r="2222">
          <cell r="A2222">
            <v>0</v>
          </cell>
        </row>
        <row r="2223">
          <cell r="A2223">
            <v>0</v>
          </cell>
        </row>
        <row r="2224">
          <cell r="A2224">
            <v>0</v>
          </cell>
        </row>
        <row r="2225">
          <cell r="A2225">
            <v>0</v>
          </cell>
        </row>
        <row r="2226">
          <cell r="A2226">
            <v>0</v>
          </cell>
        </row>
        <row r="2227">
          <cell r="A2227">
            <v>0</v>
          </cell>
        </row>
        <row r="2228">
          <cell r="A2228">
            <v>0</v>
          </cell>
        </row>
        <row r="2229">
          <cell r="A2229">
            <v>0</v>
          </cell>
        </row>
        <row r="2230">
          <cell r="A2230">
            <v>0</v>
          </cell>
        </row>
        <row r="2231">
          <cell r="A2231">
            <v>0</v>
          </cell>
        </row>
        <row r="2232">
          <cell r="A2232">
            <v>0</v>
          </cell>
        </row>
        <row r="2233">
          <cell r="A2233">
            <v>0</v>
          </cell>
        </row>
        <row r="2234">
          <cell r="A2234">
            <v>0</v>
          </cell>
        </row>
        <row r="2235">
          <cell r="A2235">
            <v>0</v>
          </cell>
        </row>
        <row r="2236">
          <cell r="A2236">
            <v>0</v>
          </cell>
        </row>
        <row r="2237">
          <cell r="A2237">
            <v>0</v>
          </cell>
        </row>
        <row r="2238">
          <cell r="A2238">
            <v>0</v>
          </cell>
        </row>
        <row r="2239">
          <cell r="A2239">
            <v>0</v>
          </cell>
        </row>
        <row r="2240">
          <cell r="A2240">
            <v>0</v>
          </cell>
        </row>
        <row r="2241">
          <cell r="A2241">
            <v>0</v>
          </cell>
        </row>
        <row r="2242">
          <cell r="A2242">
            <v>0</v>
          </cell>
        </row>
        <row r="2243">
          <cell r="A2243">
            <v>0</v>
          </cell>
        </row>
        <row r="2244">
          <cell r="A2244">
            <v>0</v>
          </cell>
        </row>
        <row r="2245">
          <cell r="A2245">
            <v>0</v>
          </cell>
        </row>
        <row r="2246">
          <cell r="A2246">
            <v>0</v>
          </cell>
        </row>
        <row r="2247">
          <cell r="A2247">
            <v>0</v>
          </cell>
        </row>
        <row r="2248">
          <cell r="A2248">
            <v>0</v>
          </cell>
        </row>
        <row r="2249">
          <cell r="A2249">
            <v>0</v>
          </cell>
        </row>
        <row r="2250">
          <cell r="A2250">
            <v>0</v>
          </cell>
        </row>
        <row r="2251">
          <cell r="A2251">
            <v>0</v>
          </cell>
        </row>
        <row r="2252">
          <cell r="A2252">
            <v>0</v>
          </cell>
        </row>
        <row r="2253">
          <cell r="A2253">
            <v>0</v>
          </cell>
        </row>
        <row r="2254">
          <cell r="A2254">
            <v>0</v>
          </cell>
        </row>
        <row r="2255">
          <cell r="A2255">
            <v>0</v>
          </cell>
        </row>
        <row r="2256">
          <cell r="A2256">
            <v>0</v>
          </cell>
        </row>
        <row r="2257">
          <cell r="A2257">
            <v>0</v>
          </cell>
        </row>
        <row r="2258">
          <cell r="A2258">
            <v>0</v>
          </cell>
        </row>
        <row r="2259">
          <cell r="A2259">
            <v>0</v>
          </cell>
        </row>
        <row r="2260">
          <cell r="A2260">
            <v>0</v>
          </cell>
        </row>
        <row r="2261">
          <cell r="A2261">
            <v>0</v>
          </cell>
        </row>
        <row r="2262">
          <cell r="A2262">
            <v>0</v>
          </cell>
        </row>
        <row r="2263">
          <cell r="A2263">
            <v>0</v>
          </cell>
        </row>
        <row r="2264">
          <cell r="A2264">
            <v>0</v>
          </cell>
        </row>
        <row r="2265">
          <cell r="A2265">
            <v>0</v>
          </cell>
        </row>
        <row r="2266">
          <cell r="A2266">
            <v>0</v>
          </cell>
        </row>
        <row r="2267">
          <cell r="A2267">
            <v>0</v>
          </cell>
        </row>
        <row r="2268">
          <cell r="A2268">
            <v>0</v>
          </cell>
        </row>
        <row r="2269">
          <cell r="A2269">
            <v>0</v>
          </cell>
        </row>
        <row r="2270">
          <cell r="A2270">
            <v>0</v>
          </cell>
        </row>
        <row r="2271">
          <cell r="A2271">
            <v>0</v>
          </cell>
        </row>
        <row r="2272">
          <cell r="A2272">
            <v>0</v>
          </cell>
        </row>
        <row r="2273">
          <cell r="A2273">
            <v>0</v>
          </cell>
        </row>
        <row r="2274">
          <cell r="A2274">
            <v>0</v>
          </cell>
        </row>
        <row r="2275">
          <cell r="A2275">
            <v>0</v>
          </cell>
        </row>
        <row r="2276">
          <cell r="A2276">
            <v>0</v>
          </cell>
        </row>
        <row r="2277">
          <cell r="A2277">
            <v>0</v>
          </cell>
        </row>
        <row r="2278">
          <cell r="A2278">
            <v>0</v>
          </cell>
        </row>
        <row r="2279">
          <cell r="A2279">
            <v>0</v>
          </cell>
        </row>
        <row r="2280">
          <cell r="A2280">
            <v>0</v>
          </cell>
        </row>
        <row r="2281">
          <cell r="A2281">
            <v>0</v>
          </cell>
        </row>
        <row r="2282">
          <cell r="A2282">
            <v>0</v>
          </cell>
        </row>
        <row r="2283">
          <cell r="A2283">
            <v>0</v>
          </cell>
        </row>
        <row r="2284">
          <cell r="A2284">
            <v>0</v>
          </cell>
        </row>
        <row r="2285">
          <cell r="A2285">
            <v>0</v>
          </cell>
        </row>
        <row r="2286">
          <cell r="A2286">
            <v>0</v>
          </cell>
        </row>
        <row r="2287">
          <cell r="A2287">
            <v>0</v>
          </cell>
        </row>
        <row r="2288">
          <cell r="A2288">
            <v>0</v>
          </cell>
        </row>
        <row r="2289">
          <cell r="A2289">
            <v>0</v>
          </cell>
        </row>
        <row r="2290">
          <cell r="A2290">
            <v>0</v>
          </cell>
        </row>
        <row r="2291">
          <cell r="A2291">
            <v>0</v>
          </cell>
        </row>
        <row r="2292">
          <cell r="A2292">
            <v>0</v>
          </cell>
        </row>
        <row r="2293">
          <cell r="A2293">
            <v>0</v>
          </cell>
        </row>
        <row r="2294">
          <cell r="A2294">
            <v>0</v>
          </cell>
        </row>
        <row r="2295">
          <cell r="A2295">
            <v>0</v>
          </cell>
        </row>
        <row r="2296">
          <cell r="A2296">
            <v>0</v>
          </cell>
        </row>
        <row r="2297">
          <cell r="A2297">
            <v>0</v>
          </cell>
        </row>
        <row r="2298">
          <cell r="A2298">
            <v>0</v>
          </cell>
        </row>
        <row r="2299">
          <cell r="A2299">
            <v>0</v>
          </cell>
        </row>
        <row r="2300">
          <cell r="A2300">
            <v>0</v>
          </cell>
        </row>
        <row r="2301">
          <cell r="A2301">
            <v>0</v>
          </cell>
        </row>
        <row r="2302">
          <cell r="A2302">
            <v>0</v>
          </cell>
        </row>
        <row r="2303">
          <cell r="A2303">
            <v>0</v>
          </cell>
        </row>
        <row r="2304">
          <cell r="A2304">
            <v>0</v>
          </cell>
        </row>
        <row r="2305">
          <cell r="A2305">
            <v>0</v>
          </cell>
        </row>
        <row r="2306">
          <cell r="A2306">
            <v>0</v>
          </cell>
        </row>
        <row r="2307">
          <cell r="A2307">
            <v>0</v>
          </cell>
        </row>
        <row r="2308">
          <cell r="A2308">
            <v>0</v>
          </cell>
        </row>
        <row r="2309">
          <cell r="A2309">
            <v>0</v>
          </cell>
        </row>
        <row r="2310">
          <cell r="A2310">
            <v>0</v>
          </cell>
        </row>
        <row r="2311">
          <cell r="A2311">
            <v>0</v>
          </cell>
        </row>
        <row r="2312">
          <cell r="A2312">
            <v>0</v>
          </cell>
        </row>
        <row r="2313">
          <cell r="A2313">
            <v>0</v>
          </cell>
        </row>
        <row r="2314">
          <cell r="A2314">
            <v>0</v>
          </cell>
        </row>
        <row r="2315">
          <cell r="A2315">
            <v>0</v>
          </cell>
        </row>
        <row r="2316">
          <cell r="A2316">
            <v>0</v>
          </cell>
        </row>
        <row r="2317">
          <cell r="A2317">
            <v>0</v>
          </cell>
        </row>
        <row r="2318">
          <cell r="A2318">
            <v>0</v>
          </cell>
        </row>
        <row r="2319">
          <cell r="A2319">
            <v>0</v>
          </cell>
        </row>
        <row r="2320">
          <cell r="A2320">
            <v>0</v>
          </cell>
        </row>
        <row r="2321">
          <cell r="A2321">
            <v>0</v>
          </cell>
        </row>
        <row r="2322">
          <cell r="A2322">
            <v>0</v>
          </cell>
        </row>
        <row r="2323">
          <cell r="A2323">
            <v>0</v>
          </cell>
        </row>
        <row r="2324">
          <cell r="A2324">
            <v>0</v>
          </cell>
        </row>
        <row r="2325">
          <cell r="A2325">
            <v>0</v>
          </cell>
        </row>
        <row r="2326">
          <cell r="A2326">
            <v>0</v>
          </cell>
        </row>
        <row r="2327">
          <cell r="A2327">
            <v>0</v>
          </cell>
        </row>
        <row r="2328">
          <cell r="A2328">
            <v>0</v>
          </cell>
        </row>
        <row r="2329">
          <cell r="A2329">
            <v>0</v>
          </cell>
        </row>
        <row r="2330">
          <cell r="A2330">
            <v>0</v>
          </cell>
        </row>
        <row r="2331">
          <cell r="A2331">
            <v>0</v>
          </cell>
        </row>
        <row r="2332">
          <cell r="A2332">
            <v>0</v>
          </cell>
        </row>
        <row r="2333">
          <cell r="A2333">
            <v>0</v>
          </cell>
        </row>
        <row r="2334">
          <cell r="A2334">
            <v>0</v>
          </cell>
        </row>
        <row r="2335">
          <cell r="A2335">
            <v>0</v>
          </cell>
        </row>
        <row r="2336">
          <cell r="A2336">
            <v>0</v>
          </cell>
        </row>
        <row r="2337">
          <cell r="A2337">
            <v>0</v>
          </cell>
        </row>
        <row r="2338">
          <cell r="A2338">
            <v>0</v>
          </cell>
        </row>
        <row r="2339">
          <cell r="A2339">
            <v>0</v>
          </cell>
        </row>
        <row r="2340">
          <cell r="A2340">
            <v>0</v>
          </cell>
        </row>
        <row r="2341">
          <cell r="A2341">
            <v>0</v>
          </cell>
        </row>
        <row r="2342">
          <cell r="A2342">
            <v>0</v>
          </cell>
        </row>
        <row r="2343">
          <cell r="A2343">
            <v>0</v>
          </cell>
        </row>
        <row r="2344">
          <cell r="A2344">
            <v>0</v>
          </cell>
        </row>
        <row r="2345">
          <cell r="A2345">
            <v>0</v>
          </cell>
        </row>
        <row r="2346">
          <cell r="A2346">
            <v>0</v>
          </cell>
        </row>
        <row r="2347">
          <cell r="A2347">
            <v>0</v>
          </cell>
        </row>
        <row r="2348">
          <cell r="A2348">
            <v>0</v>
          </cell>
        </row>
        <row r="2349">
          <cell r="A2349">
            <v>0</v>
          </cell>
        </row>
        <row r="2350">
          <cell r="A2350">
            <v>0</v>
          </cell>
        </row>
        <row r="2351">
          <cell r="A2351">
            <v>0</v>
          </cell>
        </row>
        <row r="2352">
          <cell r="A2352">
            <v>0</v>
          </cell>
        </row>
        <row r="2353">
          <cell r="A2353">
            <v>0</v>
          </cell>
        </row>
        <row r="2354">
          <cell r="A2354">
            <v>0</v>
          </cell>
        </row>
        <row r="2355">
          <cell r="A2355">
            <v>0</v>
          </cell>
        </row>
        <row r="2356">
          <cell r="A2356">
            <v>0</v>
          </cell>
        </row>
        <row r="2357">
          <cell r="A2357">
            <v>0</v>
          </cell>
        </row>
        <row r="2358">
          <cell r="A2358">
            <v>0</v>
          </cell>
        </row>
        <row r="2359">
          <cell r="A2359">
            <v>0</v>
          </cell>
        </row>
        <row r="2360">
          <cell r="A2360">
            <v>0</v>
          </cell>
        </row>
        <row r="2361">
          <cell r="A2361">
            <v>0</v>
          </cell>
        </row>
        <row r="2362">
          <cell r="A2362">
            <v>0</v>
          </cell>
        </row>
        <row r="2363">
          <cell r="A2363">
            <v>0</v>
          </cell>
        </row>
        <row r="2364">
          <cell r="A2364">
            <v>0</v>
          </cell>
        </row>
        <row r="2365">
          <cell r="A2365">
            <v>0</v>
          </cell>
        </row>
        <row r="2366">
          <cell r="A2366">
            <v>0</v>
          </cell>
        </row>
        <row r="2367">
          <cell r="A2367">
            <v>0</v>
          </cell>
        </row>
        <row r="2368">
          <cell r="A2368">
            <v>0</v>
          </cell>
        </row>
        <row r="2369">
          <cell r="A2369">
            <v>0</v>
          </cell>
        </row>
        <row r="2370">
          <cell r="A2370">
            <v>0</v>
          </cell>
        </row>
        <row r="2371">
          <cell r="A2371">
            <v>0</v>
          </cell>
        </row>
        <row r="2372">
          <cell r="A2372">
            <v>0</v>
          </cell>
        </row>
        <row r="2373">
          <cell r="A2373">
            <v>0</v>
          </cell>
        </row>
        <row r="2374">
          <cell r="A2374">
            <v>0</v>
          </cell>
        </row>
        <row r="2375">
          <cell r="A2375">
            <v>0</v>
          </cell>
        </row>
        <row r="2376">
          <cell r="A2376">
            <v>0</v>
          </cell>
        </row>
        <row r="2377">
          <cell r="A2377">
            <v>0</v>
          </cell>
        </row>
        <row r="2378">
          <cell r="A2378">
            <v>0</v>
          </cell>
        </row>
        <row r="2379">
          <cell r="A2379">
            <v>0</v>
          </cell>
        </row>
        <row r="2380">
          <cell r="A2380">
            <v>0</v>
          </cell>
        </row>
        <row r="2381">
          <cell r="A2381">
            <v>0</v>
          </cell>
        </row>
        <row r="2382">
          <cell r="A2382">
            <v>0</v>
          </cell>
        </row>
        <row r="2383">
          <cell r="A2383">
            <v>0</v>
          </cell>
        </row>
        <row r="2384">
          <cell r="A2384">
            <v>0</v>
          </cell>
        </row>
        <row r="2385">
          <cell r="A2385">
            <v>0</v>
          </cell>
        </row>
        <row r="2386">
          <cell r="A2386">
            <v>0</v>
          </cell>
        </row>
        <row r="2387">
          <cell r="A2387">
            <v>0</v>
          </cell>
        </row>
        <row r="2388">
          <cell r="A2388">
            <v>0</v>
          </cell>
        </row>
        <row r="2389">
          <cell r="A2389">
            <v>0</v>
          </cell>
        </row>
        <row r="2390">
          <cell r="A2390">
            <v>0</v>
          </cell>
        </row>
        <row r="2391">
          <cell r="A2391">
            <v>0</v>
          </cell>
        </row>
        <row r="2392">
          <cell r="A2392">
            <v>0</v>
          </cell>
        </row>
        <row r="2393">
          <cell r="A2393">
            <v>0</v>
          </cell>
        </row>
        <row r="2394">
          <cell r="A2394">
            <v>0</v>
          </cell>
        </row>
        <row r="2395">
          <cell r="A2395">
            <v>0</v>
          </cell>
        </row>
        <row r="2396">
          <cell r="A2396">
            <v>0</v>
          </cell>
        </row>
        <row r="2397">
          <cell r="A2397">
            <v>0</v>
          </cell>
        </row>
        <row r="2398">
          <cell r="A2398">
            <v>0</v>
          </cell>
        </row>
        <row r="2399">
          <cell r="A2399">
            <v>0</v>
          </cell>
        </row>
        <row r="2400">
          <cell r="A2400">
            <v>0</v>
          </cell>
        </row>
        <row r="2401">
          <cell r="A2401">
            <v>0</v>
          </cell>
        </row>
        <row r="2402">
          <cell r="A2402">
            <v>0</v>
          </cell>
        </row>
        <row r="2403">
          <cell r="A2403">
            <v>0</v>
          </cell>
        </row>
        <row r="2404">
          <cell r="A2404">
            <v>0</v>
          </cell>
        </row>
        <row r="2405">
          <cell r="A2405">
            <v>0</v>
          </cell>
        </row>
        <row r="2406">
          <cell r="A2406">
            <v>0</v>
          </cell>
        </row>
        <row r="2407">
          <cell r="A2407">
            <v>0</v>
          </cell>
        </row>
        <row r="2408">
          <cell r="A2408">
            <v>0</v>
          </cell>
        </row>
        <row r="2409">
          <cell r="A2409">
            <v>0</v>
          </cell>
        </row>
        <row r="2410">
          <cell r="A2410">
            <v>0</v>
          </cell>
        </row>
        <row r="2411">
          <cell r="A2411">
            <v>0</v>
          </cell>
        </row>
        <row r="2412">
          <cell r="A2412">
            <v>0</v>
          </cell>
        </row>
        <row r="2413">
          <cell r="A2413">
            <v>0</v>
          </cell>
        </row>
        <row r="2414">
          <cell r="A2414">
            <v>0</v>
          </cell>
        </row>
        <row r="2415">
          <cell r="A2415">
            <v>0</v>
          </cell>
        </row>
        <row r="2416">
          <cell r="A2416">
            <v>0</v>
          </cell>
        </row>
        <row r="2417">
          <cell r="A2417">
            <v>0</v>
          </cell>
        </row>
        <row r="2418">
          <cell r="A2418">
            <v>0</v>
          </cell>
        </row>
        <row r="2419">
          <cell r="A2419">
            <v>0</v>
          </cell>
        </row>
        <row r="2420">
          <cell r="A2420">
            <v>0</v>
          </cell>
        </row>
        <row r="2421">
          <cell r="A2421">
            <v>0</v>
          </cell>
        </row>
        <row r="2422">
          <cell r="A2422">
            <v>0</v>
          </cell>
        </row>
        <row r="2423">
          <cell r="A2423">
            <v>0</v>
          </cell>
        </row>
        <row r="2424">
          <cell r="A2424">
            <v>0</v>
          </cell>
        </row>
        <row r="2425">
          <cell r="A2425">
            <v>0</v>
          </cell>
        </row>
        <row r="2426">
          <cell r="A2426">
            <v>0</v>
          </cell>
        </row>
        <row r="2427">
          <cell r="A2427">
            <v>0</v>
          </cell>
        </row>
        <row r="2428">
          <cell r="A2428">
            <v>0</v>
          </cell>
        </row>
        <row r="2429">
          <cell r="A2429">
            <v>0</v>
          </cell>
        </row>
        <row r="2430">
          <cell r="A2430">
            <v>0</v>
          </cell>
        </row>
        <row r="2431">
          <cell r="A2431">
            <v>0</v>
          </cell>
        </row>
        <row r="2432">
          <cell r="A2432">
            <v>0</v>
          </cell>
        </row>
        <row r="2433">
          <cell r="A2433">
            <v>0</v>
          </cell>
        </row>
        <row r="2434">
          <cell r="A2434">
            <v>0</v>
          </cell>
        </row>
        <row r="2435">
          <cell r="A2435">
            <v>0</v>
          </cell>
        </row>
        <row r="2436">
          <cell r="A2436">
            <v>0</v>
          </cell>
        </row>
        <row r="2437">
          <cell r="A2437">
            <v>0</v>
          </cell>
        </row>
        <row r="2438">
          <cell r="A2438">
            <v>0</v>
          </cell>
        </row>
        <row r="2439">
          <cell r="A2439">
            <v>0</v>
          </cell>
        </row>
        <row r="2440">
          <cell r="A2440">
            <v>0</v>
          </cell>
        </row>
        <row r="2441">
          <cell r="A2441">
            <v>0</v>
          </cell>
        </row>
        <row r="2442">
          <cell r="A2442">
            <v>0</v>
          </cell>
        </row>
        <row r="2443">
          <cell r="A2443">
            <v>0</v>
          </cell>
        </row>
        <row r="2444">
          <cell r="A2444">
            <v>0</v>
          </cell>
        </row>
        <row r="2445">
          <cell r="A2445">
            <v>0</v>
          </cell>
        </row>
        <row r="2446">
          <cell r="A2446">
            <v>0</v>
          </cell>
        </row>
        <row r="2447">
          <cell r="A2447">
            <v>0</v>
          </cell>
        </row>
        <row r="2448">
          <cell r="A2448">
            <v>0</v>
          </cell>
        </row>
        <row r="2449">
          <cell r="A2449">
            <v>0</v>
          </cell>
        </row>
        <row r="2450">
          <cell r="A2450">
            <v>0</v>
          </cell>
        </row>
        <row r="2451">
          <cell r="A2451">
            <v>0</v>
          </cell>
        </row>
        <row r="2452">
          <cell r="A2452">
            <v>0</v>
          </cell>
        </row>
        <row r="2453">
          <cell r="A2453">
            <v>0</v>
          </cell>
        </row>
        <row r="2454">
          <cell r="A2454">
            <v>0</v>
          </cell>
        </row>
        <row r="2455">
          <cell r="A2455">
            <v>0</v>
          </cell>
        </row>
        <row r="2456">
          <cell r="A2456">
            <v>0</v>
          </cell>
        </row>
        <row r="2457">
          <cell r="A2457">
            <v>0</v>
          </cell>
        </row>
        <row r="2458">
          <cell r="A2458">
            <v>0</v>
          </cell>
        </row>
        <row r="2459">
          <cell r="A2459">
            <v>0</v>
          </cell>
        </row>
        <row r="2460">
          <cell r="A2460">
            <v>0</v>
          </cell>
        </row>
        <row r="2461">
          <cell r="A2461">
            <v>0</v>
          </cell>
        </row>
        <row r="2462">
          <cell r="A2462">
            <v>0</v>
          </cell>
        </row>
        <row r="2463">
          <cell r="A2463">
            <v>0</v>
          </cell>
        </row>
        <row r="2464">
          <cell r="A2464">
            <v>0</v>
          </cell>
        </row>
        <row r="2465">
          <cell r="A2465">
            <v>0</v>
          </cell>
        </row>
        <row r="2466">
          <cell r="A2466">
            <v>0</v>
          </cell>
        </row>
        <row r="2467">
          <cell r="A2467">
            <v>0</v>
          </cell>
        </row>
        <row r="2468">
          <cell r="A2468">
            <v>0</v>
          </cell>
        </row>
        <row r="2469">
          <cell r="A2469">
            <v>0</v>
          </cell>
        </row>
        <row r="2470">
          <cell r="A2470">
            <v>0</v>
          </cell>
        </row>
        <row r="2471">
          <cell r="A2471">
            <v>0</v>
          </cell>
        </row>
        <row r="2472">
          <cell r="A2472">
            <v>0</v>
          </cell>
        </row>
        <row r="2473">
          <cell r="A2473">
            <v>0</v>
          </cell>
        </row>
        <row r="2474">
          <cell r="A2474">
            <v>0</v>
          </cell>
        </row>
        <row r="2475">
          <cell r="A2475">
            <v>0</v>
          </cell>
        </row>
        <row r="2476">
          <cell r="A2476">
            <v>0</v>
          </cell>
        </row>
        <row r="2477">
          <cell r="A2477">
            <v>0</v>
          </cell>
        </row>
        <row r="2478">
          <cell r="A2478">
            <v>0</v>
          </cell>
        </row>
        <row r="2479">
          <cell r="A2479">
            <v>0</v>
          </cell>
        </row>
        <row r="2480">
          <cell r="A2480">
            <v>0</v>
          </cell>
        </row>
        <row r="2481">
          <cell r="A2481">
            <v>0</v>
          </cell>
        </row>
        <row r="2482">
          <cell r="A2482">
            <v>0</v>
          </cell>
        </row>
        <row r="2483">
          <cell r="A2483">
            <v>0</v>
          </cell>
        </row>
        <row r="2484">
          <cell r="A2484">
            <v>0</v>
          </cell>
        </row>
        <row r="2485">
          <cell r="A2485">
            <v>0</v>
          </cell>
        </row>
        <row r="2486">
          <cell r="A2486">
            <v>0</v>
          </cell>
        </row>
        <row r="2487">
          <cell r="A2487">
            <v>0</v>
          </cell>
        </row>
        <row r="2488">
          <cell r="A2488">
            <v>0</v>
          </cell>
        </row>
        <row r="2489">
          <cell r="A2489">
            <v>0</v>
          </cell>
        </row>
        <row r="2490">
          <cell r="A2490">
            <v>0</v>
          </cell>
        </row>
        <row r="2491">
          <cell r="A2491">
            <v>0</v>
          </cell>
        </row>
        <row r="2492">
          <cell r="A2492">
            <v>0</v>
          </cell>
        </row>
        <row r="2493">
          <cell r="A2493">
            <v>0</v>
          </cell>
        </row>
        <row r="2494">
          <cell r="A2494">
            <v>0</v>
          </cell>
        </row>
        <row r="2495">
          <cell r="A2495">
            <v>0</v>
          </cell>
        </row>
        <row r="2496">
          <cell r="A2496">
            <v>0</v>
          </cell>
        </row>
        <row r="2497">
          <cell r="A2497">
            <v>0</v>
          </cell>
        </row>
        <row r="2498">
          <cell r="A2498">
            <v>0</v>
          </cell>
        </row>
        <row r="2499">
          <cell r="A2499">
            <v>0</v>
          </cell>
        </row>
        <row r="2500">
          <cell r="A2500">
            <v>0</v>
          </cell>
        </row>
        <row r="2501">
          <cell r="A2501">
            <v>0</v>
          </cell>
        </row>
        <row r="2502">
          <cell r="A2502">
            <v>0</v>
          </cell>
        </row>
        <row r="2503">
          <cell r="A2503">
            <v>0</v>
          </cell>
        </row>
        <row r="2504">
          <cell r="A2504">
            <v>0</v>
          </cell>
        </row>
        <row r="2505">
          <cell r="A2505">
            <v>0</v>
          </cell>
        </row>
        <row r="2506">
          <cell r="A2506">
            <v>0</v>
          </cell>
        </row>
        <row r="2507">
          <cell r="A2507">
            <v>0</v>
          </cell>
        </row>
        <row r="2508">
          <cell r="A2508">
            <v>0</v>
          </cell>
        </row>
        <row r="2509">
          <cell r="A2509">
            <v>0</v>
          </cell>
        </row>
        <row r="2510">
          <cell r="A2510">
            <v>0</v>
          </cell>
        </row>
        <row r="2511">
          <cell r="A2511">
            <v>0</v>
          </cell>
        </row>
        <row r="2512">
          <cell r="A2512">
            <v>0</v>
          </cell>
        </row>
        <row r="2513">
          <cell r="A2513">
            <v>0</v>
          </cell>
        </row>
        <row r="2514">
          <cell r="A2514">
            <v>0</v>
          </cell>
        </row>
        <row r="2515">
          <cell r="A2515">
            <v>0</v>
          </cell>
        </row>
        <row r="2516">
          <cell r="A2516">
            <v>0</v>
          </cell>
        </row>
        <row r="2517">
          <cell r="A2517">
            <v>0</v>
          </cell>
        </row>
        <row r="2518">
          <cell r="A2518">
            <v>0</v>
          </cell>
        </row>
        <row r="2519">
          <cell r="A2519">
            <v>0</v>
          </cell>
        </row>
        <row r="2520">
          <cell r="A2520">
            <v>0</v>
          </cell>
        </row>
        <row r="2521">
          <cell r="A2521">
            <v>0</v>
          </cell>
        </row>
        <row r="2522">
          <cell r="A2522">
            <v>0</v>
          </cell>
        </row>
        <row r="2523">
          <cell r="A2523">
            <v>0</v>
          </cell>
        </row>
        <row r="2524">
          <cell r="A2524">
            <v>0</v>
          </cell>
        </row>
        <row r="2525">
          <cell r="A2525">
            <v>0</v>
          </cell>
        </row>
        <row r="2526">
          <cell r="A2526">
            <v>0</v>
          </cell>
        </row>
        <row r="2527">
          <cell r="A2527">
            <v>0</v>
          </cell>
        </row>
        <row r="2528">
          <cell r="A2528">
            <v>0</v>
          </cell>
        </row>
        <row r="2529">
          <cell r="A2529">
            <v>0</v>
          </cell>
        </row>
        <row r="2530">
          <cell r="A2530">
            <v>0</v>
          </cell>
        </row>
      </sheetData>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Reports"/>
      <sheetName val="Summary KPI"/>
      <sheetName val="Glossary"/>
      <sheetName val="Data_In"/>
      <sheetName val="MAT City Data_In"/>
      <sheetName val="Report Data"/>
    </sheetNames>
    <sheetDataSet>
      <sheetData sheetId="0" refreshError="1"/>
      <sheetData sheetId="1" refreshError="1"/>
      <sheetData sheetId="2" refreshError="1"/>
      <sheetData sheetId="3" refreshError="1"/>
      <sheetData sheetId="4" refreshError="1">
        <row r="1">
          <cell r="B1" t="str">
            <v>SECTOR</v>
          </cell>
          <cell r="C1" t="str">
            <v>PERIOD</v>
          </cell>
          <cell r="D1" t="str">
            <v>YEAR</v>
          </cell>
          <cell r="E1" t="str">
            <v>AVE</v>
          </cell>
          <cell r="F1" t="str">
            <v>LET</v>
          </cell>
          <cell r="G1" t="str">
            <v>REV_RMS</v>
          </cell>
          <cell r="H1" t="str">
            <v>REV_TOT</v>
          </cell>
          <cell r="I1" t="str">
            <v>GOP_TOT</v>
          </cell>
          <cell r="J1" t="str">
            <v>PAY_TOT</v>
          </cell>
          <cell r="K1" t="str">
            <v>IBFC</v>
          </cell>
          <cell r="L1" t="str">
            <v>SEG_BAR</v>
          </cell>
          <cell r="M1" t="str">
            <v>SEG_CORP</v>
          </cell>
          <cell r="N1" t="str">
            <v>SEG_LEIS</v>
          </cell>
          <cell r="O1" t="str">
            <v>SEG£_BAR</v>
          </cell>
          <cell r="P1" t="str">
            <v>SEG£_CORP</v>
          </cell>
          <cell r="Q1" t="str">
            <v>SEG£_LEIS</v>
          </cell>
          <cell r="R1" t="str">
            <v>REV_FOOD</v>
          </cell>
          <cell r="S1" t="str">
            <v>REV_BEV</v>
          </cell>
          <cell r="T1" t="str">
            <v>CaB_REV</v>
          </cell>
          <cell r="U1" t="str">
            <v>CaB_MTRS</v>
          </cell>
          <cell r="V1" t="str">
            <v>REV_LEIS</v>
          </cell>
          <cell r="W1" t="str">
            <v>TOT_UOE</v>
          </cell>
          <cell r="X1" t="str">
            <v>ACTSEG_LEIS</v>
          </cell>
          <cell r="Y1" t="str">
            <v>ACTSEG_CORP</v>
          </cell>
          <cell r="Z1" t="str">
            <v>ACTSEG_CONF</v>
          </cell>
          <cell r="AA1" t="str">
            <v>CURRENCY</v>
          </cell>
        </row>
        <row r="2">
          <cell r="B2" t="str">
            <v>Aberdeen</v>
          </cell>
          <cell r="C2" t="str">
            <v>MNTH</v>
          </cell>
          <cell r="D2" t="str">
            <v>CYR</v>
          </cell>
          <cell r="E2">
            <v>48572</v>
          </cell>
          <cell r="F2">
            <v>29415</v>
          </cell>
          <cell r="G2">
            <v>3096074</v>
          </cell>
          <cell r="H2">
            <v>4327737</v>
          </cell>
          <cell r="I2">
            <v>2611184</v>
          </cell>
          <cell r="J2">
            <v>1279687</v>
          </cell>
          <cell r="K2">
            <v>1447286</v>
          </cell>
          <cell r="L2">
            <v>8434</v>
          </cell>
          <cell r="M2">
            <v>15626</v>
          </cell>
          <cell r="N2">
            <v>5355</v>
          </cell>
          <cell r="O2">
            <v>1022951</v>
          </cell>
          <cell r="P2">
            <v>1681800</v>
          </cell>
          <cell r="Q2">
            <v>391322</v>
          </cell>
          <cell r="R2">
            <v>662911</v>
          </cell>
          <cell r="S2">
            <v>302085</v>
          </cell>
          <cell r="T2">
            <v>424685</v>
          </cell>
          <cell r="U2">
            <v>5518</v>
          </cell>
          <cell r="V2">
            <v>96605</v>
          </cell>
          <cell r="W2">
            <v>1163900</v>
          </cell>
          <cell r="X2">
            <v>5195</v>
          </cell>
          <cell r="Y2">
            <v>11018</v>
          </cell>
          <cell r="Z2">
            <v>1207</v>
          </cell>
          <cell r="AA2" t="str">
            <v>£</v>
          </cell>
        </row>
        <row r="3">
          <cell r="B3" t="str">
            <v>Aberdeen</v>
          </cell>
          <cell r="C3" t="str">
            <v>ROLL</v>
          </cell>
          <cell r="D3" t="str">
            <v>CYR</v>
          </cell>
          <cell r="E3">
            <v>587054</v>
          </cell>
          <cell r="F3">
            <v>437239</v>
          </cell>
          <cell r="G3">
            <v>47776559</v>
          </cell>
          <cell r="H3">
            <v>68320709</v>
          </cell>
          <cell r="I3">
            <v>44755226</v>
          </cell>
          <cell r="J3">
            <v>16195554</v>
          </cell>
          <cell r="K3">
            <v>30505629</v>
          </cell>
          <cell r="L3">
            <v>121142</v>
          </cell>
          <cell r="M3">
            <v>230264</v>
          </cell>
          <cell r="N3">
            <v>85928</v>
          </cell>
          <cell r="O3">
            <v>16603678</v>
          </cell>
          <cell r="P3">
            <v>24222863</v>
          </cell>
          <cell r="Q3">
            <v>6949999</v>
          </cell>
          <cell r="R3">
            <v>10887499</v>
          </cell>
          <cell r="S3">
            <v>4814469</v>
          </cell>
          <cell r="T3">
            <v>8481116</v>
          </cell>
          <cell r="U3">
            <v>66216</v>
          </cell>
          <cell r="V3">
            <v>1323461</v>
          </cell>
          <cell r="W3">
            <v>14249599</v>
          </cell>
          <cell r="X3">
            <v>67485</v>
          </cell>
          <cell r="Y3">
            <v>164129</v>
          </cell>
          <cell r="Z3">
            <v>23957</v>
          </cell>
          <cell r="AA3" t="str">
            <v>£</v>
          </cell>
        </row>
        <row r="4">
          <cell r="B4" t="str">
            <v>Aberdeen</v>
          </cell>
          <cell r="C4" t="str">
            <v>YTD</v>
          </cell>
          <cell r="D4" t="str">
            <v>CYR</v>
          </cell>
          <cell r="E4">
            <v>48572</v>
          </cell>
          <cell r="F4">
            <v>29415</v>
          </cell>
          <cell r="G4">
            <v>3096074</v>
          </cell>
          <cell r="H4">
            <v>4327737</v>
          </cell>
          <cell r="I4">
            <v>2611184</v>
          </cell>
          <cell r="J4">
            <v>1279687</v>
          </cell>
          <cell r="K4">
            <v>1447286</v>
          </cell>
          <cell r="L4">
            <v>8434</v>
          </cell>
          <cell r="M4">
            <v>15626</v>
          </cell>
          <cell r="N4">
            <v>5355</v>
          </cell>
          <cell r="O4">
            <v>1022951</v>
          </cell>
          <cell r="P4">
            <v>1681800</v>
          </cell>
          <cell r="Q4">
            <v>391322</v>
          </cell>
          <cell r="R4">
            <v>662911</v>
          </cell>
          <cell r="S4">
            <v>302085</v>
          </cell>
          <cell r="T4">
            <v>424685</v>
          </cell>
          <cell r="U4">
            <v>5518</v>
          </cell>
          <cell r="V4">
            <v>96605</v>
          </cell>
          <cell r="W4">
            <v>1163900</v>
          </cell>
          <cell r="X4">
            <v>5195</v>
          </cell>
          <cell r="Y4">
            <v>11018</v>
          </cell>
          <cell r="Z4">
            <v>1207</v>
          </cell>
          <cell r="AA4" t="str">
            <v>£</v>
          </cell>
        </row>
        <row r="5">
          <cell r="B5" t="str">
            <v>Aberdeen</v>
          </cell>
          <cell r="C5" t="str">
            <v>MNTH</v>
          </cell>
          <cell r="D5" t="str">
            <v>LYR</v>
          </cell>
          <cell r="E5">
            <v>48541</v>
          </cell>
          <cell r="F5">
            <v>30848</v>
          </cell>
          <cell r="G5">
            <v>3181515</v>
          </cell>
          <cell r="H5">
            <v>4404680</v>
          </cell>
          <cell r="I5">
            <v>2788163</v>
          </cell>
          <cell r="J5">
            <v>1206370</v>
          </cell>
          <cell r="K5">
            <v>1643149</v>
          </cell>
          <cell r="L5">
            <v>8445</v>
          </cell>
          <cell r="M5">
            <v>15570</v>
          </cell>
          <cell r="N5">
            <v>6833</v>
          </cell>
          <cell r="O5">
            <v>1059558</v>
          </cell>
          <cell r="P5">
            <v>1574365</v>
          </cell>
          <cell r="Q5">
            <v>547588</v>
          </cell>
          <cell r="R5">
            <v>644463</v>
          </cell>
          <cell r="S5">
            <v>272999</v>
          </cell>
          <cell r="T5">
            <v>417084</v>
          </cell>
          <cell r="U5">
            <v>5518</v>
          </cell>
          <cell r="V5">
            <v>104211</v>
          </cell>
          <cell r="W5">
            <v>1145014</v>
          </cell>
          <cell r="X5">
            <v>6331</v>
          </cell>
          <cell r="Y5">
            <v>11598</v>
          </cell>
          <cell r="Z5">
            <v>805</v>
          </cell>
          <cell r="AA5" t="str">
            <v>£</v>
          </cell>
        </row>
        <row r="6">
          <cell r="B6" t="str">
            <v>Aberdeen</v>
          </cell>
          <cell r="C6" t="str">
            <v>ROLL</v>
          </cell>
          <cell r="D6" t="str">
            <v>LYR</v>
          </cell>
          <cell r="E6">
            <v>557894</v>
          </cell>
          <cell r="F6">
            <v>425166</v>
          </cell>
          <cell r="G6">
            <v>42500191</v>
          </cell>
          <cell r="H6">
            <v>61793375</v>
          </cell>
          <cell r="I6">
            <v>40219556</v>
          </cell>
          <cell r="J6">
            <v>15070868</v>
          </cell>
          <cell r="K6">
            <v>26667054</v>
          </cell>
          <cell r="L6">
            <v>107480</v>
          </cell>
          <cell r="M6">
            <v>226489</v>
          </cell>
          <cell r="N6">
            <v>91197</v>
          </cell>
          <cell r="O6">
            <v>13567484</v>
          </cell>
          <cell r="P6">
            <v>21504739</v>
          </cell>
          <cell r="Q6">
            <v>7427957</v>
          </cell>
          <cell r="R6">
            <v>10326614</v>
          </cell>
          <cell r="S6">
            <v>4507733</v>
          </cell>
          <cell r="T6">
            <v>8151966</v>
          </cell>
          <cell r="U6">
            <v>66011</v>
          </cell>
          <cell r="V6">
            <v>1157972</v>
          </cell>
          <cell r="W6">
            <v>13552502</v>
          </cell>
          <cell r="X6">
            <v>70495</v>
          </cell>
          <cell r="Y6">
            <v>164836</v>
          </cell>
          <cell r="Z6">
            <v>21684</v>
          </cell>
          <cell r="AA6" t="str">
            <v>£</v>
          </cell>
        </row>
        <row r="7">
          <cell r="B7" t="str">
            <v>Aberdeen</v>
          </cell>
          <cell r="C7" t="str">
            <v>YTD</v>
          </cell>
          <cell r="D7" t="str">
            <v>LYR</v>
          </cell>
          <cell r="E7">
            <v>48541</v>
          </cell>
          <cell r="F7">
            <v>30848</v>
          </cell>
          <cell r="G7">
            <v>3181515</v>
          </cell>
          <cell r="H7">
            <v>4404680</v>
          </cell>
          <cell r="I7">
            <v>2788163</v>
          </cell>
          <cell r="J7">
            <v>1206370</v>
          </cell>
          <cell r="K7">
            <v>1643149</v>
          </cell>
          <cell r="L7">
            <v>8445</v>
          </cell>
          <cell r="M7">
            <v>15570</v>
          </cell>
          <cell r="N7">
            <v>6833</v>
          </cell>
          <cell r="O7">
            <v>1059558</v>
          </cell>
          <cell r="P7">
            <v>1574365</v>
          </cell>
          <cell r="Q7">
            <v>547588</v>
          </cell>
          <cell r="R7">
            <v>644463</v>
          </cell>
          <cell r="S7">
            <v>272999</v>
          </cell>
          <cell r="T7">
            <v>417084</v>
          </cell>
          <cell r="U7">
            <v>5518</v>
          </cell>
          <cell r="V7">
            <v>104211</v>
          </cell>
          <cell r="W7">
            <v>1145014</v>
          </cell>
          <cell r="X7">
            <v>6331</v>
          </cell>
          <cell r="Y7">
            <v>11598</v>
          </cell>
          <cell r="Z7">
            <v>805</v>
          </cell>
          <cell r="AA7" t="str">
            <v>£</v>
          </cell>
        </row>
        <row r="8">
          <cell r="B8" t="str">
            <v>Abu Dhabi</v>
          </cell>
          <cell r="C8" t="str">
            <v>MNTH</v>
          </cell>
          <cell r="D8" t="str">
            <v>CYR</v>
          </cell>
          <cell r="E8">
            <v>250170</v>
          </cell>
          <cell r="F8">
            <v>190334</v>
          </cell>
          <cell r="G8">
            <v>31721684.310506433</v>
          </cell>
          <cell r="H8">
            <v>63143655.109103322</v>
          </cell>
          <cell r="I8">
            <v>35825805.163589537</v>
          </cell>
          <cell r="J8">
            <v>18858031.139350802</v>
          </cell>
          <cell r="K8">
            <v>20689061.322109401</v>
          </cell>
          <cell r="L8">
            <v>33399</v>
          </cell>
          <cell r="M8">
            <v>98879</v>
          </cell>
          <cell r="N8">
            <v>58056</v>
          </cell>
          <cell r="O8">
            <v>6153726.3045271039</v>
          </cell>
          <cell r="P8">
            <v>15635054.781281233</v>
          </cell>
          <cell r="Q8">
            <v>9932902.9546980858</v>
          </cell>
          <cell r="R8">
            <v>18351453.339221209</v>
          </cell>
          <cell r="S8">
            <v>7693778.8257232904</v>
          </cell>
          <cell r="T8">
            <v>6079756.0215877891</v>
          </cell>
          <cell r="U8">
            <v>62331</v>
          </cell>
          <cell r="V8">
            <v>1283459.3610000908</v>
          </cell>
          <cell r="W8">
            <v>15136744.921480179</v>
          </cell>
          <cell r="X8">
            <v>40702</v>
          </cell>
          <cell r="Y8">
            <v>56731</v>
          </cell>
          <cell r="Z8">
            <v>14023</v>
          </cell>
          <cell r="AA8" t="str">
            <v>$</v>
          </cell>
        </row>
        <row r="9">
          <cell r="B9" t="str">
            <v>Abu Dhabi</v>
          </cell>
          <cell r="C9" t="str">
            <v>ROLL</v>
          </cell>
          <cell r="D9" t="str">
            <v>CYR</v>
          </cell>
          <cell r="E9">
            <v>2945154</v>
          </cell>
          <cell r="F9">
            <v>2195448</v>
          </cell>
          <cell r="G9">
            <v>347530232.73961043</v>
          </cell>
          <cell r="H9">
            <v>720218475.44890952</v>
          </cell>
          <cell r="I9">
            <v>396510160.32589734</v>
          </cell>
          <cell r="J9">
            <v>218482049.29169628</v>
          </cell>
          <cell r="K9">
            <v>218868927.17706943</v>
          </cell>
          <cell r="L9">
            <v>364980</v>
          </cell>
          <cell r="M9">
            <v>1160843</v>
          </cell>
          <cell r="N9">
            <v>669746</v>
          </cell>
          <cell r="O9">
            <v>62774016.184415191</v>
          </cell>
          <cell r="P9">
            <v>177722942.17207494</v>
          </cell>
          <cell r="Q9">
            <v>106538315.22345212</v>
          </cell>
          <cell r="R9">
            <v>216949118.56078309</v>
          </cell>
          <cell r="S9">
            <v>92176455.482763112</v>
          </cell>
          <cell r="T9">
            <v>74687117.57779929</v>
          </cell>
          <cell r="U9">
            <v>747972</v>
          </cell>
          <cell r="V9">
            <v>15684800.123257935</v>
          </cell>
          <cell r="W9">
            <v>177641233.95882815</v>
          </cell>
          <cell r="X9">
            <v>477281</v>
          </cell>
          <cell r="Y9">
            <v>639014</v>
          </cell>
          <cell r="Z9">
            <v>192343</v>
          </cell>
          <cell r="AA9" t="str">
            <v>$</v>
          </cell>
        </row>
        <row r="10">
          <cell r="B10" t="str">
            <v>Abu Dhabi</v>
          </cell>
          <cell r="C10" t="str">
            <v>YTD</v>
          </cell>
          <cell r="D10" t="str">
            <v>CYR</v>
          </cell>
          <cell r="E10">
            <v>250170</v>
          </cell>
          <cell r="F10">
            <v>190334</v>
          </cell>
          <cell r="G10">
            <v>31721684.310506433</v>
          </cell>
          <cell r="H10">
            <v>63143655.109103322</v>
          </cell>
          <cell r="I10">
            <v>35825805.163589537</v>
          </cell>
          <cell r="J10">
            <v>18858031.139350802</v>
          </cell>
          <cell r="K10">
            <v>20689061.322109401</v>
          </cell>
          <cell r="L10">
            <v>33399</v>
          </cell>
          <cell r="M10">
            <v>98879</v>
          </cell>
          <cell r="N10">
            <v>58056</v>
          </cell>
          <cell r="O10">
            <v>6153726.3045271039</v>
          </cell>
          <cell r="P10">
            <v>15635054.781281233</v>
          </cell>
          <cell r="Q10">
            <v>9932902.9546980858</v>
          </cell>
          <cell r="R10">
            <v>18351453.339221209</v>
          </cell>
          <cell r="S10">
            <v>7693778.8257232904</v>
          </cell>
          <cell r="T10">
            <v>6079756.0215877891</v>
          </cell>
          <cell r="U10">
            <v>62331</v>
          </cell>
          <cell r="V10">
            <v>1283459.3610000908</v>
          </cell>
          <cell r="W10">
            <v>15136744.921480179</v>
          </cell>
          <cell r="X10">
            <v>40702</v>
          </cell>
          <cell r="Y10">
            <v>56731</v>
          </cell>
          <cell r="Z10">
            <v>14023</v>
          </cell>
          <cell r="AA10" t="str">
            <v>$</v>
          </cell>
        </row>
        <row r="11">
          <cell r="B11" t="str">
            <v>Abu Dhabi</v>
          </cell>
          <cell r="C11" t="str">
            <v>MNTH</v>
          </cell>
          <cell r="D11" t="str">
            <v>LYR</v>
          </cell>
          <cell r="E11">
            <v>250139</v>
          </cell>
          <cell r="F11">
            <v>181376</v>
          </cell>
          <cell r="G11">
            <v>29751124.332203418</v>
          </cell>
          <cell r="H11">
            <v>60272063.784996539</v>
          </cell>
          <cell r="I11">
            <v>33534507.582541555</v>
          </cell>
          <cell r="J11">
            <v>17960665.313692689</v>
          </cell>
          <cell r="K11">
            <v>19959353.083113402</v>
          </cell>
          <cell r="L11">
            <v>30691</v>
          </cell>
          <cell r="M11">
            <v>94565</v>
          </cell>
          <cell r="N11">
            <v>56120</v>
          </cell>
          <cell r="O11">
            <v>5467339.5672525465</v>
          </cell>
          <cell r="P11">
            <v>14922945.682984561</v>
          </cell>
          <cell r="Q11">
            <v>9360839.8919663429</v>
          </cell>
          <cell r="R11">
            <v>18199401.483179212</v>
          </cell>
          <cell r="S11">
            <v>7698438.215908438</v>
          </cell>
          <cell r="T11">
            <v>5263733.6391619742</v>
          </cell>
          <cell r="U11">
            <v>62331</v>
          </cell>
          <cell r="V11">
            <v>1168647.5264378786</v>
          </cell>
          <cell r="W11">
            <v>13575153.689428121</v>
          </cell>
          <cell r="X11">
            <v>40590</v>
          </cell>
          <cell r="Y11">
            <v>49306</v>
          </cell>
          <cell r="Z11">
            <v>17780</v>
          </cell>
          <cell r="AA11" t="str">
            <v>$</v>
          </cell>
        </row>
        <row r="12">
          <cell r="B12" t="str">
            <v>Abu Dhabi</v>
          </cell>
          <cell r="C12" t="str">
            <v>ROLL</v>
          </cell>
          <cell r="D12" t="str">
            <v>LYR</v>
          </cell>
          <cell r="E12">
            <v>2878394</v>
          </cell>
          <cell r="F12">
            <v>1997537</v>
          </cell>
          <cell r="G12">
            <v>312880177.45274079</v>
          </cell>
          <cell r="H12">
            <v>656064853.43967438</v>
          </cell>
          <cell r="I12">
            <v>354583825.60989469</v>
          </cell>
          <cell r="J12">
            <v>203278131.33754689</v>
          </cell>
          <cell r="K12">
            <v>190248294.2397877</v>
          </cell>
          <cell r="L12">
            <v>278936</v>
          </cell>
          <cell r="M12">
            <v>1095980</v>
          </cell>
          <cell r="N12">
            <v>622621</v>
          </cell>
          <cell r="O12">
            <v>50911660.213047534</v>
          </cell>
          <cell r="P12">
            <v>163736992.37632325</v>
          </cell>
          <cell r="Q12">
            <v>98231521.623369813</v>
          </cell>
          <cell r="R12">
            <v>203258689.17677432</v>
          </cell>
          <cell r="S12">
            <v>85017249.948281854</v>
          </cell>
          <cell r="T12">
            <v>63410517.449707478</v>
          </cell>
          <cell r="U12">
            <v>733087</v>
          </cell>
          <cell r="V12">
            <v>13428105.743584961</v>
          </cell>
          <cell r="W12">
            <v>164335534.34010717</v>
          </cell>
          <cell r="X12">
            <v>428992</v>
          </cell>
          <cell r="Y12">
            <v>605948</v>
          </cell>
          <cell r="Z12">
            <v>196590</v>
          </cell>
          <cell r="AA12" t="str">
            <v>$</v>
          </cell>
        </row>
        <row r="13">
          <cell r="B13" t="str">
            <v>Abu Dhabi</v>
          </cell>
          <cell r="C13" t="str">
            <v>YTD</v>
          </cell>
          <cell r="D13" t="str">
            <v>LYR</v>
          </cell>
          <cell r="E13">
            <v>250139</v>
          </cell>
          <cell r="F13">
            <v>181376</v>
          </cell>
          <cell r="G13">
            <v>29751124.332203418</v>
          </cell>
          <cell r="H13">
            <v>60272063.784996539</v>
          </cell>
          <cell r="I13">
            <v>33534507.582541555</v>
          </cell>
          <cell r="J13">
            <v>17960665.313692689</v>
          </cell>
          <cell r="K13">
            <v>19959353.083113402</v>
          </cell>
          <cell r="L13">
            <v>30691</v>
          </cell>
          <cell r="M13">
            <v>94565</v>
          </cell>
          <cell r="N13">
            <v>56120</v>
          </cell>
          <cell r="O13">
            <v>5467339.5672525465</v>
          </cell>
          <cell r="P13">
            <v>14922945.682984561</v>
          </cell>
          <cell r="Q13">
            <v>9360839.8919663429</v>
          </cell>
          <cell r="R13">
            <v>18199401.483179212</v>
          </cell>
          <cell r="S13">
            <v>7698438.215908438</v>
          </cell>
          <cell r="T13">
            <v>5263733.6391619742</v>
          </cell>
          <cell r="U13">
            <v>62331</v>
          </cell>
          <cell r="V13">
            <v>1168647.5264378786</v>
          </cell>
          <cell r="W13">
            <v>13575153.689428121</v>
          </cell>
          <cell r="X13">
            <v>40590</v>
          </cell>
          <cell r="Y13">
            <v>49306</v>
          </cell>
          <cell r="Z13">
            <v>17780</v>
          </cell>
          <cell r="AA13" t="str">
            <v>$</v>
          </cell>
        </row>
        <row r="14">
          <cell r="B14" t="str">
            <v>Amman</v>
          </cell>
          <cell r="C14" t="str">
            <v>MNTH</v>
          </cell>
          <cell r="D14" t="str">
            <v>CYR</v>
          </cell>
          <cell r="E14">
            <v>70897</v>
          </cell>
          <cell r="F14">
            <v>33207</v>
          </cell>
          <cell r="G14">
            <v>5293513.5246878862</v>
          </cell>
          <cell r="H14">
            <v>8237455.2749966383</v>
          </cell>
          <cell r="I14">
            <v>5047603.8905092478</v>
          </cell>
          <cell r="J14">
            <v>2976216.6495447159</v>
          </cell>
          <cell r="K14">
            <v>1643418.4110957384</v>
          </cell>
          <cell r="L14">
            <v>5639</v>
          </cell>
          <cell r="M14">
            <v>18599</v>
          </cell>
          <cell r="N14">
            <v>8969</v>
          </cell>
          <cell r="O14">
            <v>968018.55708432198</v>
          </cell>
          <cell r="P14">
            <v>3377444.8300465345</v>
          </cell>
          <cell r="Q14">
            <v>1224717.5110075474</v>
          </cell>
          <cell r="R14">
            <v>1867418.055793047</v>
          </cell>
          <cell r="S14">
            <v>543625.48713088036</v>
          </cell>
          <cell r="T14">
            <v>864846.03952670097</v>
          </cell>
          <cell r="U14">
            <v>12178</v>
          </cell>
          <cell r="V14">
            <v>104750.30752027035</v>
          </cell>
          <cell r="W14">
            <v>3404185.4794135094</v>
          </cell>
          <cell r="X14">
            <v>8158</v>
          </cell>
          <cell r="Y14">
            <v>13488</v>
          </cell>
          <cell r="Z14">
            <v>2637</v>
          </cell>
          <cell r="AA14" t="str">
            <v>$</v>
          </cell>
        </row>
        <row r="15">
          <cell r="B15" t="str">
            <v>Amman</v>
          </cell>
          <cell r="C15" t="str">
            <v>ROLL</v>
          </cell>
          <cell r="D15" t="str">
            <v>CYR</v>
          </cell>
          <cell r="E15">
            <v>834755</v>
          </cell>
          <cell r="F15">
            <v>520915</v>
          </cell>
          <cell r="G15">
            <v>84814945.442195535</v>
          </cell>
          <cell r="H15">
            <v>141683936.88594913</v>
          </cell>
          <cell r="I15">
            <v>93970822.525450587</v>
          </cell>
          <cell r="J15">
            <v>37037474.453220487</v>
          </cell>
          <cell r="K15">
            <v>48853733.833496928</v>
          </cell>
          <cell r="L15">
            <v>81673</v>
          </cell>
          <cell r="M15">
            <v>314004</v>
          </cell>
          <cell r="N15">
            <v>125238</v>
          </cell>
          <cell r="O15">
            <v>16805926.372157216</v>
          </cell>
          <cell r="P15">
            <v>51227592.857301116</v>
          </cell>
          <cell r="Q15">
            <v>17254512.221537948</v>
          </cell>
          <cell r="R15">
            <v>36864647.937311769</v>
          </cell>
          <cell r="S15">
            <v>9242376.3512073755</v>
          </cell>
          <cell r="T15">
            <v>22590831.935212493</v>
          </cell>
          <cell r="U15">
            <v>146136</v>
          </cell>
          <cell r="V15">
            <v>1883954.5354015827</v>
          </cell>
          <cell r="W15">
            <v>45117070.361954093</v>
          </cell>
          <cell r="X15">
            <v>108542</v>
          </cell>
          <cell r="Y15">
            <v>217379</v>
          </cell>
          <cell r="Z15">
            <v>66107</v>
          </cell>
          <cell r="AA15" t="str">
            <v>$</v>
          </cell>
        </row>
        <row r="16">
          <cell r="B16" t="str">
            <v>Amman</v>
          </cell>
          <cell r="C16" t="str">
            <v>YTD</v>
          </cell>
          <cell r="D16" t="str">
            <v>CYR</v>
          </cell>
          <cell r="E16">
            <v>70897</v>
          </cell>
          <cell r="F16">
            <v>33207</v>
          </cell>
          <cell r="G16">
            <v>5293513.5246878862</v>
          </cell>
          <cell r="H16">
            <v>8237455.2749966383</v>
          </cell>
          <cell r="I16">
            <v>5047603.8905092478</v>
          </cell>
          <cell r="J16">
            <v>2976216.6495447159</v>
          </cell>
          <cell r="K16">
            <v>1643418.4110957384</v>
          </cell>
          <cell r="L16">
            <v>5639</v>
          </cell>
          <cell r="M16">
            <v>18599</v>
          </cell>
          <cell r="N16">
            <v>8969</v>
          </cell>
          <cell r="O16">
            <v>968018.55708432198</v>
          </cell>
          <cell r="P16">
            <v>3377444.8300465345</v>
          </cell>
          <cell r="Q16">
            <v>1224717.5110075474</v>
          </cell>
          <cell r="R16">
            <v>1867418.055793047</v>
          </cell>
          <cell r="S16">
            <v>543625.48713088036</v>
          </cell>
          <cell r="T16">
            <v>864846.03952670097</v>
          </cell>
          <cell r="U16">
            <v>12178</v>
          </cell>
          <cell r="V16">
            <v>104750.30752027035</v>
          </cell>
          <cell r="W16">
            <v>3404185.4794135094</v>
          </cell>
          <cell r="X16">
            <v>8158</v>
          </cell>
          <cell r="Y16">
            <v>13488</v>
          </cell>
          <cell r="Z16">
            <v>2637</v>
          </cell>
          <cell r="AA16" t="str">
            <v>$</v>
          </cell>
        </row>
        <row r="17">
          <cell r="B17" t="str">
            <v>Amman</v>
          </cell>
          <cell r="C17" t="str">
            <v>MNTH</v>
          </cell>
          <cell r="D17" t="str">
            <v>LYR</v>
          </cell>
          <cell r="E17">
            <v>70897</v>
          </cell>
          <cell r="F17">
            <v>38654</v>
          </cell>
          <cell r="G17">
            <v>6104068.9254997969</v>
          </cell>
          <cell r="H17">
            <v>9473086.1857458353</v>
          </cell>
          <cell r="I17">
            <v>6092470.2657743692</v>
          </cell>
          <cell r="J17">
            <v>2984998.129336834</v>
          </cell>
          <cell r="K17">
            <v>2672478.686735034</v>
          </cell>
          <cell r="L17">
            <v>8079</v>
          </cell>
          <cell r="M17">
            <v>21312</v>
          </cell>
          <cell r="N17">
            <v>9263</v>
          </cell>
          <cell r="O17">
            <v>1541204.69351542</v>
          </cell>
          <cell r="P17">
            <v>3270129.7325869799</v>
          </cell>
          <cell r="Q17">
            <v>1292738.7293972969</v>
          </cell>
          <cell r="R17">
            <v>2151473.8290686607</v>
          </cell>
          <cell r="S17">
            <v>587442.64609360695</v>
          </cell>
          <cell r="T17">
            <v>1037633.0754363537</v>
          </cell>
          <cell r="U17">
            <v>12178</v>
          </cell>
          <cell r="V17">
            <v>118280.66719996929</v>
          </cell>
          <cell r="W17">
            <v>3419990.1690393686</v>
          </cell>
          <cell r="X17">
            <v>8294</v>
          </cell>
          <cell r="Y17">
            <v>15304</v>
          </cell>
          <cell r="Z17">
            <v>4342</v>
          </cell>
          <cell r="AA17" t="str">
            <v>$</v>
          </cell>
        </row>
        <row r="18">
          <cell r="B18" t="str">
            <v>Amman</v>
          </cell>
          <cell r="C18" t="str">
            <v>ROLL</v>
          </cell>
          <cell r="D18" t="str">
            <v>LYR</v>
          </cell>
          <cell r="E18">
            <v>819015</v>
          </cell>
          <cell r="F18">
            <v>505291</v>
          </cell>
          <cell r="G18">
            <v>80989608.482751846</v>
          </cell>
          <cell r="H18">
            <v>135638949.77905071</v>
          </cell>
          <cell r="I18">
            <v>88681214.700670242</v>
          </cell>
          <cell r="J18">
            <v>36175291.903630733</v>
          </cell>
          <cell r="K18">
            <v>46143821.057648063</v>
          </cell>
          <cell r="L18">
            <v>113974</v>
          </cell>
          <cell r="M18">
            <v>269281</v>
          </cell>
          <cell r="N18">
            <v>122036</v>
          </cell>
          <cell r="O18">
            <v>21785190.384284258</v>
          </cell>
          <cell r="P18">
            <v>42958810.203046083</v>
          </cell>
          <cell r="Q18">
            <v>16248085.265362859</v>
          </cell>
          <cell r="R18">
            <v>35448810.570828557</v>
          </cell>
          <cell r="S18">
            <v>8840438.9407223463</v>
          </cell>
          <cell r="T18">
            <v>21972156.379858255</v>
          </cell>
          <cell r="U18">
            <v>146136</v>
          </cell>
          <cell r="V18">
            <v>1703299.6996781826</v>
          </cell>
          <cell r="W18">
            <v>42537386.593022346</v>
          </cell>
          <cell r="X18">
            <v>103542</v>
          </cell>
          <cell r="Y18">
            <v>188552</v>
          </cell>
          <cell r="Z18">
            <v>54217</v>
          </cell>
          <cell r="AA18" t="str">
            <v>$</v>
          </cell>
        </row>
        <row r="19">
          <cell r="B19" t="str">
            <v>Amman</v>
          </cell>
          <cell r="C19" t="str">
            <v>YTD</v>
          </cell>
          <cell r="D19" t="str">
            <v>LYR</v>
          </cell>
          <cell r="E19">
            <v>70897</v>
          </cell>
          <cell r="F19">
            <v>38654</v>
          </cell>
          <cell r="G19">
            <v>6104068.9254997969</v>
          </cell>
          <cell r="H19">
            <v>9473086.1857458353</v>
          </cell>
          <cell r="I19">
            <v>6092470.2657743692</v>
          </cell>
          <cell r="J19">
            <v>2984998.129336834</v>
          </cell>
          <cell r="K19">
            <v>2672478.686735034</v>
          </cell>
          <cell r="L19">
            <v>8079</v>
          </cell>
          <cell r="M19">
            <v>21312</v>
          </cell>
          <cell r="N19">
            <v>9263</v>
          </cell>
          <cell r="O19">
            <v>1541204.69351542</v>
          </cell>
          <cell r="P19">
            <v>3270129.7325869799</v>
          </cell>
          <cell r="Q19">
            <v>1292738.7293972969</v>
          </cell>
          <cell r="R19">
            <v>2151473.8290686607</v>
          </cell>
          <cell r="S19">
            <v>587442.64609360695</v>
          </cell>
          <cell r="T19">
            <v>1037633.0754363537</v>
          </cell>
          <cell r="U19">
            <v>12178</v>
          </cell>
          <cell r="V19">
            <v>118280.66719996929</v>
          </cell>
          <cell r="W19">
            <v>3419990.1690393686</v>
          </cell>
          <cell r="X19">
            <v>8294</v>
          </cell>
          <cell r="Y19">
            <v>15304</v>
          </cell>
          <cell r="Z19">
            <v>4342</v>
          </cell>
          <cell r="AA19" t="str">
            <v>$</v>
          </cell>
        </row>
        <row r="20">
          <cell r="B20" t="str">
            <v>Amsterdam</v>
          </cell>
          <cell r="C20" t="str">
            <v>MNTH</v>
          </cell>
          <cell r="D20" t="str">
            <v>CYR</v>
          </cell>
          <cell r="E20">
            <v>154008</v>
          </cell>
          <cell r="F20">
            <v>97948</v>
          </cell>
          <cell r="G20">
            <v>14039559</v>
          </cell>
          <cell r="H20">
            <v>20589640</v>
          </cell>
          <cell r="I20">
            <v>10163721</v>
          </cell>
          <cell r="J20">
            <v>8273901</v>
          </cell>
          <cell r="K20">
            <v>4612990</v>
          </cell>
          <cell r="L20">
            <v>17281</v>
          </cell>
          <cell r="M20">
            <v>45018</v>
          </cell>
          <cell r="N20">
            <v>35649</v>
          </cell>
          <cell r="O20">
            <v>2940943</v>
          </cell>
          <cell r="P20">
            <v>6434963</v>
          </cell>
          <cell r="Q20">
            <v>4663654</v>
          </cell>
          <cell r="R20">
            <v>3780721</v>
          </cell>
          <cell r="S20">
            <v>1491735</v>
          </cell>
          <cell r="T20">
            <v>1671257</v>
          </cell>
          <cell r="U20">
            <v>14875.599999999999</v>
          </cell>
          <cell r="V20">
            <v>38055</v>
          </cell>
          <cell r="W20">
            <v>5550734</v>
          </cell>
          <cell r="X20">
            <v>30216</v>
          </cell>
          <cell r="Y20">
            <v>24189</v>
          </cell>
          <cell r="Z20">
            <v>10126</v>
          </cell>
          <cell r="AA20" t="str">
            <v>€</v>
          </cell>
        </row>
        <row r="21">
          <cell r="B21" t="str">
            <v>Amsterdam</v>
          </cell>
          <cell r="C21" t="str">
            <v>ROLL</v>
          </cell>
          <cell r="D21" t="str">
            <v>CYR</v>
          </cell>
          <cell r="E21">
            <v>1812108</v>
          </cell>
          <cell r="F21">
            <v>1445329</v>
          </cell>
          <cell r="G21">
            <v>243780095</v>
          </cell>
          <cell r="H21">
            <v>342276145</v>
          </cell>
          <cell r="I21">
            <v>202185222</v>
          </cell>
          <cell r="J21">
            <v>101795627</v>
          </cell>
          <cell r="K21">
            <v>134530930</v>
          </cell>
          <cell r="L21">
            <v>219123</v>
          </cell>
          <cell r="M21">
            <v>676379</v>
          </cell>
          <cell r="N21">
            <v>550202</v>
          </cell>
          <cell r="O21">
            <v>46906052</v>
          </cell>
          <cell r="P21">
            <v>108490774</v>
          </cell>
          <cell r="Q21">
            <v>88383274</v>
          </cell>
          <cell r="R21">
            <v>56594070</v>
          </cell>
          <cell r="S21">
            <v>20560908</v>
          </cell>
          <cell r="T21">
            <v>26413907</v>
          </cell>
          <cell r="U21">
            <v>178507.20000000007</v>
          </cell>
          <cell r="V21">
            <v>486332</v>
          </cell>
          <cell r="W21">
            <v>67654289</v>
          </cell>
          <cell r="X21">
            <v>433248</v>
          </cell>
          <cell r="Y21">
            <v>324132</v>
          </cell>
          <cell r="Z21">
            <v>186433</v>
          </cell>
          <cell r="AA21" t="str">
            <v>€</v>
          </cell>
        </row>
        <row r="22">
          <cell r="B22" t="str">
            <v>Amsterdam</v>
          </cell>
          <cell r="C22" t="str">
            <v>YTD</v>
          </cell>
          <cell r="D22" t="str">
            <v>CYR</v>
          </cell>
          <cell r="E22">
            <v>154008</v>
          </cell>
          <cell r="F22">
            <v>97948</v>
          </cell>
          <cell r="G22">
            <v>14039559</v>
          </cell>
          <cell r="H22">
            <v>20589640</v>
          </cell>
          <cell r="I22">
            <v>10163721</v>
          </cell>
          <cell r="J22">
            <v>8273901</v>
          </cell>
          <cell r="K22">
            <v>4612990</v>
          </cell>
          <cell r="L22">
            <v>17281</v>
          </cell>
          <cell r="M22">
            <v>45018</v>
          </cell>
          <cell r="N22">
            <v>35649</v>
          </cell>
          <cell r="O22">
            <v>2940943</v>
          </cell>
          <cell r="P22">
            <v>6434963</v>
          </cell>
          <cell r="Q22">
            <v>4663654</v>
          </cell>
          <cell r="R22">
            <v>3780721</v>
          </cell>
          <cell r="S22">
            <v>1491735</v>
          </cell>
          <cell r="T22">
            <v>1671257</v>
          </cell>
          <cell r="U22">
            <v>14875.599999999999</v>
          </cell>
          <cell r="V22">
            <v>38055</v>
          </cell>
          <cell r="W22">
            <v>5550734</v>
          </cell>
          <cell r="X22">
            <v>30216</v>
          </cell>
          <cell r="Y22">
            <v>24189</v>
          </cell>
          <cell r="Z22">
            <v>10126</v>
          </cell>
          <cell r="AA22" t="str">
            <v>€</v>
          </cell>
        </row>
        <row r="23">
          <cell r="B23" t="str">
            <v>Amsterdam</v>
          </cell>
          <cell r="C23" t="str">
            <v>MNTH</v>
          </cell>
          <cell r="D23" t="str">
            <v>LYR</v>
          </cell>
          <cell r="E23">
            <v>153884</v>
          </cell>
          <cell r="F23">
            <v>90697</v>
          </cell>
          <cell r="G23">
            <v>12494362</v>
          </cell>
          <cell r="H23">
            <v>18836900</v>
          </cell>
          <cell r="I23">
            <v>8630170</v>
          </cell>
          <cell r="J23">
            <v>8223894</v>
          </cell>
          <cell r="K23">
            <v>3338263</v>
          </cell>
          <cell r="L23">
            <v>13905</v>
          </cell>
          <cell r="M23">
            <v>45217</v>
          </cell>
          <cell r="N23">
            <v>31575</v>
          </cell>
          <cell r="O23">
            <v>2309503</v>
          </cell>
          <cell r="P23">
            <v>6224468</v>
          </cell>
          <cell r="Q23">
            <v>3960392</v>
          </cell>
          <cell r="R23">
            <v>3595731</v>
          </cell>
          <cell r="S23">
            <v>1366364</v>
          </cell>
          <cell r="T23">
            <v>1740532</v>
          </cell>
          <cell r="U23">
            <v>14875.599999999999</v>
          </cell>
          <cell r="V23">
            <v>34899</v>
          </cell>
          <cell r="W23">
            <v>5291906</v>
          </cell>
          <cell r="X23">
            <v>26666</v>
          </cell>
          <cell r="Y23">
            <v>22500</v>
          </cell>
          <cell r="Z23">
            <v>10815</v>
          </cell>
          <cell r="AA23" t="str">
            <v>€</v>
          </cell>
        </row>
        <row r="24">
          <cell r="B24" t="str">
            <v>Amsterdam</v>
          </cell>
          <cell r="C24" t="str">
            <v>ROLL</v>
          </cell>
          <cell r="D24" t="str">
            <v>LYR</v>
          </cell>
          <cell r="E24">
            <v>1786764</v>
          </cell>
          <cell r="F24">
            <v>1370992</v>
          </cell>
          <cell r="G24">
            <v>225052619</v>
          </cell>
          <cell r="H24">
            <v>316835834</v>
          </cell>
          <cell r="I24">
            <v>183228236</v>
          </cell>
          <cell r="J24">
            <v>98792947</v>
          </cell>
          <cell r="K24">
            <v>117706015</v>
          </cell>
          <cell r="L24">
            <v>209629</v>
          </cell>
          <cell r="M24">
            <v>635696</v>
          </cell>
          <cell r="N24">
            <v>525667</v>
          </cell>
          <cell r="O24">
            <v>41387680</v>
          </cell>
          <cell r="P24">
            <v>103816737</v>
          </cell>
          <cell r="Q24">
            <v>79848237</v>
          </cell>
          <cell r="R24">
            <v>52215621</v>
          </cell>
          <cell r="S24">
            <v>18062499</v>
          </cell>
          <cell r="T24">
            <v>24587101</v>
          </cell>
          <cell r="U24">
            <v>175139.20000000007</v>
          </cell>
          <cell r="V24">
            <v>480221</v>
          </cell>
          <cell r="W24">
            <v>65522222</v>
          </cell>
          <cell r="X24">
            <v>403916</v>
          </cell>
          <cell r="Y24">
            <v>301554</v>
          </cell>
          <cell r="Z24">
            <v>170069</v>
          </cell>
          <cell r="AA24" t="str">
            <v>€</v>
          </cell>
        </row>
        <row r="25">
          <cell r="B25" t="str">
            <v>Amsterdam</v>
          </cell>
          <cell r="C25" t="str">
            <v>YTD</v>
          </cell>
          <cell r="D25" t="str">
            <v>LYR</v>
          </cell>
          <cell r="E25">
            <v>153884</v>
          </cell>
          <cell r="F25">
            <v>90697</v>
          </cell>
          <cell r="G25">
            <v>12494362</v>
          </cell>
          <cell r="H25">
            <v>18836900</v>
          </cell>
          <cell r="I25">
            <v>8630170</v>
          </cell>
          <cell r="J25">
            <v>8223894</v>
          </cell>
          <cell r="K25">
            <v>3338263</v>
          </cell>
          <cell r="L25">
            <v>13905</v>
          </cell>
          <cell r="M25">
            <v>45217</v>
          </cell>
          <cell r="N25">
            <v>31575</v>
          </cell>
          <cell r="O25">
            <v>2309503</v>
          </cell>
          <cell r="P25">
            <v>6224468</v>
          </cell>
          <cell r="Q25">
            <v>3960392</v>
          </cell>
          <cell r="R25">
            <v>3595731</v>
          </cell>
          <cell r="S25">
            <v>1366364</v>
          </cell>
          <cell r="T25">
            <v>1740532</v>
          </cell>
          <cell r="U25">
            <v>14875.599999999999</v>
          </cell>
          <cell r="V25">
            <v>34899</v>
          </cell>
          <cell r="W25">
            <v>5291906</v>
          </cell>
          <cell r="X25">
            <v>26666</v>
          </cell>
          <cell r="Y25">
            <v>22500</v>
          </cell>
          <cell r="Z25">
            <v>10815</v>
          </cell>
          <cell r="AA25" t="str">
            <v>€</v>
          </cell>
        </row>
        <row r="26">
          <cell r="B26" t="str">
            <v>Ankara</v>
          </cell>
          <cell r="C26" t="str">
            <v>MNTH</v>
          </cell>
          <cell r="D26" t="str">
            <v>CYR</v>
          </cell>
          <cell r="E26">
            <v>46469</v>
          </cell>
          <cell r="F26">
            <v>24375</v>
          </cell>
          <cell r="G26">
            <v>2087778.3577350378</v>
          </cell>
          <cell r="H26">
            <v>3466544.6897473335</v>
          </cell>
          <cell r="I26">
            <v>1758937.385217905</v>
          </cell>
          <cell r="J26">
            <v>1615167.4605437517</v>
          </cell>
          <cell r="K26">
            <v>471942.97721779346</v>
          </cell>
          <cell r="L26">
            <v>1026</v>
          </cell>
          <cell r="M26">
            <v>18482</v>
          </cell>
          <cell r="N26">
            <v>2226</v>
          </cell>
          <cell r="O26">
            <v>204287.40811765194</v>
          </cell>
          <cell r="P26">
            <v>1563954.5421459675</v>
          </cell>
          <cell r="Q26">
            <v>188024.40747141838</v>
          </cell>
          <cell r="R26">
            <v>970552.19697880745</v>
          </cell>
          <cell r="S26">
            <v>181075.60680544376</v>
          </cell>
          <cell r="T26">
            <v>639616.70495331287</v>
          </cell>
          <cell r="U26">
            <v>15855</v>
          </cell>
          <cell r="V26">
            <v>78141.963105082512</v>
          </cell>
          <cell r="W26">
            <v>1286994.4080001116</v>
          </cell>
          <cell r="X26">
            <v>1288</v>
          </cell>
          <cell r="Y26">
            <v>12212</v>
          </cell>
          <cell r="Z26">
            <v>3615</v>
          </cell>
          <cell r="AA26" t="str">
            <v>€</v>
          </cell>
        </row>
        <row r="27">
          <cell r="B27" t="str">
            <v>Ankara</v>
          </cell>
          <cell r="C27" t="str">
            <v>ROLL</v>
          </cell>
          <cell r="D27" t="str">
            <v>CYR</v>
          </cell>
          <cell r="E27">
            <v>547200</v>
          </cell>
          <cell r="F27">
            <v>312257</v>
          </cell>
          <cell r="G27">
            <v>27613013.213420391</v>
          </cell>
          <cell r="H27">
            <v>47163494.417902827</v>
          </cell>
          <cell r="I27">
            <v>26494326.087847471</v>
          </cell>
          <cell r="J27">
            <v>18371587.799675226</v>
          </cell>
          <cell r="K27">
            <v>12130988.478259206</v>
          </cell>
          <cell r="L27">
            <v>12877</v>
          </cell>
          <cell r="M27">
            <v>254205</v>
          </cell>
          <cell r="N27">
            <v>38955</v>
          </cell>
          <cell r="O27">
            <v>2453656.7774995565</v>
          </cell>
          <cell r="P27">
            <v>21773089.313997626</v>
          </cell>
          <cell r="Q27">
            <v>3068300.6419233084</v>
          </cell>
          <cell r="R27">
            <v>13416956.255592704</v>
          </cell>
          <cell r="S27">
            <v>3032440.3923509121</v>
          </cell>
          <cell r="T27">
            <v>10314497.591234803</v>
          </cell>
          <cell r="U27">
            <v>190260</v>
          </cell>
          <cell r="V27">
            <v>814871.9123800993</v>
          </cell>
          <cell r="W27">
            <v>14363337.609588265</v>
          </cell>
          <cell r="X27">
            <v>18640</v>
          </cell>
          <cell r="Y27">
            <v>142913</v>
          </cell>
          <cell r="Z27">
            <v>38397</v>
          </cell>
          <cell r="AA27" t="str">
            <v>€</v>
          </cell>
        </row>
        <row r="28">
          <cell r="B28" t="str">
            <v>Ankara</v>
          </cell>
          <cell r="C28" t="str">
            <v>YTD</v>
          </cell>
          <cell r="D28" t="str">
            <v>CYR</v>
          </cell>
          <cell r="E28">
            <v>46469</v>
          </cell>
          <cell r="F28">
            <v>24375</v>
          </cell>
          <cell r="G28">
            <v>2087778.3577350378</v>
          </cell>
          <cell r="H28">
            <v>3466544.6897473335</v>
          </cell>
          <cell r="I28">
            <v>1758937.385217905</v>
          </cell>
          <cell r="J28">
            <v>1615167.4605437517</v>
          </cell>
          <cell r="K28">
            <v>471942.97721779346</v>
          </cell>
          <cell r="L28">
            <v>1026</v>
          </cell>
          <cell r="M28">
            <v>18482</v>
          </cell>
          <cell r="N28">
            <v>2226</v>
          </cell>
          <cell r="O28">
            <v>204287.40811765194</v>
          </cell>
          <cell r="P28">
            <v>1563954.5421459675</v>
          </cell>
          <cell r="Q28">
            <v>188024.40747141838</v>
          </cell>
          <cell r="R28">
            <v>970552.19697880745</v>
          </cell>
          <cell r="S28">
            <v>181075.60680544376</v>
          </cell>
          <cell r="T28">
            <v>639616.70495331287</v>
          </cell>
          <cell r="U28">
            <v>15855</v>
          </cell>
          <cell r="V28">
            <v>78141.963105082512</v>
          </cell>
          <cell r="W28">
            <v>1286994.4080001116</v>
          </cell>
          <cell r="X28">
            <v>1288</v>
          </cell>
          <cell r="Y28">
            <v>12212</v>
          </cell>
          <cell r="Z28">
            <v>3615</v>
          </cell>
          <cell r="AA28" t="str">
            <v>€</v>
          </cell>
        </row>
        <row r="29">
          <cell r="B29" t="str">
            <v>Ankara</v>
          </cell>
          <cell r="C29" t="str">
            <v>MNTH</v>
          </cell>
          <cell r="D29" t="str">
            <v>LYR</v>
          </cell>
          <cell r="E29">
            <v>46624</v>
          </cell>
          <cell r="F29">
            <v>20462</v>
          </cell>
          <cell r="G29">
            <v>1807620.9859880209</v>
          </cell>
          <cell r="H29">
            <v>2869677.866014719</v>
          </cell>
          <cell r="I29">
            <v>1366798.8095474243</v>
          </cell>
          <cell r="J29">
            <v>1455399.0942845345</v>
          </cell>
          <cell r="K29">
            <v>253673.32846915722</v>
          </cell>
          <cell r="L29">
            <v>977</v>
          </cell>
          <cell r="M29">
            <v>17896</v>
          </cell>
          <cell r="N29">
            <v>1589</v>
          </cell>
          <cell r="O29">
            <v>181426.32720923424</v>
          </cell>
          <cell r="P29">
            <v>1478743.6929196119</v>
          </cell>
          <cell r="Q29">
            <v>147450.96585917473</v>
          </cell>
          <cell r="R29">
            <v>682016.82553577423</v>
          </cell>
          <cell r="S29">
            <v>156480.32594144344</v>
          </cell>
          <cell r="T29">
            <v>431327.05657732487</v>
          </cell>
          <cell r="U29">
            <v>15855</v>
          </cell>
          <cell r="V29">
            <v>61815.242456316948</v>
          </cell>
          <cell r="W29">
            <v>1113125.4810782671</v>
          </cell>
          <cell r="X29">
            <v>1091</v>
          </cell>
          <cell r="Y29">
            <v>9751</v>
          </cell>
          <cell r="Z29">
            <v>2314</v>
          </cell>
          <cell r="AA29" t="str">
            <v>€</v>
          </cell>
        </row>
        <row r="30">
          <cell r="B30" t="str">
            <v>Ankara</v>
          </cell>
          <cell r="C30" t="str">
            <v>ROLL</v>
          </cell>
          <cell r="D30" t="str">
            <v>LYR</v>
          </cell>
          <cell r="E30">
            <v>549373</v>
          </cell>
          <cell r="F30">
            <v>289042</v>
          </cell>
          <cell r="G30">
            <v>24056180.794368982</v>
          </cell>
          <cell r="H30">
            <v>41884020.052081466</v>
          </cell>
          <cell r="I30">
            <v>23172241.042434573</v>
          </cell>
          <cell r="J30">
            <v>17110379.625059485</v>
          </cell>
          <cell r="K30">
            <v>9791722.6765319109</v>
          </cell>
          <cell r="L30">
            <v>14083</v>
          </cell>
          <cell r="M30">
            <v>243112</v>
          </cell>
          <cell r="N30">
            <v>31847</v>
          </cell>
          <cell r="O30">
            <v>2296467.4512534142</v>
          </cell>
          <cell r="P30">
            <v>19476039.932370543</v>
          </cell>
          <cell r="Q30">
            <v>2283671.9707449675</v>
          </cell>
          <cell r="R30">
            <v>12218569.88807416</v>
          </cell>
          <cell r="S30">
            <v>2872560.2658210993</v>
          </cell>
          <cell r="T30">
            <v>9101901.1020269394</v>
          </cell>
          <cell r="U30">
            <v>190260</v>
          </cell>
          <cell r="V30">
            <v>660636.02625131607</v>
          </cell>
          <cell r="W30">
            <v>13380518.365902662</v>
          </cell>
          <cell r="X30">
            <v>15830</v>
          </cell>
          <cell r="Y30">
            <v>121804</v>
          </cell>
          <cell r="Z30">
            <v>39054</v>
          </cell>
          <cell r="AA30" t="str">
            <v>€</v>
          </cell>
        </row>
        <row r="31">
          <cell r="B31" t="str">
            <v>Ankara</v>
          </cell>
          <cell r="C31" t="str">
            <v>YTD</v>
          </cell>
          <cell r="D31" t="str">
            <v>LYR</v>
          </cell>
          <cell r="E31">
            <v>46624</v>
          </cell>
          <cell r="F31">
            <v>20462</v>
          </cell>
          <cell r="G31">
            <v>1807620.9859880209</v>
          </cell>
          <cell r="H31">
            <v>2869677.866014719</v>
          </cell>
          <cell r="I31">
            <v>1366798.8095474243</v>
          </cell>
          <cell r="J31">
            <v>1455399.0942845345</v>
          </cell>
          <cell r="K31">
            <v>253673.32846915722</v>
          </cell>
          <cell r="L31">
            <v>977</v>
          </cell>
          <cell r="M31">
            <v>17896</v>
          </cell>
          <cell r="N31">
            <v>1589</v>
          </cell>
          <cell r="O31">
            <v>181426.32720923424</v>
          </cell>
          <cell r="P31">
            <v>1478743.6929196119</v>
          </cell>
          <cell r="Q31">
            <v>147450.96585917473</v>
          </cell>
          <cell r="R31">
            <v>682016.82553577423</v>
          </cell>
          <cell r="S31">
            <v>156480.32594144344</v>
          </cell>
          <cell r="T31">
            <v>431327.05657732487</v>
          </cell>
          <cell r="U31">
            <v>15855</v>
          </cell>
          <cell r="V31">
            <v>61815.242456316948</v>
          </cell>
          <cell r="W31">
            <v>1113125.4810782671</v>
          </cell>
          <cell r="X31">
            <v>1091</v>
          </cell>
          <cell r="Y31">
            <v>9751</v>
          </cell>
          <cell r="Z31">
            <v>2314</v>
          </cell>
          <cell r="AA31" t="str">
            <v>€</v>
          </cell>
        </row>
        <row r="32">
          <cell r="B32" t="str">
            <v>Athens</v>
          </cell>
          <cell r="C32" t="str">
            <v>MNTH</v>
          </cell>
          <cell r="D32" t="str">
            <v>CYR</v>
          </cell>
          <cell r="E32">
            <v>45601</v>
          </cell>
          <cell r="F32">
            <v>22691</v>
          </cell>
          <cell r="G32">
            <v>3234723</v>
          </cell>
          <cell r="H32">
            <v>6309423</v>
          </cell>
          <cell r="I32">
            <v>2500130</v>
          </cell>
          <cell r="J32">
            <v>3366720</v>
          </cell>
          <cell r="K32">
            <v>433116</v>
          </cell>
          <cell r="L32">
            <v>868</v>
          </cell>
          <cell r="M32">
            <v>17507</v>
          </cell>
          <cell r="N32">
            <v>4316</v>
          </cell>
          <cell r="O32">
            <v>199678</v>
          </cell>
          <cell r="P32">
            <v>2331324</v>
          </cell>
          <cell r="Q32">
            <v>703721</v>
          </cell>
          <cell r="R32">
            <v>1639662</v>
          </cell>
          <cell r="S32">
            <v>670390</v>
          </cell>
          <cell r="T32">
            <v>1306919</v>
          </cell>
          <cell r="U32">
            <v>12911.7</v>
          </cell>
          <cell r="V32">
            <v>56463</v>
          </cell>
          <cell r="W32">
            <v>2067013</v>
          </cell>
          <cell r="X32">
            <v>3628</v>
          </cell>
          <cell r="Y32">
            <v>4539</v>
          </cell>
          <cell r="Z32">
            <v>11387</v>
          </cell>
          <cell r="AA32" t="str">
            <v>€</v>
          </cell>
        </row>
        <row r="33">
          <cell r="B33" t="str">
            <v>Athens</v>
          </cell>
          <cell r="C33" t="str">
            <v>ROLL</v>
          </cell>
          <cell r="D33" t="str">
            <v>CYR</v>
          </cell>
          <cell r="E33">
            <v>651477</v>
          </cell>
          <cell r="F33">
            <v>410078</v>
          </cell>
          <cell r="G33">
            <v>72181422</v>
          </cell>
          <cell r="H33">
            <v>121311820</v>
          </cell>
          <cell r="I33">
            <v>62314459</v>
          </cell>
          <cell r="J33">
            <v>48552749</v>
          </cell>
          <cell r="K33">
            <v>29212843</v>
          </cell>
          <cell r="L33">
            <v>16236</v>
          </cell>
          <cell r="M33">
            <v>265566</v>
          </cell>
          <cell r="N33">
            <v>128276</v>
          </cell>
          <cell r="O33">
            <v>3989203</v>
          </cell>
          <cell r="P33">
            <v>45492061</v>
          </cell>
          <cell r="Q33">
            <v>22700157</v>
          </cell>
          <cell r="R33">
            <v>27547870</v>
          </cell>
          <cell r="S33">
            <v>10523132</v>
          </cell>
          <cell r="T33">
            <v>14883349</v>
          </cell>
          <cell r="U33">
            <v>188413.39999999997</v>
          </cell>
          <cell r="V33">
            <v>807634</v>
          </cell>
          <cell r="W33">
            <v>33101615</v>
          </cell>
          <cell r="X33">
            <v>93851</v>
          </cell>
          <cell r="Y33">
            <v>103996</v>
          </cell>
          <cell r="Z33">
            <v>124266</v>
          </cell>
          <cell r="AA33" t="str">
            <v>€</v>
          </cell>
        </row>
        <row r="34">
          <cell r="B34" t="str">
            <v>Athens</v>
          </cell>
          <cell r="C34" t="str">
            <v>YTD</v>
          </cell>
          <cell r="D34" t="str">
            <v>CYR</v>
          </cell>
          <cell r="E34">
            <v>45601</v>
          </cell>
          <cell r="F34">
            <v>22691</v>
          </cell>
          <cell r="G34">
            <v>3234723</v>
          </cell>
          <cell r="H34">
            <v>6309423</v>
          </cell>
          <cell r="I34">
            <v>2500130</v>
          </cell>
          <cell r="J34">
            <v>3366720</v>
          </cell>
          <cell r="K34">
            <v>433116</v>
          </cell>
          <cell r="L34">
            <v>868</v>
          </cell>
          <cell r="M34">
            <v>17507</v>
          </cell>
          <cell r="N34">
            <v>4316</v>
          </cell>
          <cell r="O34">
            <v>199678</v>
          </cell>
          <cell r="P34">
            <v>2331324</v>
          </cell>
          <cell r="Q34">
            <v>703721</v>
          </cell>
          <cell r="R34">
            <v>1639662</v>
          </cell>
          <cell r="S34">
            <v>670390</v>
          </cell>
          <cell r="T34">
            <v>1306919</v>
          </cell>
          <cell r="U34">
            <v>12911.7</v>
          </cell>
          <cell r="V34">
            <v>56463</v>
          </cell>
          <cell r="W34">
            <v>2067013</v>
          </cell>
          <cell r="X34">
            <v>3628</v>
          </cell>
          <cell r="Y34">
            <v>4539</v>
          </cell>
          <cell r="Z34">
            <v>11387</v>
          </cell>
          <cell r="AA34" t="str">
            <v>€</v>
          </cell>
        </row>
        <row r="35">
          <cell r="B35" t="str">
            <v>Athens</v>
          </cell>
          <cell r="C35" t="str">
            <v>MNTH</v>
          </cell>
          <cell r="D35" t="str">
            <v>LYR</v>
          </cell>
          <cell r="E35">
            <v>56234</v>
          </cell>
          <cell r="F35">
            <v>21297</v>
          </cell>
          <cell r="G35">
            <v>2893401</v>
          </cell>
          <cell r="H35">
            <v>5863715</v>
          </cell>
          <cell r="I35">
            <v>2006772</v>
          </cell>
          <cell r="J35">
            <v>3699207</v>
          </cell>
          <cell r="K35">
            <v>-305450</v>
          </cell>
          <cell r="L35">
            <v>839</v>
          </cell>
          <cell r="M35">
            <v>15580</v>
          </cell>
          <cell r="N35">
            <v>4878</v>
          </cell>
          <cell r="O35">
            <v>192813</v>
          </cell>
          <cell r="P35">
            <v>2010605</v>
          </cell>
          <cell r="Q35">
            <v>689983</v>
          </cell>
          <cell r="R35">
            <v>1590152</v>
          </cell>
          <cell r="S35">
            <v>571075</v>
          </cell>
          <cell r="T35">
            <v>1031411</v>
          </cell>
          <cell r="U35">
            <v>15954.7</v>
          </cell>
          <cell r="V35">
            <v>58708</v>
          </cell>
          <cell r="W35">
            <v>2312223</v>
          </cell>
          <cell r="X35">
            <v>3799</v>
          </cell>
          <cell r="Y35">
            <v>5260</v>
          </cell>
          <cell r="Z35">
            <v>8507</v>
          </cell>
          <cell r="AA35" t="str">
            <v>€</v>
          </cell>
        </row>
        <row r="36">
          <cell r="B36" t="str">
            <v>Athens</v>
          </cell>
          <cell r="C36" t="str">
            <v>ROLL</v>
          </cell>
          <cell r="D36" t="str">
            <v>LYR</v>
          </cell>
          <cell r="E36">
            <v>645334</v>
          </cell>
          <cell r="F36">
            <v>345378</v>
          </cell>
          <cell r="G36">
            <v>55492846</v>
          </cell>
          <cell r="H36">
            <v>98688976</v>
          </cell>
          <cell r="I36">
            <v>46227882</v>
          </cell>
          <cell r="J36">
            <v>45835923</v>
          </cell>
          <cell r="K36">
            <v>15179381</v>
          </cell>
          <cell r="L36">
            <v>14386</v>
          </cell>
          <cell r="M36">
            <v>211121</v>
          </cell>
          <cell r="N36">
            <v>119871</v>
          </cell>
          <cell r="O36">
            <v>3283708</v>
          </cell>
          <cell r="P36">
            <v>33591405</v>
          </cell>
          <cell r="Q36">
            <v>18617736</v>
          </cell>
          <cell r="R36">
            <v>23967757</v>
          </cell>
          <cell r="S36">
            <v>9130735</v>
          </cell>
          <cell r="T36">
            <v>12706890</v>
          </cell>
          <cell r="U36">
            <v>189221.39999999997</v>
          </cell>
          <cell r="V36">
            <v>722446</v>
          </cell>
          <cell r="W36">
            <v>31048503</v>
          </cell>
          <cell r="X36">
            <v>86392</v>
          </cell>
          <cell r="Y36">
            <v>83185</v>
          </cell>
          <cell r="Z36">
            <v>95547</v>
          </cell>
          <cell r="AA36" t="str">
            <v>€</v>
          </cell>
        </row>
        <row r="37">
          <cell r="B37" t="str">
            <v>Athens</v>
          </cell>
          <cell r="C37" t="str">
            <v>YTD</v>
          </cell>
          <cell r="D37" t="str">
            <v>LYR</v>
          </cell>
          <cell r="E37">
            <v>56234</v>
          </cell>
          <cell r="F37">
            <v>21297</v>
          </cell>
          <cell r="G37">
            <v>2893401</v>
          </cell>
          <cell r="H37">
            <v>5863715</v>
          </cell>
          <cell r="I37">
            <v>2006772</v>
          </cell>
          <cell r="J37">
            <v>3699207</v>
          </cell>
          <cell r="K37">
            <v>-305450</v>
          </cell>
          <cell r="L37">
            <v>839</v>
          </cell>
          <cell r="M37">
            <v>15580</v>
          </cell>
          <cell r="N37">
            <v>4878</v>
          </cell>
          <cell r="O37">
            <v>192813</v>
          </cell>
          <cell r="P37">
            <v>2010605</v>
          </cell>
          <cell r="Q37">
            <v>689983</v>
          </cell>
          <cell r="R37">
            <v>1590152</v>
          </cell>
          <cell r="S37">
            <v>571075</v>
          </cell>
          <cell r="T37">
            <v>1031411</v>
          </cell>
          <cell r="U37">
            <v>15954.7</v>
          </cell>
          <cell r="V37">
            <v>58708</v>
          </cell>
          <cell r="W37">
            <v>2312223</v>
          </cell>
          <cell r="X37">
            <v>3799</v>
          </cell>
          <cell r="Y37">
            <v>5260</v>
          </cell>
          <cell r="Z37">
            <v>8507</v>
          </cell>
          <cell r="AA37" t="str">
            <v>€</v>
          </cell>
        </row>
        <row r="38">
          <cell r="B38" t="str">
            <v>Barcelona</v>
          </cell>
          <cell r="C38" t="str">
            <v>MNTH</v>
          </cell>
          <cell r="D38" t="str">
            <v>CYR</v>
          </cell>
          <cell r="E38">
            <v>93992</v>
          </cell>
          <cell r="F38">
            <v>49362</v>
          </cell>
          <cell r="G38">
            <v>6997147</v>
          </cell>
          <cell r="H38">
            <v>12190749</v>
          </cell>
          <cell r="I38">
            <v>6119076</v>
          </cell>
          <cell r="J38">
            <v>4505331</v>
          </cell>
          <cell r="K38">
            <v>2921021</v>
          </cell>
          <cell r="L38">
            <v>2015</v>
          </cell>
          <cell r="M38">
            <v>30970</v>
          </cell>
          <cell r="N38">
            <v>4412</v>
          </cell>
          <cell r="O38">
            <v>540196</v>
          </cell>
          <cell r="P38">
            <v>4635434</v>
          </cell>
          <cell r="Q38">
            <v>831331</v>
          </cell>
          <cell r="R38">
            <v>2413428</v>
          </cell>
          <cell r="S38">
            <v>1019560</v>
          </cell>
          <cell r="T38">
            <v>2396037</v>
          </cell>
          <cell r="U38">
            <v>12949</v>
          </cell>
          <cell r="V38">
            <v>98035</v>
          </cell>
          <cell r="W38">
            <v>3198055</v>
          </cell>
          <cell r="X38">
            <v>4067</v>
          </cell>
          <cell r="Y38">
            <v>11392</v>
          </cell>
          <cell r="Z38">
            <v>11795</v>
          </cell>
          <cell r="AA38" t="str">
            <v>€</v>
          </cell>
        </row>
        <row r="39">
          <cell r="B39" t="str">
            <v>Barcelona</v>
          </cell>
          <cell r="C39" t="str">
            <v>ROLL</v>
          </cell>
          <cell r="D39" t="str">
            <v>CYR</v>
          </cell>
          <cell r="E39">
            <v>1106680</v>
          </cell>
          <cell r="F39">
            <v>833199</v>
          </cell>
          <cell r="G39">
            <v>163555335</v>
          </cell>
          <cell r="H39">
            <v>254364623</v>
          </cell>
          <cell r="I39">
            <v>159984942</v>
          </cell>
          <cell r="J39">
            <v>59134452</v>
          </cell>
          <cell r="K39">
            <v>116987039</v>
          </cell>
          <cell r="L39">
            <v>45105</v>
          </cell>
          <cell r="M39">
            <v>629197</v>
          </cell>
          <cell r="N39">
            <v>134768</v>
          </cell>
          <cell r="O39">
            <v>17865846</v>
          </cell>
          <cell r="P39">
            <v>111822861</v>
          </cell>
          <cell r="Q39">
            <v>31884451</v>
          </cell>
          <cell r="R39">
            <v>42963770</v>
          </cell>
          <cell r="S39">
            <v>21169252</v>
          </cell>
          <cell r="T39">
            <v>38905855</v>
          </cell>
          <cell r="U39">
            <v>155388</v>
          </cell>
          <cell r="V39">
            <v>1636423</v>
          </cell>
          <cell r="W39">
            <v>42997903</v>
          </cell>
          <cell r="X39">
            <v>110707</v>
          </cell>
          <cell r="Y39">
            <v>163489</v>
          </cell>
          <cell r="Z39">
            <v>119603</v>
          </cell>
          <cell r="AA39" t="str">
            <v>€</v>
          </cell>
        </row>
        <row r="40">
          <cell r="B40" t="str">
            <v>Barcelona</v>
          </cell>
          <cell r="C40" t="str">
            <v>YTD</v>
          </cell>
          <cell r="D40" t="str">
            <v>CYR</v>
          </cell>
          <cell r="E40">
            <v>93992</v>
          </cell>
          <cell r="F40">
            <v>49362</v>
          </cell>
          <cell r="G40">
            <v>6997147</v>
          </cell>
          <cell r="H40">
            <v>12190749</v>
          </cell>
          <cell r="I40">
            <v>6119076</v>
          </cell>
          <cell r="J40">
            <v>4505331</v>
          </cell>
          <cell r="K40">
            <v>2921021</v>
          </cell>
          <cell r="L40">
            <v>2015</v>
          </cell>
          <cell r="M40">
            <v>30970</v>
          </cell>
          <cell r="N40">
            <v>4412</v>
          </cell>
          <cell r="O40">
            <v>540196</v>
          </cell>
          <cell r="P40">
            <v>4635434</v>
          </cell>
          <cell r="Q40">
            <v>831331</v>
          </cell>
          <cell r="R40">
            <v>2413428</v>
          </cell>
          <cell r="S40">
            <v>1019560</v>
          </cell>
          <cell r="T40">
            <v>2396037</v>
          </cell>
          <cell r="U40">
            <v>12949</v>
          </cell>
          <cell r="V40">
            <v>98035</v>
          </cell>
          <cell r="W40">
            <v>3198055</v>
          </cell>
          <cell r="X40">
            <v>4067</v>
          </cell>
          <cell r="Y40">
            <v>11392</v>
          </cell>
          <cell r="Z40">
            <v>11795</v>
          </cell>
          <cell r="AA40" t="str">
            <v>€</v>
          </cell>
        </row>
        <row r="41">
          <cell r="B41" t="str">
            <v>Barcelona</v>
          </cell>
          <cell r="C41" t="str">
            <v>MNTH</v>
          </cell>
          <cell r="D41" t="str">
            <v>LYR</v>
          </cell>
          <cell r="E41">
            <v>93992</v>
          </cell>
          <cell r="F41">
            <v>45185</v>
          </cell>
          <cell r="G41">
            <v>6281625</v>
          </cell>
          <cell r="H41">
            <v>10824752</v>
          </cell>
          <cell r="I41">
            <v>5153562</v>
          </cell>
          <cell r="J41">
            <v>4397894</v>
          </cell>
          <cell r="K41">
            <v>1986514</v>
          </cell>
          <cell r="L41">
            <v>1822</v>
          </cell>
          <cell r="M41">
            <v>37730</v>
          </cell>
          <cell r="N41">
            <v>5633</v>
          </cell>
          <cell r="O41">
            <v>475094</v>
          </cell>
          <cell r="P41">
            <v>4916168</v>
          </cell>
          <cell r="Q41">
            <v>890362</v>
          </cell>
          <cell r="R41">
            <v>2393757</v>
          </cell>
          <cell r="S41">
            <v>834851</v>
          </cell>
          <cell r="T41">
            <v>2244902</v>
          </cell>
          <cell r="U41">
            <v>12949</v>
          </cell>
          <cell r="V41">
            <v>57246</v>
          </cell>
          <cell r="W41">
            <v>3167048</v>
          </cell>
          <cell r="X41">
            <v>5394</v>
          </cell>
          <cell r="Y41">
            <v>9693</v>
          </cell>
          <cell r="Z41">
            <v>10300</v>
          </cell>
          <cell r="AA41" t="str">
            <v>€</v>
          </cell>
        </row>
        <row r="42">
          <cell r="B42" t="str">
            <v>Barcelona</v>
          </cell>
          <cell r="C42" t="str">
            <v>ROLL</v>
          </cell>
          <cell r="D42" t="str">
            <v>LYR</v>
          </cell>
          <cell r="E42">
            <v>1107374</v>
          </cell>
          <cell r="F42">
            <v>815533</v>
          </cell>
          <cell r="G42">
            <v>157331911</v>
          </cell>
          <cell r="H42">
            <v>241565232</v>
          </cell>
          <cell r="I42">
            <v>148727535</v>
          </cell>
          <cell r="J42">
            <v>59610068</v>
          </cell>
          <cell r="K42">
            <v>107527809</v>
          </cell>
          <cell r="L42">
            <v>42106</v>
          </cell>
          <cell r="M42">
            <v>640764</v>
          </cell>
          <cell r="N42">
            <v>132663</v>
          </cell>
          <cell r="O42">
            <v>16727679</v>
          </cell>
          <cell r="P42">
            <v>109889913</v>
          </cell>
          <cell r="Q42">
            <v>30714324</v>
          </cell>
          <cell r="R42">
            <v>41126944</v>
          </cell>
          <cell r="S42">
            <v>20530863</v>
          </cell>
          <cell r="T42">
            <v>34409512</v>
          </cell>
          <cell r="U42">
            <v>155388</v>
          </cell>
          <cell r="V42">
            <v>1209387</v>
          </cell>
          <cell r="W42">
            <v>41199726</v>
          </cell>
          <cell r="X42">
            <v>105753</v>
          </cell>
          <cell r="Y42">
            <v>159493</v>
          </cell>
          <cell r="Z42">
            <v>107976</v>
          </cell>
          <cell r="AA42" t="str">
            <v>€</v>
          </cell>
        </row>
        <row r="43">
          <cell r="B43" t="str">
            <v>Barcelona</v>
          </cell>
          <cell r="C43" t="str">
            <v>YTD</v>
          </cell>
          <cell r="D43" t="str">
            <v>LYR</v>
          </cell>
          <cell r="E43">
            <v>93992</v>
          </cell>
          <cell r="F43">
            <v>45185</v>
          </cell>
          <cell r="G43">
            <v>6281625</v>
          </cell>
          <cell r="H43">
            <v>10824752</v>
          </cell>
          <cell r="I43">
            <v>5153562</v>
          </cell>
          <cell r="J43">
            <v>4397894</v>
          </cell>
          <cell r="K43">
            <v>1986514</v>
          </cell>
          <cell r="L43">
            <v>1822</v>
          </cell>
          <cell r="M43">
            <v>37730</v>
          </cell>
          <cell r="N43">
            <v>5633</v>
          </cell>
          <cell r="O43">
            <v>475094</v>
          </cell>
          <cell r="P43">
            <v>4916168</v>
          </cell>
          <cell r="Q43">
            <v>890362</v>
          </cell>
          <cell r="R43">
            <v>2393757</v>
          </cell>
          <cell r="S43">
            <v>834851</v>
          </cell>
          <cell r="T43">
            <v>2244902</v>
          </cell>
          <cell r="U43">
            <v>12949</v>
          </cell>
          <cell r="V43">
            <v>57246</v>
          </cell>
          <cell r="W43">
            <v>3167048</v>
          </cell>
          <cell r="X43">
            <v>5394</v>
          </cell>
          <cell r="Y43">
            <v>9693</v>
          </cell>
          <cell r="Z43">
            <v>10300</v>
          </cell>
          <cell r="AA43" t="str">
            <v>€</v>
          </cell>
        </row>
        <row r="44">
          <cell r="B44" t="str">
            <v>Basingstoke</v>
          </cell>
          <cell r="C44" t="str">
            <v>MNTH</v>
          </cell>
          <cell r="D44" t="str">
            <v>CYR</v>
          </cell>
          <cell r="E44">
            <v>12657</v>
          </cell>
          <cell r="F44">
            <v>6943</v>
          </cell>
          <cell r="G44">
            <v>549788</v>
          </cell>
          <cell r="H44">
            <v>950470</v>
          </cell>
          <cell r="I44">
            <v>536009</v>
          </cell>
          <cell r="J44">
            <v>354211</v>
          </cell>
          <cell r="K44">
            <v>190034</v>
          </cell>
          <cell r="L44">
            <v>1348</v>
          </cell>
          <cell r="M44">
            <v>3757</v>
          </cell>
          <cell r="N44">
            <v>1838</v>
          </cell>
          <cell r="O44">
            <v>121050</v>
          </cell>
          <cell r="P44">
            <v>307663</v>
          </cell>
          <cell r="Q44">
            <v>121074</v>
          </cell>
          <cell r="R44">
            <v>171482</v>
          </cell>
          <cell r="S44">
            <v>59178</v>
          </cell>
          <cell r="T44">
            <v>92313</v>
          </cell>
          <cell r="U44">
            <v>1704.25</v>
          </cell>
          <cell r="V44">
            <v>121904</v>
          </cell>
          <cell r="W44">
            <v>345977</v>
          </cell>
          <cell r="X44">
            <v>1573</v>
          </cell>
          <cell r="Y44">
            <v>3291</v>
          </cell>
          <cell r="Z44">
            <v>371</v>
          </cell>
          <cell r="AA44" t="str">
            <v>£</v>
          </cell>
        </row>
        <row r="45">
          <cell r="B45" t="str">
            <v>Basingstoke</v>
          </cell>
          <cell r="C45" t="str">
            <v>ROLL</v>
          </cell>
          <cell r="D45" t="str">
            <v>CYR</v>
          </cell>
          <cell r="E45">
            <v>152115</v>
          </cell>
          <cell r="F45">
            <v>110261</v>
          </cell>
          <cell r="G45">
            <v>8081676</v>
          </cell>
          <cell r="H45">
            <v>14510506</v>
          </cell>
          <cell r="I45">
            <v>8436776</v>
          </cell>
          <cell r="J45">
            <v>4554320</v>
          </cell>
          <cell r="K45">
            <v>4320594</v>
          </cell>
          <cell r="L45">
            <v>17344</v>
          </cell>
          <cell r="M45">
            <v>54815</v>
          </cell>
          <cell r="N45">
            <v>38102</v>
          </cell>
          <cell r="O45">
            <v>1604678</v>
          </cell>
          <cell r="P45">
            <v>4300942</v>
          </cell>
          <cell r="Q45">
            <v>2176053</v>
          </cell>
          <cell r="R45">
            <v>2935358</v>
          </cell>
          <cell r="S45">
            <v>1080187</v>
          </cell>
          <cell r="T45">
            <v>1548055</v>
          </cell>
          <cell r="U45">
            <v>20451</v>
          </cell>
          <cell r="V45">
            <v>1628015</v>
          </cell>
          <cell r="W45">
            <v>4116179</v>
          </cell>
          <cell r="X45">
            <v>28308</v>
          </cell>
          <cell r="Y45">
            <v>43731</v>
          </cell>
          <cell r="Z45">
            <v>9466</v>
          </cell>
          <cell r="AA45" t="str">
            <v>£</v>
          </cell>
        </row>
        <row r="46">
          <cell r="B46" t="str">
            <v>Basingstoke</v>
          </cell>
          <cell r="C46" t="str">
            <v>YTD</v>
          </cell>
          <cell r="D46" t="str">
            <v>CYR</v>
          </cell>
          <cell r="E46">
            <v>12657</v>
          </cell>
          <cell r="F46">
            <v>6943</v>
          </cell>
          <cell r="G46">
            <v>549788</v>
          </cell>
          <cell r="H46">
            <v>950470</v>
          </cell>
          <cell r="I46">
            <v>536009</v>
          </cell>
          <cell r="J46">
            <v>354211</v>
          </cell>
          <cell r="K46">
            <v>190034</v>
          </cell>
          <cell r="L46">
            <v>1348</v>
          </cell>
          <cell r="M46">
            <v>3757</v>
          </cell>
          <cell r="N46">
            <v>1838</v>
          </cell>
          <cell r="O46">
            <v>121050</v>
          </cell>
          <cell r="P46">
            <v>307663</v>
          </cell>
          <cell r="Q46">
            <v>121074</v>
          </cell>
          <cell r="R46">
            <v>171482</v>
          </cell>
          <cell r="S46">
            <v>59178</v>
          </cell>
          <cell r="T46">
            <v>92313</v>
          </cell>
          <cell r="U46">
            <v>1704.25</v>
          </cell>
          <cell r="V46">
            <v>121904</v>
          </cell>
          <cell r="W46">
            <v>345977</v>
          </cell>
          <cell r="X46">
            <v>1573</v>
          </cell>
          <cell r="Y46">
            <v>3291</v>
          </cell>
          <cell r="Z46">
            <v>371</v>
          </cell>
          <cell r="AA46" t="str">
            <v>£</v>
          </cell>
        </row>
        <row r="47">
          <cell r="B47" t="str">
            <v>Basingstoke</v>
          </cell>
          <cell r="C47" t="str">
            <v>MNTH</v>
          </cell>
          <cell r="D47" t="str">
            <v>LYR</v>
          </cell>
          <cell r="E47">
            <v>12657</v>
          </cell>
          <cell r="F47">
            <v>7175</v>
          </cell>
          <cell r="G47">
            <v>535349</v>
          </cell>
          <cell r="H47">
            <v>931230</v>
          </cell>
          <cell r="I47">
            <v>504790</v>
          </cell>
          <cell r="J47">
            <v>348458</v>
          </cell>
          <cell r="K47">
            <v>178744</v>
          </cell>
          <cell r="L47">
            <v>1208</v>
          </cell>
          <cell r="M47">
            <v>4263</v>
          </cell>
          <cell r="N47">
            <v>1704</v>
          </cell>
          <cell r="O47">
            <v>111320</v>
          </cell>
          <cell r="P47">
            <v>321012</v>
          </cell>
          <cell r="Q47">
            <v>103018</v>
          </cell>
          <cell r="R47">
            <v>174403</v>
          </cell>
          <cell r="S47">
            <v>63968</v>
          </cell>
          <cell r="T47">
            <v>85081</v>
          </cell>
          <cell r="U47">
            <v>1704.25</v>
          </cell>
          <cell r="V47">
            <v>114698</v>
          </cell>
          <cell r="W47">
            <v>326045</v>
          </cell>
          <cell r="X47">
            <v>1615</v>
          </cell>
          <cell r="Y47">
            <v>2961</v>
          </cell>
          <cell r="Z47">
            <v>1172</v>
          </cell>
          <cell r="AA47" t="str">
            <v>£</v>
          </cell>
        </row>
        <row r="48">
          <cell r="B48" t="str">
            <v>Basingstoke</v>
          </cell>
          <cell r="C48" t="str">
            <v>ROLL</v>
          </cell>
          <cell r="D48" t="str">
            <v>LYR</v>
          </cell>
          <cell r="E48">
            <v>152115</v>
          </cell>
          <cell r="F48">
            <v>104145</v>
          </cell>
          <cell r="G48">
            <v>7388087</v>
          </cell>
          <cell r="H48">
            <v>13380597</v>
          </cell>
          <cell r="I48">
            <v>7702156</v>
          </cell>
          <cell r="J48">
            <v>4537873</v>
          </cell>
          <cell r="K48">
            <v>3731808</v>
          </cell>
          <cell r="L48">
            <v>13838</v>
          </cell>
          <cell r="M48">
            <v>55115</v>
          </cell>
          <cell r="N48">
            <v>35192</v>
          </cell>
          <cell r="O48">
            <v>1225159</v>
          </cell>
          <cell r="P48">
            <v>4244283</v>
          </cell>
          <cell r="Q48">
            <v>1918654</v>
          </cell>
          <cell r="R48">
            <v>2705155</v>
          </cell>
          <cell r="S48">
            <v>1046510</v>
          </cell>
          <cell r="T48">
            <v>1554536</v>
          </cell>
          <cell r="U48">
            <v>20451</v>
          </cell>
          <cell r="V48">
            <v>1426424</v>
          </cell>
          <cell r="W48">
            <v>3970347</v>
          </cell>
          <cell r="X48">
            <v>25028</v>
          </cell>
          <cell r="Y48">
            <v>41978</v>
          </cell>
          <cell r="Z48">
            <v>11147</v>
          </cell>
          <cell r="AA48" t="str">
            <v>£</v>
          </cell>
        </row>
        <row r="49">
          <cell r="B49" t="str">
            <v>Basingstoke</v>
          </cell>
          <cell r="C49" t="str">
            <v>YTD</v>
          </cell>
          <cell r="D49" t="str">
            <v>LYR</v>
          </cell>
          <cell r="E49">
            <v>12657</v>
          </cell>
          <cell r="F49">
            <v>7175</v>
          </cell>
          <cell r="G49">
            <v>535349</v>
          </cell>
          <cell r="H49">
            <v>931230</v>
          </cell>
          <cell r="I49">
            <v>504790</v>
          </cell>
          <cell r="J49">
            <v>348458</v>
          </cell>
          <cell r="K49">
            <v>178744</v>
          </cell>
          <cell r="L49">
            <v>1208</v>
          </cell>
          <cell r="M49">
            <v>4263</v>
          </cell>
          <cell r="N49">
            <v>1704</v>
          </cell>
          <cell r="O49">
            <v>111320</v>
          </cell>
          <cell r="P49">
            <v>321012</v>
          </cell>
          <cell r="Q49">
            <v>103018</v>
          </cell>
          <cell r="R49">
            <v>174403</v>
          </cell>
          <cell r="S49">
            <v>63968</v>
          </cell>
          <cell r="T49">
            <v>85081</v>
          </cell>
          <cell r="U49">
            <v>1704.25</v>
          </cell>
          <cell r="V49">
            <v>114698</v>
          </cell>
          <cell r="W49">
            <v>326045</v>
          </cell>
          <cell r="X49">
            <v>1615</v>
          </cell>
          <cell r="Y49">
            <v>2961</v>
          </cell>
          <cell r="Z49">
            <v>1172</v>
          </cell>
          <cell r="AA49" t="str">
            <v>£</v>
          </cell>
        </row>
        <row r="50">
          <cell r="B50" t="str">
            <v>Bath</v>
          </cell>
          <cell r="C50" t="str">
            <v>MNTH</v>
          </cell>
          <cell r="D50" t="str">
            <v>CYR</v>
          </cell>
          <cell r="E50">
            <v>13315</v>
          </cell>
          <cell r="F50">
            <v>9135</v>
          </cell>
          <cell r="G50">
            <v>918016</v>
          </cell>
          <cell r="H50">
            <v>1409586</v>
          </cell>
          <cell r="I50">
            <v>733195</v>
          </cell>
          <cell r="J50">
            <v>466928</v>
          </cell>
          <cell r="K50">
            <v>349881</v>
          </cell>
          <cell r="L50">
            <v>2349</v>
          </cell>
          <cell r="M50">
            <v>2136</v>
          </cell>
          <cell r="N50">
            <v>4650</v>
          </cell>
          <cell r="O50">
            <v>244502</v>
          </cell>
          <cell r="P50">
            <v>185355</v>
          </cell>
          <cell r="Q50">
            <v>488160</v>
          </cell>
          <cell r="R50">
            <v>201279</v>
          </cell>
          <cell r="S50">
            <v>85777</v>
          </cell>
          <cell r="T50">
            <v>66879</v>
          </cell>
          <cell r="U50">
            <v>871</v>
          </cell>
          <cell r="V50">
            <v>142968</v>
          </cell>
          <cell r="W50">
            <v>383314</v>
          </cell>
          <cell r="X50">
            <v>4340</v>
          </cell>
          <cell r="Y50">
            <v>782</v>
          </cell>
          <cell r="Z50">
            <v>612</v>
          </cell>
          <cell r="AA50" t="str">
            <v>£</v>
          </cell>
        </row>
        <row r="51">
          <cell r="B51" t="str">
            <v>Bath</v>
          </cell>
          <cell r="C51" t="str">
            <v>ROLL</v>
          </cell>
          <cell r="D51" t="str">
            <v>CYR</v>
          </cell>
          <cell r="E51">
            <v>161201</v>
          </cell>
          <cell r="F51">
            <v>128304</v>
          </cell>
          <cell r="G51">
            <v>14652915</v>
          </cell>
          <cell r="H51">
            <v>21301681</v>
          </cell>
          <cell r="I51">
            <v>12780582</v>
          </cell>
          <cell r="J51">
            <v>5505148</v>
          </cell>
          <cell r="K51">
            <v>8173391</v>
          </cell>
          <cell r="L51">
            <v>25166</v>
          </cell>
          <cell r="M51">
            <v>34005</v>
          </cell>
          <cell r="N51">
            <v>69133</v>
          </cell>
          <cell r="O51">
            <v>3332572</v>
          </cell>
          <cell r="P51">
            <v>3290112</v>
          </cell>
          <cell r="Q51">
            <v>8030226</v>
          </cell>
          <cell r="R51">
            <v>2923234</v>
          </cell>
          <cell r="S51">
            <v>1257823</v>
          </cell>
          <cell r="T51">
            <v>984871</v>
          </cell>
          <cell r="U51">
            <v>10452</v>
          </cell>
          <cell r="V51">
            <v>1702407</v>
          </cell>
          <cell r="W51">
            <v>4607193</v>
          </cell>
          <cell r="X51">
            <v>58147</v>
          </cell>
          <cell r="Y51">
            <v>9744</v>
          </cell>
          <cell r="Z51">
            <v>12828</v>
          </cell>
          <cell r="AA51" t="str">
            <v>£</v>
          </cell>
        </row>
        <row r="52">
          <cell r="B52" t="str">
            <v>Bath</v>
          </cell>
          <cell r="C52" t="str">
            <v>YTD</v>
          </cell>
          <cell r="D52" t="str">
            <v>CYR</v>
          </cell>
          <cell r="E52">
            <v>13315</v>
          </cell>
          <cell r="F52">
            <v>9135</v>
          </cell>
          <cell r="G52">
            <v>918016</v>
          </cell>
          <cell r="H52">
            <v>1409586</v>
          </cell>
          <cell r="I52">
            <v>733195</v>
          </cell>
          <cell r="J52">
            <v>466928</v>
          </cell>
          <cell r="K52">
            <v>349881</v>
          </cell>
          <cell r="L52">
            <v>2349</v>
          </cell>
          <cell r="M52">
            <v>2136</v>
          </cell>
          <cell r="N52">
            <v>4650</v>
          </cell>
          <cell r="O52">
            <v>244502</v>
          </cell>
          <cell r="P52">
            <v>185355</v>
          </cell>
          <cell r="Q52">
            <v>488160</v>
          </cell>
          <cell r="R52">
            <v>201279</v>
          </cell>
          <cell r="S52">
            <v>85777</v>
          </cell>
          <cell r="T52">
            <v>66879</v>
          </cell>
          <cell r="U52">
            <v>871</v>
          </cell>
          <cell r="V52">
            <v>142968</v>
          </cell>
          <cell r="W52">
            <v>383314</v>
          </cell>
          <cell r="X52">
            <v>4340</v>
          </cell>
          <cell r="Y52">
            <v>782</v>
          </cell>
          <cell r="Z52">
            <v>612</v>
          </cell>
          <cell r="AA52" t="str">
            <v>£</v>
          </cell>
        </row>
        <row r="53">
          <cell r="B53" t="str">
            <v>Bath</v>
          </cell>
          <cell r="C53" t="str">
            <v>MNTH</v>
          </cell>
          <cell r="D53" t="str">
            <v>LYR</v>
          </cell>
          <cell r="E53">
            <v>13315</v>
          </cell>
          <cell r="F53">
            <v>7816</v>
          </cell>
          <cell r="G53">
            <v>731708</v>
          </cell>
          <cell r="H53">
            <v>1138578</v>
          </cell>
          <cell r="I53">
            <v>581606</v>
          </cell>
          <cell r="J53">
            <v>402290</v>
          </cell>
          <cell r="K53">
            <v>233505</v>
          </cell>
          <cell r="L53">
            <v>829</v>
          </cell>
          <cell r="M53">
            <v>3139</v>
          </cell>
          <cell r="N53">
            <v>3848</v>
          </cell>
          <cell r="O53">
            <v>90239</v>
          </cell>
          <cell r="P53">
            <v>253352</v>
          </cell>
          <cell r="Q53">
            <v>388115</v>
          </cell>
          <cell r="R53">
            <v>162174</v>
          </cell>
          <cell r="S53">
            <v>72214</v>
          </cell>
          <cell r="T53">
            <v>50549</v>
          </cell>
          <cell r="U53">
            <v>871</v>
          </cell>
          <cell r="V53">
            <v>122014</v>
          </cell>
          <cell r="W53">
            <v>348101</v>
          </cell>
          <cell r="X53">
            <v>3503</v>
          </cell>
          <cell r="Y53">
            <v>733</v>
          </cell>
          <cell r="Z53">
            <v>848</v>
          </cell>
          <cell r="AA53" t="str">
            <v>£</v>
          </cell>
        </row>
        <row r="54">
          <cell r="B54" t="str">
            <v>Bath</v>
          </cell>
          <cell r="C54" t="str">
            <v>ROLL</v>
          </cell>
          <cell r="D54" t="str">
            <v>LYR</v>
          </cell>
          <cell r="E54">
            <v>161201</v>
          </cell>
          <cell r="F54">
            <v>124593</v>
          </cell>
          <cell r="G54">
            <v>13493821</v>
          </cell>
          <cell r="H54">
            <v>19821191</v>
          </cell>
          <cell r="I54">
            <v>11816994</v>
          </cell>
          <cell r="J54">
            <v>5215515</v>
          </cell>
          <cell r="K54">
            <v>7286242</v>
          </cell>
          <cell r="L54">
            <v>14932</v>
          </cell>
          <cell r="M54">
            <v>46357</v>
          </cell>
          <cell r="N54">
            <v>63304</v>
          </cell>
          <cell r="O54">
            <v>1803552</v>
          </cell>
          <cell r="P54">
            <v>4284397</v>
          </cell>
          <cell r="Q54">
            <v>7405304</v>
          </cell>
          <cell r="R54">
            <v>2742827</v>
          </cell>
          <cell r="S54">
            <v>1197637</v>
          </cell>
          <cell r="T54">
            <v>954514</v>
          </cell>
          <cell r="U54">
            <v>10452</v>
          </cell>
          <cell r="V54">
            <v>1621434</v>
          </cell>
          <cell r="W54">
            <v>4530752</v>
          </cell>
          <cell r="X54">
            <v>51935</v>
          </cell>
          <cell r="Y54">
            <v>11870</v>
          </cell>
          <cell r="Z54">
            <v>10535</v>
          </cell>
          <cell r="AA54" t="str">
            <v>£</v>
          </cell>
        </row>
        <row r="55">
          <cell r="B55" t="str">
            <v>Bath</v>
          </cell>
          <cell r="C55" t="str">
            <v>YTD</v>
          </cell>
          <cell r="D55" t="str">
            <v>LYR</v>
          </cell>
          <cell r="E55">
            <v>13315</v>
          </cell>
          <cell r="F55">
            <v>7816</v>
          </cell>
          <cell r="G55">
            <v>731708</v>
          </cell>
          <cell r="H55">
            <v>1138578</v>
          </cell>
          <cell r="I55">
            <v>581606</v>
          </cell>
          <cell r="J55">
            <v>402290</v>
          </cell>
          <cell r="K55">
            <v>233505</v>
          </cell>
          <cell r="L55">
            <v>829</v>
          </cell>
          <cell r="M55">
            <v>3139</v>
          </cell>
          <cell r="N55">
            <v>3848</v>
          </cell>
          <cell r="O55">
            <v>90239</v>
          </cell>
          <cell r="P55">
            <v>253352</v>
          </cell>
          <cell r="Q55">
            <v>388115</v>
          </cell>
          <cell r="R55">
            <v>162174</v>
          </cell>
          <cell r="S55">
            <v>72214</v>
          </cell>
          <cell r="T55">
            <v>50549</v>
          </cell>
          <cell r="U55">
            <v>871</v>
          </cell>
          <cell r="V55">
            <v>122014</v>
          </cell>
          <cell r="W55">
            <v>348101</v>
          </cell>
          <cell r="X55">
            <v>3503</v>
          </cell>
          <cell r="Y55">
            <v>733</v>
          </cell>
          <cell r="Z55">
            <v>848</v>
          </cell>
          <cell r="AA55" t="str">
            <v>£</v>
          </cell>
        </row>
        <row r="56">
          <cell r="B56" t="str">
            <v>Beirut</v>
          </cell>
          <cell r="C56" t="str">
            <v>MNTH</v>
          </cell>
          <cell r="D56" t="str">
            <v>CYR</v>
          </cell>
          <cell r="E56">
            <v>27962</v>
          </cell>
          <cell r="F56">
            <v>14076</v>
          </cell>
          <cell r="G56">
            <v>473017</v>
          </cell>
          <cell r="H56">
            <v>1183708</v>
          </cell>
          <cell r="I56">
            <v>673778</v>
          </cell>
          <cell r="J56">
            <v>382986</v>
          </cell>
          <cell r="K56">
            <v>250826</v>
          </cell>
          <cell r="L56">
            <v>2902</v>
          </cell>
          <cell r="M56">
            <v>6959</v>
          </cell>
          <cell r="N56">
            <v>3985</v>
          </cell>
          <cell r="O56">
            <v>123954</v>
          </cell>
          <cell r="P56">
            <v>254666</v>
          </cell>
          <cell r="Q56">
            <v>94397</v>
          </cell>
          <cell r="R56">
            <v>322234</v>
          </cell>
          <cell r="S56">
            <v>98364</v>
          </cell>
          <cell r="T56">
            <v>220061</v>
          </cell>
          <cell r="U56">
            <v>6702.8</v>
          </cell>
          <cell r="V56">
            <v>72947</v>
          </cell>
          <cell r="W56">
            <v>422952</v>
          </cell>
          <cell r="X56">
            <v>3612</v>
          </cell>
          <cell r="Y56">
            <v>5497</v>
          </cell>
          <cell r="Z56">
            <v>681</v>
          </cell>
          <cell r="AA56" t="str">
            <v>$</v>
          </cell>
        </row>
        <row r="57">
          <cell r="B57" t="str">
            <v>Beirut</v>
          </cell>
          <cell r="C57" t="str">
            <v>ROLL</v>
          </cell>
          <cell r="D57" t="str">
            <v>CYR</v>
          </cell>
          <cell r="E57">
            <v>329230</v>
          </cell>
          <cell r="F57">
            <v>177114</v>
          </cell>
          <cell r="G57">
            <v>6133126</v>
          </cell>
          <cell r="H57">
            <v>15872052</v>
          </cell>
          <cell r="I57">
            <v>9404664</v>
          </cell>
          <cell r="J57">
            <v>4815491</v>
          </cell>
          <cell r="K57">
            <v>3498224</v>
          </cell>
          <cell r="L57">
            <v>32295</v>
          </cell>
          <cell r="M57">
            <v>96892</v>
          </cell>
          <cell r="N57">
            <v>47168</v>
          </cell>
          <cell r="O57">
            <v>1386928</v>
          </cell>
          <cell r="P57">
            <v>3522420</v>
          </cell>
          <cell r="Q57">
            <v>1223778</v>
          </cell>
          <cell r="R57">
            <v>4795302</v>
          </cell>
          <cell r="S57">
            <v>1301590</v>
          </cell>
          <cell r="T57">
            <v>3265820</v>
          </cell>
          <cell r="U57">
            <v>80433.600000000006</v>
          </cell>
          <cell r="V57">
            <v>871371</v>
          </cell>
          <cell r="W57">
            <v>5906438</v>
          </cell>
          <cell r="X57">
            <v>41214</v>
          </cell>
          <cell r="Y57">
            <v>68577</v>
          </cell>
          <cell r="Z57">
            <v>19794</v>
          </cell>
          <cell r="AA57" t="str">
            <v>$</v>
          </cell>
        </row>
        <row r="58">
          <cell r="B58" t="str">
            <v>Beirut</v>
          </cell>
          <cell r="C58" t="str">
            <v>YTD</v>
          </cell>
          <cell r="D58" t="str">
            <v>CYR</v>
          </cell>
          <cell r="E58">
            <v>27962</v>
          </cell>
          <cell r="F58">
            <v>14076</v>
          </cell>
          <cell r="G58">
            <v>473017</v>
          </cell>
          <cell r="H58">
            <v>1183708</v>
          </cell>
          <cell r="I58">
            <v>673778</v>
          </cell>
          <cell r="J58">
            <v>382986</v>
          </cell>
          <cell r="K58">
            <v>250826</v>
          </cell>
          <cell r="L58">
            <v>2902</v>
          </cell>
          <cell r="M58">
            <v>6959</v>
          </cell>
          <cell r="N58">
            <v>3985</v>
          </cell>
          <cell r="O58">
            <v>123954</v>
          </cell>
          <cell r="P58">
            <v>254666</v>
          </cell>
          <cell r="Q58">
            <v>94397</v>
          </cell>
          <cell r="R58">
            <v>322234</v>
          </cell>
          <cell r="S58">
            <v>98364</v>
          </cell>
          <cell r="T58">
            <v>220061</v>
          </cell>
          <cell r="U58">
            <v>6702.8</v>
          </cell>
          <cell r="V58">
            <v>72947</v>
          </cell>
          <cell r="W58">
            <v>422952</v>
          </cell>
          <cell r="X58">
            <v>3612</v>
          </cell>
          <cell r="Y58">
            <v>5497</v>
          </cell>
          <cell r="Z58">
            <v>681</v>
          </cell>
          <cell r="AA58" t="str">
            <v>$</v>
          </cell>
        </row>
        <row r="59">
          <cell r="B59" t="str">
            <v>Beirut</v>
          </cell>
          <cell r="C59" t="str">
            <v>MNTH</v>
          </cell>
          <cell r="D59" t="str">
            <v>LYR</v>
          </cell>
          <cell r="E59">
            <v>27962</v>
          </cell>
          <cell r="F59">
            <v>10491</v>
          </cell>
          <cell r="G59">
            <v>356589</v>
          </cell>
          <cell r="H59">
            <v>1125034</v>
          </cell>
          <cell r="I59">
            <v>599808</v>
          </cell>
          <cell r="J59">
            <v>413225</v>
          </cell>
          <cell r="K59">
            <v>169662</v>
          </cell>
          <cell r="L59">
            <v>1913</v>
          </cell>
          <cell r="M59">
            <v>5275</v>
          </cell>
          <cell r="N59">
            <v>3303</v>
          </cell>
          <cell r="O59">
            <v>126276</v>
          </cell>
          <cell r="P59">
            <v>169896</v>
          </cell>
          <cell r="Q59">
            <v>60418</v>
          </cell>
          <cell r="R59">
            <v>376598</v>
          </cell>
          <cell r="S59">
            <v>138762</v>
          </cell>
          <cell r="T59">
            <v>353706</v>
          </cell>
          <cell r="U59">
            <v>6702.8</v>
          </cell>
          <cell r="V59">
            <v>50872</v>
          </cell>
          <cell r="W59">
            <v>430148</v>
          </cell>
          <cell r="X59">
            <v>2507</v>
          </cell>
          <cell r="Y59">
            <v>4285</v>
          </cell>
          <cell r="Z59">
            <v>517</v>
          </cell>
          <cell r="AA59" t="str">
            <v>$</v>
          </cell>
        </row>
        <row r="60">
          <cell r="B60" t="str">
            <v>Beirut</v>
          </cell>
          <cell r="C60" t="str">
            <v>ROLL</v>
          </cell>
          <cell r="D60" t="str">
            <v>LYR</v>
          </cell>
          <cell r="E60">
            <v>329013</v>
          </cell>
          <cell r="F60">
            <v>169351</v>
          </cell>
          <cell r="G60">
            <v>4290916</v>
          </cell>
          <cell r="H60">
            <v>13600369</v>
          </cell>
          <cell r="I60">
            <v>7805252</v>
          </cell>
          <cell r="J60">
            <v>4030602</v>
          </cell>
          <cell r="K60">
            <v>1699255</v>
          </cell>
          <cell r="L60">
            <v>27679</v>
          </cell>
          <cell r="M60">
            <v>98678</v>
          </cell>
          <cell r="N60">
            <v>42994</v>
          </cell>
          <cell r="O60">
            <v>886593</v>
          </cell>
          <cell r="P60">
            <v>2573424</v>
          </cell>
          <cell r="Q60">
            <v>830899</v>
          </cell>
          <cell r="R60">
            <v>4336665</v>
          </cell>
          <cell r="S60">
            <v>1179090</v>
          </cell>
          <cell r="T60">
            <v>3510092</v>
          </cell>
          <cell r="U60">
            <v>80433.600000000006</v>
          </cell>
          <cell r="V60">
            <v>621980</v>
          </cell>
          <cell r="W60">
            <v>6105998</v>
          </cell>
          <cell r="X60">
            <v>37288</v>
          </cell>
          <cell r="Y60">
            <v>68344</v>
          </cell>
          <cell r="Z60">
            <v>22217</v>
          </cell>
          <cell r="AA60" t="str">
            <v>$</v>
          </cell>
        </row>
        <row r="61">
          <cell r="B61" t="str">
            <v>Beirut</v>
          </cell>
          <cell r="C61" t="str">
            <v>YTD</v>
          </cell>
          <cell r="D61" t="str">
            <v>LYR</v>
          </cell>
          <cell r="E61">
            <v>27962</v>
          </cell>
          <cell r="F61">
            <v>10491</v>
          </cell>
          <cell r="G61">
            <v>356589</v>
          </cell>
          <cell r="H61">
            <v>1125034</v>
          </cell>
          <cell r="I61">
            <v>599808</v>
          </cell>
          <cell r="J61">
            <v>413225</v>
          </cell>
          <cell r="K61">
            <v>169662</v>
          </cell>
          <cell r="L61">
            <v>1913</v>
          </cell>
          <cell r="M61">
            <v>5275</v>
          </cell>
          <cell r="N61">
            <v>3303</v>
          </cell>
          <cell r="O61">
            <v>126276</v>
          </cell>
          <cell r="P61">
            <v>169896</v>
          </cell>
          <cell r="Q61">
            <v>60418</v>
          </cell>
          <cell r="R61">
            <v>376598</v>
          </cell>
          <cell r="S61">
            <v>138762</v>
          </cell>
          <cell r="T61">
            <v>353706</v>
          </cell>
          <cell r="U61">
            <v>6702.8</v>
          </cell>
          <cell r="V61">
            <v>50872</v>
          </cell>
          <cell r="W61">
            <v>430148</v>
          </cell>
          <cell r="X61">
            <v>2507</v>
          </cell>
          <cell r="Y61">
            <v>4285</v>
          </cell>
          <cell r="Z61">
            <v>517</v>
          </cell>
          <cell r="AA61" t="str">
            <v>$</v>
          </cell>
        </row>
        <row r="62">
          <cell r="B62" t="str">
            <v>Belfast</v>
          </cell>
          <cell r="C62" t="str">
            <v>MNTH</v>
          </cell>
          <cell r="D62" t="str">
            <v>CYR</v>
          </cell>
          <cell r="E62">
            <v>29512</v>
          </cell>
          <cell r="F62">
            <v>19307</v>
          </cell>
          <cell r="G62">
            <v>1177967</v>
          </cell>
          <cell r="H62">
            <v>1868023</v>
          </cell>
          <cell r="I62">
            <v>854502</v>
          </cell>
          <cell r="J62">
            <v>717144</v>
          </cell>
          <cell r="K62">
            <v>160373</v>
          </cell>
          <cell r="L62">
            <v>4520</v>
          </cell>
          <cell r="M62">
            <v>6680</v>
          </cell>
          <cell r="N62">
            <v>8107</v>
          </cell>
          <cell r="O62">
            <v>307728</v>
          </cell>
          <cell r="P62">
            <v>406910</v>
          </cell>
          <cell r="Q62">
            <v>463330</v>
          </cell>
          <cell r="R62">
            <v>356313</v>
          </cell>
          <cell r="S62">
            <v>188713</v>
          </cell>
          <cell r="T62">
            <v>134237</v>
          </cell>
          <cell r="U62">
            <v>3200.45</v>
          </cell>
          <cell r="V62">
            <v>47002</v>
          </cell>
          <cell r="W62">
            <v>694128</v>
          </cell>
          <cell r="X62">
            <v>7313</v>
          </cell>
          <cell r="Y62">
            <v>4244</v>
          </cell>
          <cell r="Z62">
            <v>1125</v>
          </cell>
          <cell r="AA62" t="str">
            <v>£</v>
          </cell>
        </row>
        <row r="63">
          <cell r="B63" t="str">
            <v>Belfast</v>
          </cell>
          <cell r="C63" t="str">
            <v>ROLL</v>
          </cell>
          <cell r="D63" t="str">
            <v>CYR</v>
          </cell>
          <cell r="E63">
            <v>347480</v>
          </cell>
          <cell r="F63">
            <v>282693</v>
          </cell>
          <cell r="G63">
            <v>19269813</v>
          </cell>
          <cell r="H63">
            <v>30523256</v>
          </cell>
          <cell r="I63">
            <v>16847291</v>
          </cell>
          <cell r="J63">
            <v>8907734</v>
          </cell>
          <cell r="K63">
            <v>8720387</v>
          </cell>
          <cell r="L63">
            <v>53224</v>
          </cell>
          <cell r="M63">
            <v>101382</v>
          </cell>
          <cell r="N63">
            <v>128087</v>
          </cell>
          <cell r="O63">
            <v>4683197</v>
          </cell>
          <cell r="P63">
            <v>6416237</v>
          </cell>
          <cell r="Q63">
            <v>8090440</v>
          </cell>
          <cell r="R63">
            <v>5780517</v>
          </cell>
          <cell r="S63">
            <v>3023397</v>
          </cell>
          <cell r="T63">
            <v>2967000</v>
          </cell>
          <cell r="U63">
            <v>38405.399999999994</v>
          </cell>
          <cell r="V63">
            <v>528066</v>
          </cell>
          <cell r="W63">
            <v>8126907</v>
          </cell>
          <cell r="X63">
            <v>96262</v>
          </cell>
          <cell r="Y63">
            <v>58216</v>
          </cell>
          <cell r="Z63">
            <v>23967</v>
          </cell>
          <cell r="AA63" t="str">
            <v>£</v>
          </cell>
        </row>
        <row r="64">
          <cell r="B64" t="str">
            <v>Belfast</v>
          </cell>
          <cell r="C64" t="str">
            <v>YTD</v>
          </cell>
          <cell r="D64" t="str">
            <v>CYR</v>
          </cell>
          <cell r="E64">
            <v>29512</v>
          </cell>
          <cell r="F64">
            <v>19307</v>
          </cell>
          <cell r="G64">
            <v>1177967</v>
          </cell>
          <cell r="H64">
            <v>1868023</v>
          </cell>
          <cell r="I64">
            <v>854502</v>
          </cell>
          <cell r="J64">
            <v>717144</v>
          </cell>
          <cell r="K64">
            <v>160373</v>
          </cell>
          <cell r="L64">
            <v>4520</v>
          </cell>
          <cell r="M64">
            <v>6680</v>
          </cell>
          <cell r="N64">
            <v>8107</v>
          </cell>
          <cell r="O64">
            <v>307728</v>
          </cell>
          <cell r="P64">
            <v>406910</v>
          </cell>
          <cell r="Q64">
            <v>463330</v>
          </cell>
          <cell r="R64">
            <v>356313</v>
          </cell>
          <cell r="S64">
            <v>188713</v>
          </cell>
          <cell r="T64">
            <v>134237</v>
          </cell>
          <cell r="U64">
            <v>3200.45</v>
          </cell>
          <cell r="V64">
            <v>47002</v>
          </cell>
          <cell r="W64">
            <v>694128</v>
          </cell>
          <cell r="X64">
            <v>7313</v>
          </cell>
          <cell r="Y64">
            <v>4244</v>
          </cell>
          <cell r="Z64">
            <v>1125</v>
          </cell>
          <cell r="AA64" t="str">
            <v>£</v>
          </cell>
        </row>
        <row r="65">
          <cell r="B65" t="str">
            <v>Belfast</v>
          </cell>
          <cell r="C65" t="str">
            <v>MNTH</v>
          </cell>
          <cell r="D65" t="str">
            <v>LYR</v>
          </cell>
          <cell r="E65">
            <v>29512</v>
          </cell>
          <cell r="F65">
            <v>19587</v>
          </cell>
          <cell r="G65">
            <v>1144833</v>
          </cell>
          <cell r="H65">
            <v>1861185</v>
          </cell>
          <cell r="I65">
            <v>842416</v>
          </cell>
          <cell r="J65">
            <v>665588</v>
          </cell>
          <cell r="K65">
            <v>182880</v>
          </cell>
          <cell r="L65">
            <v>3045</v>
          </cell>
          <cell r="M65">
            <v>8816</v>
          </cell>
          <cell r="N65">
            <v>7726</v>
          </cell>
          <cell r="O65">
            <v>213958</v>
          </cell>
          <cell r="P65">
            <v>510932</v>
          </cell>
          <cell r="Q65">
            <v>419943</v>
          </cell>
          <cell r="R65">
            <v>356270</v>
          </cell>
          <cell r="S65">
            <v>179357</v>
          </cell>
          <cell r="T65">
            <v>165922</v>
          </cell>
          <cell r="U65">
            <v>3200.45</v>
          </cell>
          <cell r="V65">
            <v>40638</v>
          </cell>
          <cell r="W65">
            <v>659535</v>
          </cell>
          <cell r="X65">
            <v>7258</v>
          </cell>
          <cell r="Y65">
            <v>5865</v>
          </cell>
          <cell r="Z65">
            <v>1641</v>
          </cell>
          <cell r="AA65" t="str">
            <v>£</v>
          </cell>
        </row>
        <row r="66">
          <cell r="B66" t="str">
            <v>Belfast</v>
          </cell>
          <cell r="C66" t="str">
            <v>ROLL</v>
          </cell>
          <cell r="D66" t="str">
            <v>LYR</v>
          </cell>
          <cell r="E66">
            <v>347480</v>
          </cell>
          <cell r="F66">
            <v>283246</v>
          </cell>
          <cell r="G66">
            <v>18417249</v>
          </cell>
          <cell r="H66">
            <v>29803508</v>
          </cell>
          <cell r="I66">
            <v>16555314</v>
          </cell>
          <cell r="J66">
            <v>8553023</v>
          </cell>
          <cell r="K66">
            <v>8442238</v>
          </cell>
          <cell r="L66">
            <v>42822</v>
          </cell>
          <cell r="M66">
            <v>128432</v>
          </cell>
          <cell r="N66">
            <v>111992</v>
          </cell>
          <cell r="O66">
            <v>3555935</v>
          </cell>
          <cell r="P66">
            <v>7980974</v>
          </cell>
          <cell r="Q66">
            <v>6880340</v>
          </cell>
          <cell r="R66">
            <v>5753707</v>
          </cell>
          <cell r="S66">
            <v>3072349</v>
          </cell>
          <cell r="T66">
            <v>2965297</v>
          </cell>
          <cell r="U66">
            <v>38405.399999999994</v>
          </cell>
          <cell r="V66">
            <v>507996</v>
          </cell>
          <cell r="W66">
            <v>8113081</v>
          </cell>
          <cell r="X66">
            <v>76299</v>
          </cell>
          <cell r="Y66">
            <v>65033</v>
          </cell>
          <cell r="Z66">
            <v>31303</v>
          </cell>
          <cell r="AA66" t="str">
            <v>£</v>
          </cell>
        </row>
        <row r="67">
          <cell r="B67" t="str">
            <v>Belfast</v>
          </cell>
          <cell r="C67" t="str">
            <v>YTD</v>
          </cell>
          <cell r="D67" t="str">
            <v>LYR</v>
          </cell>
          <cell r="E67">
            <v>29512</v>
          </cell>
          <cell r="F67">
            <v>19587</v>
          </cell>
          <cell r="G67">
            <v>1144833</v>
          </cell>
          <cell r="H67">
            <v>1861185</v>
          </cell>
          <cell r="I67">
            <v>842416</v>
          </cell>
          <cell r="J67">
            <v>665588</v>
          </cell>
          <cell r="K67">
            <v>182880</v>
          </cell>
          <cell r="L67">
            <v>3045</v>
          </cell>
          <cell r="M67">
            <v>8816</v>
          </cell>
          <cell r="N67">
            <v>7726</v>
          </cell>
          <cell r="O67">
            <v>213958</v>
          </cell>
          <cell r="P67">
            <v>510932</v>
          </cell>
          <cell r="Q67">
            <v>419943</v>
          </cell>
          <cell r="R67">
            <v>356270</v>
          </cell>
          <cell r="S67">
            <v>179357</v>
          </cell>
          <cell r="T67">
            <v>165922</v>
          </cell>
          <cell r="U67">
            <v>3200.45</v>
          </cell>
          <cell r="V67">
            <v>40638</v>
          </cell>
          <cell r="W67">
            <v>659535</v>
          </cell>
          <cell r="X67">
            <v>7258</v>
          </cell>
          <cell r="Y67">
            <v>5865</v>
          </cell>
          <cell r="Z67">
            <v>1641</v>
          </cell>
          <cell r="AA67" t="str">
            <v>£</v>
          </cell>
        </row>
        <row r="68">
          <cell r="B68" t="str">
            <v>Berlin</v>
          </cell>
          <cell r="C68" t="str">
            <v>MNTH</v>
          </cell>
          <cell r="D68" t="str">
            <v>CYR</v>
          </cell>
          <cell r="E68">
            <v>143003</v>
          </cell>
          <cell r="F68">
            <v>87746</v>
          </cell>
          <cell r="G68">
            <v>9791835</v>
          </cell>
          <cell r="H68">
            <v>16653650</v>
          </cell>
          <cell r="I68">
            <v>7024983</v>
          </cell>
          <cell r="J68">
            <v>6659177</v>
          </cell>
          <cell r="K68">
            <v>2075921</v>
          </cell>
          <cell r="L68">
            <v>16810</v>
          </cell>
          <cell r="M68">
            <v>41864</v>
          </cell>
          <cell r="N68">
            <v>29115</v>
          </cell>
          <cell r="O68">
            <v>2283148</v>
          </cell>
          <cell r="P68">
            <v>4873319</v>
          </cell>
          <cell r="Q68">
            <v>2635367</v>
          </cell>
          <cell r="R68">
            <v>3443477</v>
          </cell>
          <cell r="S68">
            <v>1422815</v>
          </cell>
          <cell r="T68">
            <v>2966412</v>
          </cell>
          <cell r="U68">
            <v>19164.599999999999</v>
          </cell>
          <cell r="V68">
            <v>139917</v>
          </cell>
          <cell r="W68">
            <v>4949061</v>
          </cell>
          <cell r="X68">
            <v>23655</v>
          </cell>
          <cell r="Y68">
            <v>16505</v>
          </cell>
          <cell r="Z68">
            <v>18310</v>
          </cell>
          <cell r="AA68" t="str">
            <v>€</v>
          </cell>
        </row>
        <row r="69">
          <cell r="B69" t="str">
            <v>Berlin</v>
          </cell>
          <cell r="C69" t="str">
            <v>ROLL</v>
          </cell>
          <cell r="D69" t="str">
            <v>CYR</v>
          </cell>
          <cell r="E69">
            <v>1683745</v>
          </cell>
          <cell r="F69">
            <v>1289791</v>
          </cell>
          <cell r="G69">
            <v>156694554</v>
          </cell>
          <cell r="H69">
            <v>252643659</v>
          </cell>
          <cell r="I69">
            <v>134059313</v>
          </cell>
          <cell r="J69">
            <v>79013448</v>
          </cell>
          <cell r="K69">
            <v>76145628</v>
          </cell>
          <cell r="L69">
            <v>229847</v>
          </cell>
          <cell r="M69">
            <v>601432</v>
          </cell>
          <cell r="N69">
            <v>458616</v>
          </cell>
          <cell r="O69">
            <v>34184739</v>
          </cell>
          <cell r="P69">
            <v>77114146</v>
          </cell>
          <cell r="Q69">
            <v>45403500</v>
          </cell>
          <cell r="R69">
            <v>47218108</v>
          </cell>
          <cell r="S69">
            <v>19956124</v>
          </cell>
          <cell r="T69">
            <v>40144995</v>
          </cell>
          <cell r="U69">
            <v>229975.20000000007</v>
          </cell>
          <cell r="V69">
            <v>1506373</v>
          </cell>
          <cell r="W69">
            <v>57913685</v>
          </cell>
          <cell r="X69">
            <v>342050</v>
          </cell>
          <cell r="Y69">
            <v>259776</v>
          </cell>
          <cell r="Z69">
            <v>238754</v>
          </cell>
          <cell r="AA69" t="str">
            <v>€</v>
          </cell>
        </row>
        <row r="70">
          <cell r="B70" t="str">
            <v>Berlin</v>
          </cell>
          <cell r="C70" t="str">
            <v>YTD</v>
          </cell>
          <cell r="D70" t="str">
            <v>CYR</v>
          </cell>
          <cell r="E70">
            <v>143003</v>
          </cell>
          <cell r="F70">
            <v>87746</v>
          </cell>
          <cell r="G70">
            <v>9791835</v>
          </cell>
          <cell r="H70">
            <v>16653650</v>
          </cell>
          <cell r="I70">
            <v>7024983</v>
          </cell>
          <cell r="J70">
            <v>6659177</v>
          </cell>
          <cell r="K70">
            <v>2075921</v>
          </cell>
          <cell r="L70">
            <v>16810</v>
          </cell>
          <cell r="M70">
            <v>41864</v>
          </cell>
          <cell r="N70">
            <v>29115</v>
          </cell>
          <cell r="O70">
            <v>2283148</v>
          </cell>
          <cell r="P70">
            <v>4873319</v>
          </cell>
          <cell r="Q70">
            <v>2635367</v>
          </cell>
          <cell r="R70">
            <v>3443477</v>
          </cell>
          <cell r="S70">
            <v>1422815</v>
          </cell>
          <cell r="T70">
            <v>2966412</v>
          </cell>
          <cell r="U70">
            <v>19164.599999999999</v>
          </cell>
          <cell r="V70">
            <v>139917</v>
          </cell>
          <cell r="W70">
            <v>4949061</v>
          </cell>
          <cell r="X70">
            <v>23655</v>
          </cell>
          <cell r="Y70">
            <v>16505</v>
          </cell>
          <cell r="Z70">
            <v>18310</v>
          </cell>
          <cell r="AA70" t="str">
            <v>€</v>
          </cell>
        </row>
        <row r="71">
          <cell r="B71" t="str">
            <v>Berlin</v>
          </cell>
          <cell r="C71" t="str">
            <v>MNTH</v>
          </cell>
          <cell r="D71" t="str">
            <v>LYR</v>
          </cell>
          <cell r="E71">
            <v>143003</v>
          </cell>
          <cell r="F71">
            <v>81027</v>
          </cell>
          <cell r="G71">
            <v>9360285</v>
          </cell>
          <cell r="H71">
            <v>16755515</v>
          </cell>
          <cell r="I71">
            <v>7421648</v>
          </cell>
          <cell r="J71">
            <v>6465325</v>
          </cell>
          <cell r="K71">
            <v>2632416</v>
          </cell>
          <cell r="L71">
            <v>12460</v>
          </cell>
          <cell r="M71">
            <v>43618</v>
          </cell>
          <cell r="N71">
            <v>24949</v>
          </cell>
          <cell r="O71">
            <v>1872939</v>
          </cell>
          <cell r="P71">
            <v>5086229</v>
          </cell>
          <cell r="Q71">
            <v>2398290</v>
          </cell>
          <cell r="R71">
            <v>3378220</v>
          </cell>
          <cell r="S71">
            <v>1458060</v>
          </cell>
          <cell r="T71">
            <v>3633755</v>
          </cell>
          <cell r="U71">
            <v>19164.599999999999</v>
          </cell>
          <cell r="V71">
            <v>117651</v>
          </cell>
          <cell r="W71">
            <v>4789232</v>
          </cell>
          <cell r="X71">
            <v>19981</v>
          </cell>
          <cell r="Y71">
            <v>19281</v>
          </cell>
          <cell r="Z71">
            <v>17828</v>
          </cell>
          <cell r="AA71" t="str">
            <v>€</v>
          </cell>
        </row>
        <row r="72">
          <cell r="B72" t="str">
            <v>Berlin</v>
          </cell>
          <cell r="C72" t="str">
            <v>ROLL</v>
          </cell>
          <cell r="D72" t="str">
            <v>LYR</v>
          </cell>
          <cell r="E72">
            <v>1658333</v>
          </cell>
          <cell r="F72">
            <v>1225396</v>
          </cell>
          <cell r="G72">
            <v>147169662</v>
          </cell>
          <cell r="H72">
            <v>244553015</v>
          </cell>
          <cell r="I72">
            <v>131640291</v>
          </cell>
          <cell r="J72">
            <v>75251690</v>
          </cell>
          <cell r="K72">
            <v>75564430</v>
          </cell>
          <cell r="L72">
            <v>199287</v>
          </cell>
          <cell r="M72">
            <v>595816</v>
          </cell>
          <cell r="N72">
            <v>430293</v>
          </cell>
          <cell r="O72">
            <v>30407775</v>
          </cell>
          <cell r="P72">
            <v>74950060</v>
          </cell>
          <cell r="Q72">
            <v>41753275</v>
          </cell>
          <cell r="R72">
            <v>46605916</v>
          </cell>
          <cell r="S72">
            <v>20021619</v>
          </cell>
          <cell r="T72">
            <v>41700495</v>
          </cell>
          <cell r="U72">
            <v>229075.20000000007</v>
          </cell>
          <cell r="V72">
            <v>1492185</v>
          </cell>
          <cell r="W72">
            <v>56075863</v>
          </cell>
          <cell r="X72">
            <v>317090</v>
          </cell>
          <cell r="Y72">
            <v>262618</v>
          </cell>
          <cell r="Z72">
            <v>240096</v>
          </cell>
          <cell r="AA72" t="str">
            <v>€</v>
          </cell>
        </row>
        <row r="73">
          <cell r="B73" t="str">
            <v>Berlin</v>
          </cell>
          <cell r="C73" t="str">
            <v>YTD</v>
          </cell>
          <cell r="D73" t="str">
            <v>LYR</v>
          </cell>
          <cell r="E73">
            <v>143003</v>
          </cell>
          <cell r="F73">
            <v>81027</v>
          </cell>
          <cell r="G73">
            <v>9360285</v>
          </cell>
          <cell r="H73">
            <v>16755515</v>
          </cell>
          <cell r="I73">
            <v>7421648</v>
          </cell>
          <cell r="J73">
            <v>6465325</v>
          </cell>
          <cell r="K73">
            <v>2632416</v>
          </cell>
          <cell r="L73">
            <v>12460</v>
          </cell>
          <cell r="M73">
            <v>43618</v>
          </cell>
          <cell r="N73">
            <v>24949</v>
          </cell>
          <cell r="O73">
            <v>1872939</v>
          </cell>
          <cell r="P73">
            <v>5086229</v>
          </cell>
          <cell r="Q73">
            <v>2398290</v>
          </cell>
          <cell r="R73">
            <v>3378220</v>
          </cell>
          <cell r="S73">
            <v>1458060</v>
          </cell>
          <cell r="T73">
            <v>3633755</v>
          </cell>
          <cell r="U73">
            <v>19164.599999999999</v>
          </cell>
          <cell r="V73">
            <v>117651</v>
          </cell>
          <cell r="W73">
            <v>4789232</v>
          </cell>
          <cell r="X73">
            <v>19981</v>
          </cell>
          <cell r="Y73">
            <v>19281</v>
          </cell>
          <cell r="Z73">
            <v>17828</v>
          </cell>
          <cell r="AA73" t="str">
            <v>€</v>
          </cell>
        </row>
        <row r="74">
          <cell r="B74" t="str">
            <v>Birmingham</v>
          </cell>
          <cell r="C74" t="str">
            <v>MNTH</v>
          </cell>
          <cell r="D74" t="str">
            <v>CYR</v>
          </cell>
          <cell r="E74">
            <v>103791</v>
          </cell>
          <cell r="F74">
            <v>64261</v>
          </cell>
          <cell r="G74">
            <v>4617526</v>
          </cell>
          <cell r="H74">
            <v>8925955</v>
          </cell>
          <cell r="I74">
            <v>4671532</v>
          </cell>
          <cell r="J74">
            <v>3124124</v>
          </cell>
          <cell r="K74">
            <v>2163633</v>
          </cell>
          <cell r="L74">
            <v>8795</v>
          </cell>
          <cell r="M74">
            <v>36903</v>
          </cell>
          <cell r="N74">
            <v>18563</v>
          </cell>
          <cell r="O74">
            <v>667569</v>
          </cell>
          <cell r="P74">
            <v>2757411</v>
          </cell>
          <cell r="Q74">
            <v>1180398</v>
          </cell>
          <cell r="R74">
            <v>1799034</v>
          </cell>
          <cell r="S74">
            <v>921922</v>
          </cell>
          <cell r="T74">
            <v>1956278</v>
          </cell>
          <cell r="U74">
            <v>14008.91</v>
          </cell>
          <cell r="V74">
            <v>235713</v>
          </cell>
          <cell r="W74">
            <v>2507899</v>
          </cell>
          <cell r="X74">
            <v>16590</v>
          </cell>
          <cell r="Y74">
            <v>16896</v>
          </cell>
          <cell r="Z74">
            <v>15478</v>
          </cell>
          <cell r="AA74" t="str">
            <v>£</v>
          </cell>
        </row>
        <row r="75">
          <cell r="B75" t="str">
            <v>Birmingham</v>
          </cell>
          <cell r="C75" t="str">
            <v>ROLL</v>
          </cell>
          <cell r="D75" t="str">
            <v>CYR</v>
          </cell>
          <cell r="E75">
            <v>1230444</v>
          </cell>
          <cell r="F75">
            <v>860857</v>
          </cell>
          <cell r="G75">
            <v>64573814</v>
          </cell>
          <cell r="H75">
            <v>127080315</v>
          </cell>
          <cell r="I75">
            <v>70943497</v>
          </cell>
          <cell r="J75">
            <v>38947983</v>
          </cell>
          <cell r="K75">
            <v>40477954</v>
          </cell>
          <cell r="L75">
            <v>116454</v>
          </cell>
          <cell r="M75">
            <v>498265</v>
          </cell>
          <cell r="N75">
            <v>246253</v>
          </cell>
          <cell r="O75">
            <v>9619448</v>
          </cell>
          <cell r="P75">
            <v>38186994</v>
          </cell>
          <cell r="Q75">
            <v>16755230</v>
          </cell>
          <cell r="R75">
            <v>25590511</v>
          </cell>
          <cell r="S75">
            <v>13013026</v>
          </cell>
          <cell r="T75">
            <v>25761786</v>
          </cell>
          <cell r="U75">
            <v>168106.91999999998</v>
          </cell>
          <cell r="V75">
            <v>2583897</v>
          </cell>
          <cell r="W75">
            <v>30465550</v>
          </cell>
          <cell r="X75">
            <v>206843</v>
          </cell>
          <cell r="Y75">
            <v>213844</v>
          </cell>
          <cell r="Z75">
            <v>225157</v>
          </cell>
          <cell r="AA75" t="str">
            <v>£</v>
          </cell>
        </row>
        <row r="76">
          <cell r="B76" t="str">
            <v>Birmingham</v>
          </cell>
          <cell r="C76" t="str">
            <v>YTD</v>
          </cell>
          <cell r="D76" t="str">
            <v>CYR</v>
          </cell>
          <cell r="E76">
            <v>103791</v>
          </cell>
          <cell r="F76">
            <v>64261</v>
          </cell>
          <cell r="G76">
            <v>4617526</v>
          </cell>
          <cell r="H76">
            <v>8925955</v>
          </cell>
          <cell r="I76">
            <v>4671532</v>
          </cell>
          <cell r="J76">
            <v>3124124</v>
          </cell>
          <cell r="K76">
            <v>2163633</v>
          </cell>
          <cell r="L76">
            <v>8795</v>
          </cell>
          <cell r="M76">
            <v>36903</v>
          </cell>
          <cell r="N76">
            <v>18563</v>
          </cell>
          <cell r="O76">
            <v>667569</v>
          </cell>
          <cell r="P76">
            <v>2757411</v>
          </cell>
          <cell r="Q76">
            <v>1180398</v>
          </cell>
          <cell r="R76">
            <v>1799034</v>
          </cell>
          <cell r="S76">
            <v>921922</v>
          </cell>
          <cell r="T76">
            <v>1956278</v>
          </cell>
          <cell r="U76">
            <v>14008.91</v>
          </cell>
          <cell r="V76">
            <v>235713</v>
          </cell>
          <cell r="W76">
            <v>2507899</v>
          </cell>
          <cell r="X76">
            <v>16590</v>
          </cell>
          <cell r="Y76">
            <v>16896</v>
          </cell>
          <cell r="Z76">
            <v>15478</v>
          </cell>
          <cell r="AA76" t="str">
            <v>£</v>
          </cell>
        </row>
        <row r="77">
          <cell r="B77" t="str">
            <v>Birmingham</v>
          </cell>
          <cell r="C77" t="str">
            <v>MNTH</v>
          </cell>
          <cell r="D77" t="str">
            <v>LYR</v>
          </cell>
          <cell r="E77">
            <v>103760</v>
          </cell>
          <cell r="F77">
            <v>59431</v>
          </cell>
          <cell r="G77">
            <v>4111105</v>
          </cell>
          <cell r="H77">
            <v>7875398</v>
          </cell>
          <cell r="I77">
            <v>3944674</v>
          </cell>
          <cell r="J77">
            <v>2962155</v>
          </cell>
          <cell r="K77">
            <v>1392811</v>
          </cell>
          <cell r="L77">
            <v>7771</v>
          </cell>
          <cell r="M77">
            <v>34629</v>
          </cell>
          <cell r="N77">
            <v>17031</v>
          </cell>
          <cell r="O77">
            <v>575036</v>
          </cell>
          <cell r="P77">
            <v>2508392</v>
          </cell>
          <cell r="Q77">
            <v>1027678</v>
          </cell>
          <cell r="R77">
            <v>1660905</v>
          </cell>
          <cell r="S77">
            <v>765871</v>
          </cell>
          <cell r="T77">
            <v>1683831</v>
          </cell>
          <cell r="U77">
            <v>14008.91</v>
          </cell>
          <cell r="V77">
            <v>190559</v>
          </cell>
          <cell r="W77">
            <v>2551863</v>
          </cell>
          <cell r="X77">
            <v>14472</v>
          </cell>
          <cell r="Y77">
            <v>17642</v>
          </cell>
          <cell r="Z77">
            <v>13583</v>
          </cell>
          <cell r="AA77" t="str">
            <v>£</v>
          </cell>
        </row>
        <row r="78">
          <cell r="B78" t="str">
            <v>Birmingham</v>
          </cell>
          <cell r="C78" t="str">
            <v>ROLL</v>
          </cell>
          <cell r="D78" t="str">
            <v>LYR</v>
          </cell>
          <cell r="E78">
            <v>1212761</v>
          </cell>
          <cell r="F78">
            <v>812783</v>
          </cell>
          <cell r="G78">
            <v>58833845</v>
          </cell>
          <cell r="H78">
            <v>117065469</v>
          </cell>
          <cell r="I78">
            <v>65238738</v>
          </cell>
          <cell r="J78">
            <v>36385686</v>
          </cell>
          <cell r="K78">
            <v>36188854</v>
          </cell>
          <cell r="L78">
            <v>103431</v>
          </cell>
          <cell r="M78">
            <v>477240</v>
          </cell>
          <cell r="N78">
            <v>232112</v>
          </cell>
          <cell r="O78">
            <v>8257349</v>
          </cell>
          <cell r="P78">
            <v>35321593</v>
          </cell>
          <cell r="Q78">
            <v>15254385</v>
          </cell>
          <cell r="R78">
            <v>23784742</v>
          </cell>
          <cell r="S78">
            <v>11794098</v>
          </cell>
          <cell r="T78">
            <v>23333495</v>
          </cell>
          <cell r="U78">
            <v>167950.91999999998</v>
          </cell>
          <cell r="V78">
            <v>2402797</v>
          </cell>
          <cell r="W78">
            <v>29049876</v>
          </cell>
          <cell r="X78">
            <v>183653</v>
          </cell>
          <cell r="Y78">
            <v>210490</v>
          </cell>
          <cell r="Z78">
            <v>196807</v>
          </cell>
          <cell r="AA78" t="str">
            <v>£</v>
          </cell>
        </row>
        <row r="79">
          <cell r="B79" t="str">
            <v>Birmingham</v>
          </cell>
          <cell r="C79" t="str">
            <v>YTD</v>
          </cell>
          <cell r="D79" t="str">
            <v>LYR</v>
          </cell>
          <cell r="E79">
            <v>103760</v>
          </cell>
          <cell r="F79">
            <v>59431</v>
          </cell>
          <cell r="G79">
            <v>4111105</v>
          </cell>
          <cell r="H79">
            <v>7875398</v>
          </cell>
          <cell r="I79">
            <v>3944674</v>
          </cell>
          <cell r="J79">
            <v>2962155</v>
          </cell>
          <cell r="K79">
            <v>1392811</v>
          </cell>
          <cell r="L79">
            <v>7771</v>
          </cell>
          <cell r="M79">
            <v>34629</v>
          </cell>
          <cell r="N79">
            <v>17031</v>
          </cell>
          <cell r="O79">
            <v>575036</v>
          </cell>
          <cell r="P79">
            <v>2508392</v>
          </cell>
          <cell r="Q79">
            <v>1027678</v>
          </cell>
          <cell r="R79">
            <v>1660905</v>
          </cell>
          <cell r="S79">
            <v>765871</v>
          </cell>
          <cell r="T79">
            <v>1683831</v>
          </cell>
          <cell r="U79">
            <v>14008.91</v>
          </cell>
          <cell r="V79">
            <v>190559</v>
          </cell>
          <cell r="W79">
            <v>2551863</v>
          </cell>
          <cell r="X79">
            <v>14472</v>
          </cell>
          <cell r="Y79">
            <v>17642</v>
          </cell>
          <cell r="Z79">
            <v>13583</v>
          </cell>
          <cell r="AA79" t="str">
            <v>£</v>
          </cell>
        </row>
        <row r="80">
          <cell r="B80" t="str">
            <v>Birmingham Centre</v>
          </cell>
          <cell r="C80" t="str">
            <v>MNTH</v>
          </cell>
          <cell r="D80" t="str">
            <v>CYR</v>
          </cell>
          <cell r="E80">
            <v>41171</v>
          </cell>
          <cell r="F80">
            <v>26175</v>
          </cell>
          <cell r="G80">
            <v>1612952</v>
          </cell>
          <cell r="H80">
            <v>2412050</v>
          </cell>
          <cell r="I80">
            <v>1340545</v>
          </cell>
          <cell r="J80">
            <v>733567</v>
          </cell>
          <cell r="K80">
            <v>638271</v>
          </cell>
          <cell r="L80">
            <v>3197</v>
          </cell>
          <cell r="M80">
            <v>13978</v>
          </cell>
          <cell r="N80">
            <v>9000</v>
          </cell>
          <cell r="O80">
            <v>250887</v>
          </cell>
          <cell r="P80">
            <v>866229</v>
          </cell>
          <cell r="Q80">
            <v>495837</v>
          </cell>
          <cell r="R80">
            <v>380072</v>
          </cell>
          <cell r="S80">
            <v>153611</v>
          </cell>
          <cell r="T80">
            <v>296361</v>
          </cell>
          <cell r="U80">
            <v>3946</v>
          </cell>
          <cell r="V80">
            <v>0</v>
          </cell>
          <cell r="W80">
            <v>702274</v>
          </cell>
          <cell r="X80">
            <v>8033</v>
          </cell>
          <cell r="Y80">
            <v>8865</v>
          </cell>
          <cell r="Z80">
            <v>3434</v>
          </cell>
          <cell r="AA80" t="str">
            <v>£</v>
          </cell>
        </row>
        <row r="81">
          <cell r="B81" t="str">
            <v>Birmingham Centre</v>
          </cell>
          <cell r="C81" t="str">
            <v>ROLL</v>
          </cell>
          <cell r="D81" t="str">
            <v>CYR</v>
          </cell>
          <cell r="E81">
            <v>493233</v>
          </cell>
          <cell r="F81">
            <v>361850</v>
          </cell>
          <cell r="G81">
            <v>23692937</v>
          </cell>
          <cell r="H81">
            <v>35269373</v>
          </cell>
          <cell r="I81">
            <v>21323712</v>
          </cell>
          <cell r="J81">
            <v>9291021</v>
          </cell>
          <cell r="K81">
            <v>12727978</v>
          </cell>
          <cell r="L81">
            <v>49561</v>
          </cell>
          <cell r="M81">
            <v>195070</v>
          </cell>
          <cell r="N81">
            <v>117334</v>
          </cell>
          <cell r="O81">
            <v>4107078</v>
          </cell>
          <cell r="P81">
            <v>12779487</v>
          </cell>
          <cell r="Q81">
            <v>6806376</v>
          </cell>
          <cell r="R81">
            <v>5676300</v>
          </cell>
          <cell r="S81">
            <v>2125041</v>
          </cell>
          <cell r="T81">
            <v>4889095</v>
          </cell>
          <cell r="U81">
            <v>47352</v>
          </cell>
          <cell r="V81">
            <v>0</v>
          </cell>
          <cell r="W81">
            <v>8595733</v>
          </cell>
          <cell r="X81">
            <v>98656</v>
          </cell>
          <cell r="Y81">
            <v>114914</v>
          </cell>
          <cell r="Z81">
            <v>58720</v>
          </cell>
          <cell r="AA81" t="str">
            <v>£</v>
          </cell>
        </row>
        <row r="82">
          <cell r="B82" t="str">
            <v>Birmingham Centre</v>
          </cell>
          <cell r="C82" t="str">
            <v>YTD</v>
          </cell>
          <cell r="D82" t="str">
            <v>CYR</v>
          </cell>
          <cell r="E82">
            <v>41171</v>
          </cell>
          <cell r="F82">
            <v>26175</v>
          </cell>
          <cell r="G82">
            <v>1612952</v>
          </cell>
          <cell r="H82">
            <v>2412050</v>
          </cell>
          <cell r="I82">
            <v>1340545</v>
          </cell>
          <cell r="J82">
            <v>733567</v>
          </cell>
          <cell r="K82">
            <v>638271</v>
          </cell>
          <cell r="L82">
            <v>3197</v>
          </cell>
          <cell r="M82">
            <v>13978</v>
          </cell>
          <cell r="N82">
            <v>9000</v>
          </cell>
          <cell r="O82">
            <v>250887</v>
          </cell>
          <cell r="P82">
            <v>866229</v>
          </cell>
          <cell r="Q82">
            <v>495837</v>
          </cell>
          <cell r="R82">
            <v>380072</v>
          </cell>
          <cell r="S82">
            <v>153611</v>
          </cell>
          <cell r="T82">
            <v>296361</v>
          </cell>
          <cell r="U82">
            <v>3946</v>
          </cell>
          <cell r="V82">
            <v>0</v>
          </cell>
          <cell r="W82">
            <v>702274</v>
          </cell>
          <cell r="X82">
            <v>8033</v>
          </cell>
          <cell r="Y82">
            <v>8865</v>
          </cell>
          <cell r="Z82">
            <v>3434</v>
          </cell>
          <cell r="AA82" t="str">
            <v>£</v>
          </cell>
        </row>
        <row r="83">
          <cell r="B83" t="str">
            <v>Birmingham Centre</v>
          </cell>
          <cell r="C83" t="str">
            <v>MNTH</v>
          </cell>
          <cell r="D83" t="str">
            <v>LYR</v>
          </cell>
          <cell r="E83">
            <v>41171</v>
          </cell>
          <cell r="F83">
            <v>24693</v>
          </cell>
          <cell r="G83">
            <v>1452445</v>
          </cell>
          <cell r="H83">
            <v>2165634</v>
          </cell>
          <cell r="I83">
            <v>1182585</v>
          </cell>
          <cell r="J83">
            <v>715009</v>
          </cell>
          <cell r="K83">
            <v>500325</v>
          </cell>
          <cell r="L83">
            <v>3167</v>
          </cell>
          <cell r="M83">
            <v>13967</v>
          </cell>
          <cell r="N83">
            <v>7559</v>
          </cell>
          <cell r="O83">
            <v>232812</v>
          </cell>
          <cell r="P83">
            <v>813519</v>
          </cell>
          <cell r="Q83">
            <v>406114</v>
          </cell>
          <cell r="R83">
            <v>348498</v>
          </cell>
          <cell r="S83">
            <v>123598</v>
          </cell>
          <cell r="T83">
            <v>268855</v>
          </cell>
          <cell r="U83">
            <v>3946</v>
          </cell>
          <cell r="V83">
            <v>0</v>
          </cell>
          <cell r="W83">
            <v>682260</v>
          </cell>
          <cell r="X83">
            <v>6665</v>
          </cell>
          <cell r="Y83">
            <v>9237</v>
          </cell>
          <cell r="Z83">
            <v>3165</v>
          </cell>
          <cell r="AA83" t="str">
            <v>£</v>
          </cell>
        </row>
        <row r="84">
          <cell r="B84" t="str">
            <v>Birmingham Centre</v>
          </cell>
          <cell r="C84" t="str">
            <v>ROLL</v>
          </cell>
          <cell r="D84" t="str">
            <v>LYR</v>
          </cell>
          <cell r="E84">
            <v>493233</v>
          </cell>
          <cell r="F84">
            <v>359955</v>
          </cell>
          <cell r="G84">
            <v>22494042</v>
          </cell>
          <cell r="H84">
            <v>33501253</v>
          </cell>
          <cell r="I84">
            <v>20565969</v>
          </cell>
          <cell r="J84">
            <v>8943376</v>
          </cell>
          <cell r="K84">
            <v>11715064</v>
          </cell>
          <cell r="L84">
            <v>48960</v>
          </cell>
          <cell r="M84">
            <v>213745</v>
          </cell>
          <cell r="N84">
            <v>97250</v>
          </cell>
          <cell r="O84">
            <v>3750118</v>
          </cell>
          <cell r="P84">
            <v>13198084</v>
          </cell>
          <cell r="Q84">
            <v>5545836</v>
          </cell>
          <cell r="R84">
            <v>5436831</v>
          </cell>
          <cell r="S84">
            <v>2076069</v>
          </cell>
          <cell r="T84">
            <v>4230027</v>
          </cell>
          <cell r="U84">
            <v>47352</v>
          </cell>
          <cell r="V84">
            <v>0</v>
          </cell>
          <cell r="W84">
            <v>8850905</v>
          </cell>
          <cell r="X84">
            <v>72904</v>
          </cell>
          <cell r="Y84">
            <v>106479</v>
          </cell>
          <cell r="Z84">
            <v>60223</v>
          </cell>
          <cell r="AA84" t="str">
            <v>£</v>
          </cell>
        </row>
        <row r="85">
          <cell r="B85" t="str">
            <v>Birmingham Centre</v>
          </cell>
          <cell r="C85" t="str">
            <v>YTD</v>
          </cell>
          <cell r="D85" t="str">
            <v>LYR</v>
          </cell>
          <cell r="E85">
            <v>41171</v>
          </cell>
          <cell r="F85">
            <v>24693</v>
          </cell>
          <cell r="G85">
            <v>1452445</v>
          </cell>
          <cell r="H85">
            <v>2165634</v>
          </cell>
          <cell r="I85">
            <v>1182585</v>
          </cell>
          <cell r="J85">
            <v>715009</v>
          </cell>
          <cell r="K85">
            <v>500325</v>
          </cell>
          <cell r="L85">
            <v>3167</v>
          </cell>
          <cell r="M85">
            <v>13967</v>
          </cell>
          <cell r="N85">
            <v>7559</v>
          </cell>
          <cell r="O85">
            <v>232812</v>
          </cell>
          <cell r="P85">
            <v>813519</v>
          </cell>
          <cell r="Q85">
            <v>406114</v>
          </cell>
          <cell r="R85">
            <v>348498</v>
          </cell>
          <cell r="S85">
            <v>123598</v>
          </cell>
          <cell r="T85">
            <v>268855</v>
          </cell>
          <cell r="U85">
            <v>3946</v>
          </cell>
          <cell r="V85">
            <v>0</v>
          </cell>
          <cell r="W85">
            <v>682260</v>
          </cell>
          <cell r="X85">
            <v>6665</v>
          </cell>
          <cell r="Y85">
            <v>9237</v>
          </cell>
          <cell r="Z85">
            <v>3165</v>
          </cell>
          <cell r="AA85" t="str">
            <v>£</v>
          </cell>
        </row>
        <row r="86">
          <cell r="B86" t="str">
            <v>Bournemouth</v>
          </cell>
          <cell r="C86" t="str">
            <v>MNTH</v>
          </cell>
          <cell r="D86" t="str">
            <v>CYR</v>
          </cell>
          <cell r="E86">
            <v>14181</v>
          </cell>
          <cell r="F86">
            <v>9071</v>
          </cell>
          <cell r="G86">
            <v>598385</v>
          </cell>
          <cell r="H86">
            <v>1244878</v>
          </cell>
          <cell r="I86">
            <v>591241</v>
          </cell>
          <cell r="J86">
            <v>475157</v>
          </cell>
          <cell r="K86">
            <v>201523</v>
          </cell>
          <cell r="L86">
            <v>1714</v>
          </cell>
          <cell r="M86">
            <v>5278</v>
          </cell>
          <cell r="N86">
            <v>2079</v>
          </cell>
          <cell r="O86">
            <v>145104</v>
          </cell>
          <cell r="P86">
            <v>253811</v>
          </cell>
          <cell r="Q86">
            <v>199469</v>
          </cell>
          <cell r="R86">
            <v>317565</v>
          </cell>
          <cell r="S86">
            <v>110700</v>
          </cell>
          <cell r="T86">
            <v>132857</v>
          </cell>
          <cell r="U86">
            <v>2599.2199999999998</v>
          </cell>
          <cell r="V86">
            <v>157806</v>
          </cell>
          <cell r="W86">
            <v>389718</v>
          </cell>
          <cell r="X86">
            <v>1619</v>
          </cell>
          <cell r="Y86">
            <v>3294</v>
          </cell>
          <cell r="Z86">
            <v>1843</v>
          </cell>
          <cell r="AA86" t="str">
            <v>£</v>
          </cell>
        </row>
        <row r="87">
          <cell r="B87" t="str">
            <v>Bournemouth</v>
          </cell>
          <cell r="C87" t="str">
            <v>ROLL</v>
          </cell>
          <cell r="D87" t="str">
            <v>CYR</v>
          </cell>
          <cell r="E87">
            <v>163563</v>
          </cell>
          <cell r="F87">
            <v>121832</v>
          </cell>
          <cell r="G87">
            <v>9081564</v>
          </cell>
          <cell r="H87">
            <v>17452571</v>
          </cell>
          <cell r="I87">
            <v>9127361</v>
          </cell>
          <cell r="J87">
            <v>5856068</v>
          </cell>
          <cell r="K87">
            <v>4417936</v>
          </cell>
          <cell r="L87">
            <v>24366</v>
          </cell>
          <cell r="M87">
            <v>55151</v>
          </cell>
          <cell r="N87">
            <v>42315</v>
          </cell>
          <cell r="O87">
            <v>2228097</v>
          </cell>
          <cell r="P87">
            <v>3539685</v>
          </cell>
          <cell r="Q87">
            <v>3313784</v>
          </cell>
          <cell r="R87">
            <v>4032728</v>
          </cell>
          <cell r="S87">
            <v>1572270</v>
          </cell>
          <cell r="T87">
            <v>1772293</v>
          </cell>
          <cell r="U87">
            <v>29748.880000000012</v>
          </cell>
          <cell r="V87">
            <v>1949005</v>
          </cell>
          <cell r="W87">
            <v>4709423</v>
          </cell>
          <cell r="X87">
            <v>35407</v>
          </cell>
          <cell r="Y87">
            <v>41318</v>
          </cell>
          <cell r="Z87">
            <v>9240</v>
          </cell>
          <cell r="AA87" t="str">
            <v>£</v>
          </cell>
        </row>
        <row r="88">
          <cell r="B88" t="str">
            <v>Bournemouth</v>
          </cell>
          <cell r="C88" t="str">
            <v>YTD</v>
          </cell>
          <cell r="D88" t="str">
            <v>CYR</v>
          </cell>
          <cell r="E88">
            <v>14181</v>
          </cell>
          <cell r="F88">
            <v>9071</v>
          </cell>
          <cell r="G88">
            <v>598385</v>
          </cell>
          <cell r="H88">
            <v>1244878</v>
          </cell>
          <cell r="I88">
            <v>591241</v>
          </cell>
          <cell r="J88">
            <v>475157</v>
          </cell>
          <cell r="K88">
            <v>201523</v>
          </cell>
          <cell r="L88">
            <v>1714</v>
          </cell>
          <cell r="M88">
            <v>5278</v>
          </cell>
          <cell r="N88">
            <v>2079</v>
          </cell>
          <cell r="O88">
            <v>145104</v>
          </cell>
          <cell r="P88">
            <v>253811</v>
          </cell>
          <cell r="Q88">
            <v>199469</v>
          </cell>
          <cell r="R88">
            <v>317565</v>
          </cell>
          <cell r="S88">
            <v>110700</v>
          </cell>
          <cell r="T88">
            <v>132857</v>
          </cell>
          <cell r="U88">
            <v>2599.2199999999998</v>
          </cell>
          <cell r="V88">
            <v>157806</v>
          </cell>
          <cell r="W88">
            <v>389718</v>
          </cell>
          <cell r="X88">
            <v>1619</v>
          </cell>
          <cell r="Y88">
            <v>3294</v>
          </cell>
          <cell r="Z88">
            <v>1843</v>
          </cell>
          <cell r="AA88" t="str">
            <v>£</v>
          </cell>
        </row>
        <row r="89">
          <cell r="B89" t="str">
            <v>Bournemouth</v>
          </cell>
          <cell r="C89" t="str">
            <v>MNTH</v>
          </cell>
          <cell r="D89" t="str">
            <v>LYR</v>
          </cell>
          <cell r="E89">
            <v>10880</v>
          </cell>
          <cell r="F89">
            <v>6834</v>
          </cell>
          <cell r="G89">
            <v>450445</v>
          </cell>
          <cell r="H89">
            <v>978113</v>
          </cell>
          <cell r="I89">
            <v>439033</v>
          </cell>
          <cell r="J89">
            <v>411608</v>
          </cell>
          <cell r="K89">
            <v>87515</v>
          </cell>
          <cell r="L89">
            <v>948</v>
          </cell>
          <cell r="M89">
            <v>3809</v>
          </cell>
          <cell r="N89">
            <v>2077</v>
          </cell>
          <cell r="O89">
            <v>77197</v>
          </cell>
          <cell r="P89">
            <v>250878</v>
          </cell>
          <cell r="Q89">
            <v>122369</v>
          </cell>
          <cell r="R89">
            <v>248440</v>
          </cell>
          <cell r="S89">
            <v>82996</v>
          </cell>
          <cell r="T89">
            <v>113967</v>
          </cell>
          <cell r="U89">
            <v>1878.34</v>
          </cell>
          <cell r="V89">
            <v>150636</v>
          </cell>
          <cell r="W89">
            <v>351518</v>
          </cell>
          <cell r="X89">
            <v>1524</v>
          </cell>
          <cell r="Y89">
            <v>3328</v>
          </cell>
          <cell r="Z89">
            <v>173</v>
          </cell>
          <cell r="AA89" t="str">
            <v>£</v>
          </cell>
        </row>
        <row r="90">
          <cell r="B90" t="str">
            <v>Bournemouth</v>
          </cell>
          <cell r="C90" t="str">
            <v>ROLL</v>
          </cell>
          <cell r="D90" t="str">
            <v>LYR</v>
          </cell>
          <cell r="E90">
            <v>131112</v>
          </cell>
          <cell r="F90">
            <v>98610</v>
          </cell>
          <cell r="G90">
            <v>7597642</v>
          </cell>
          <cell r="H90">
            <v>15434011</v>
          </cell>
          <cell r="I90">
            <v>8082251</v>
          </cell>
          <cell r="J90">
            <v>5073382</v>
          </cell>
          <cell r="K90">
            <v>4031502</v>
          </cell>
          <cell r="L90">
            <v>15628</v>
          </cell>
          <cell r="M90">
            <v>48639</v>
          </cell>
          <cell r="N90">
            <v>34343</v>
          </cell>
          <cell r="O90">
            <v>1428481</v>
          </cell>
          <cell r="P90">
            <v>3513626</v>
          </cell>
          <cell r="Q90">
            <v>2655540</v>
          </cell>
          <cell r="R90">
            <v>3643105</v>
          </cell>
          <cell r="S90">
            <v>1428935</v>
          </cell>
          <cell r="T90">
            <v>1659568</v>
          </cell>
          <cell r="U90">
            <v>22540.080000000002</v>
          </cell>
          <cell r="V90">
            <v>2024596</v>
          </cell>
          <cell r="W90">
            <v>4050754</v>
          </cell>
          <cell r="X90">
            <v>28235</v>
          </cell>
          <cell r="Y90">
            <v>38821</v>
          </cell>
          <cell r="Z90">
            <v>3785</v>
          </cell>
          <cell r="AA90" t="str">
            <v>£</v>
          </cell>
        </row>
        <row r="91">
          <cell r="B91" t="str">
            <v>Bournemouth</v>
          </cell>
          <cell r="C91" t="str">
            <v>YTD</v>
          </cell>
          <cell r="D91" t="str">
            <v>LYR</v>
          </cell>
          <cell r="E91">
            <v>10880</v>
          </cell>
          <cell r="F91">
            <v>6834</v>
          </cell>
          <cell r="G91">
            <v>450445</v>
          </cell>
          <cell r="H91">
            <v>978113</v>
          </cell>
          <cell r="I91">
            <v>439033</v>
          </cell>
          <cell r="J91">
            <v>411608</v>
          </cell>
          <cell r="K91">
            <v>87515</v>
          </cell>
          <cell r="L91">
            <v>948</v>
          </cell>
          <cell r="M91">
            <v>3809</v>
          </cell>
          <cell r="N91">
            <v>2077</v>
          </cell>
          <cell r="O91">
            <v>77197</v>
          </cell>
          <cell r="P91">
            <v>250878</v>
          </cell>
          <cell r="Q91">
            <v>122369</v>
          </cell>
          <cell r="R91">
            <v>248440</v>
          </cell>
          <cell r="S91">
            <v>82996</v>
          </cell>
          <cell r="T91">
            <v>113967</v>
          </cell>
          <cell r="U91">
            <v>1878.34</v>
          </cell>
          <cell r="V91">
            <v>150636</v>
          </cell>
          <cell r="W91">
            <v>351518</v>
          </cell>
          <cell r="X91">
            <v>1524</v>
          </cell>
          <cell r="Y91">
            <v>3328</v>
          </cell>
          <cell r="Z91">
            <v>173</v>
          </cell>
          <cell r="AA91" t="str">
            <v>£</v>
          </cell>
        </row>
        <row r="92">
          <cell r="B92" t="str">
            <v>Bradford</v>
          </cell>
          <cell r="C92" t="str">
            <v>MNTH</v>
          </cell>
          <cell r="D92" t="str">
            <v>CYR</v>
          </cell>
          <cell r="E92">
            <v>16864</v>
          </cell>
          <cell r="F92">
            <v>8566</v>
          </cell>
          <cell r="G92">
            <v>405685</v>
          </cell>
          <cell r="H92">
            <v>746941</v>
          </cell>
          <cell r="I92">
            <v>230951</v>
          </cell>
          <cell r="J92">
            <v>418738</v>
          </cell>
          <cell r="K92">
            <v>-139674</v>
          </cell>
          <cell r="L92">
            <v>2002</v>
          </cell>
          <cell r="M92">
            <v>4243</v>
          </cell>
          <cell r="N92">
            <v>2321</v>
          </cell>
          <cell r="O92">
            <v>104462</v>
          </cell>
          <cell r="P92">
            <v>193458</v>
          </cell>
          <cell r="Q92">
            <v>107765</v>
          </cell>
          <cell r="R92">
            <v>166685</v>
          </cell>
          <cell r="S92">
            <v>46224</v>
          </cell>
          <cell r="T92">
            <v>64265</v>
          </cell>
          <cell r="U92">
            <v>4914</v>
          </cell>
          <cell r="V92">
            <v>70494</v>
          </cell>
          <cell r="W92">
            <v>370625</v>
          </cell>
          <cell r="X92">
            <v>1881</v>
          </cell>
          <cell r="Y92">
            <v>3173</v>
          </cell>
          <cell r="Z92">
            <v>282</v>
          </cell>
          <cell r="AA92" t="str">
            <v>£</v>
          </cell>
        </row>
        <row r="93">
          <cell r="B93" t="str">
            <v>Bradford</v>
          </cell>
          <cell r="C93" t="str">
            <v>ROLL</v>
          </cell>
          <cell r="D93" t="str">
            <v>CYR</v>
          </cell>
          <cell r="E93">
            <v>198560</v>
          </cell>
          <cell r="F93">
            <v>129900</v>
          </cell>
          <cell r="G93">
            <v>6044932</v>
          </cell>
          <cell r="H93">
            <v>12509179</v>
          </cell>
          <cell r="I93">
            <v>5190593</v>
          </cell>
          <cell r="J93">
            <v>5294902</v>
          </cell>
          <cell r="K93">
            <v>968320</v>
          </cell>
          <cell r="L93">
            <v>23092</v>
          </cell>
          <cell r="M93">
            <v>62206</v>
          </cell>
          <cell r="N93">
            <v>44602</v>
          </cell>
          <cell r="O93">
            <v>1310638</v>
          </cell>
          <cell r="P93">
            <v>2841338</v>
          </cell>
          <cell r="Q93">
            <v>1881393</v>
          </cell>
          <cell r="R93">
            <v>3056170</v>
          </cell>
          <cell r="S93">
            <v>1270778</v>
          </cell>
          <cell r="T93">
            <v>1841390</v>
          </cell>
          <cell r="U93">
            <v>58968</v>
          </cell>
          <cell r="V93">
            <v>870985</v>
          </cell>
          <cell r="W93">
            <v>4222273</v>
          </cell>
          <cell r="X93">
            <v>23064</v>
          </cell>
          <cell r="Y93">
            <v>43361</v>
          </cell>
          <cell r="Z93">
            <v>5788</v>
          </cell>
          <cell r="AA93" t="str">
            <v>£</v>
          </cell>
        </row>
        <row r="94">
          <cell r="B94" t="str">
            <v>Bradford</v>
          </cell>
          <cell r="C94" t="str">
            <v>YTD</v>
          </cell>
          <cell r="D94" t="str">
            <v>CYR</v>
          </cell>
          <cell r="E94">
            <v>16864</v>
          </cell>
          <cell r="F94">
            <v>8566</v>
          </cell>
          <cell r="G94">
            <v>405685</v>
          </cell>
          <cell r="H94">
            <v>746941</v>
          </cell>
          <cell r="I94">
            <v>230951</v>
          </cell>
          <cell r="J94">
            <v>418738</v>
          </cell>
          <cell r="K94">
            <v>-139674</v>
          </cell>
          <cell r="L94">
            <v>2002</v>
          </cell>
          <cell r="M94">
            <v>4243</v>
          </cell>
          <cell r="N94">
            <v>2321</v>
          </cell>
          <cell r="O94">
            <v>104462</v>
          </cell>
          <cell r="P94">
            <v>193458</v>
          </cell>
          <cell r="Q94">
            <v>107765</v>
          </cell>
          <cell r="R94">
            <v>166685</v>
          </cell>
          <cell r="S94">
            <v>46224</v>
          </cell>
          <cell r="T94">
            <v>64265</v>
          </cell>
          <cell r="U94">
            <v>4914</v>
          </cell>
          <cell r="V94">
            <v>70494</v>
          </cell>
          <cell r="W94">
            <v>370625</v>
          </cell>
          <cell r="X94">
            <v>1881</v>
          </cell>
          <cell r="Y94">
            <v>3173</v>
          </cell>
          <cell r="Z94">
            <v>282</v>
          </cell>
          <cell r="AA94" t="str">
            <v>£</v>
          </cell>
        </row>
        <row r="95">
          <cell r="B95" t="str">
            <v>Bradford</v>
          </cell>
          <cell r="C95" t="str">
            <v>MNTH</v>
          </cell>
          <cell r="D95" t="str">
            <v>LYR</v>
          </cell>
          <cell r="E95">
            <v>16864</v>
          </cell>
          <cell r="F95">
            <v>7141</v>
          </cell>
          <cell r="G95">
            <v>345064</v>
          </cell>
          <cell r="H95">
            <v>682041</v>
          </cell>
          <cell r="I95">
            <v>203719</v>
          </cell>
          <cell r="J95">
            <v>381129</v>
          </cell>
          <cell r="K95">
            <v>-114893</v>
          </cell>
          <cell r="L95">
            <v>1728</v>
          </cell>
          <cell r="M95">
            <v>3841</v>
          </cell>
          <cell r="N95">
            <v>1572</v>
          </cell>
          <cell r="O95">
            <v>88058</v>
          </cell>
          <cell r="P95">
            <v>168554</v>
          </cell>
          <cell r="Q95">
            <v>66488</v>
          </cell>
          <cell r="R95">
            <v>146976</v>
          </cell>
          <cell r="S95">
            <v>47507</v>
          </cell>
          <cell r="T95">
            <v>65435</v>
          </cell>
          <cell r="U95">
            <v>4914</v>
          </cell>
          <cell r="V95">
            <v>68821</v>
          </cell>
          <cell r="W95">
            <v>318612</v>
          </cell>
          <cell r="X95">
            <v>1131</v>
          </cell>
          <cell r="Y95">
            <v>2828</v>
          </cell>
          <cell r="Z95">
            <v>213</v>
          </cell>
          <cell r="AA95" t="str">
            <v>£</v>
          </cell>
        </row>
        <row r="96">
          <cell r="B96" t="str">
            <v>Bradford</v>
          </cell>
          <cell r="C96" t="str">
            <v>ROLL</v>
          </cell>
          <cell r="D96" t="str">
            <v>LYR</v>
          </cell>
          <cell r="E96">
            <v>198682</v>
          </cell>
          <cell r="F96">
            <v>121726</v>
          </cell>
          <cell r="G96">
            <v>5391066</v>
          </cell>
          <cell r="H96">
            <v>11608537</v>
          </cell>
          <cell r="I96">
            <v>4858008</v>
          </cell>
          <cell r="J96">
            <v>5011532</v>
          </cell>
          <cell r="K96">
            <v>890964</v>
          </cell>
          <cell r="L96">
            <v>23145</v>
          </cell>
          <cell r="M96">
            <v>62099</v>
          </cell>
          <cell r="N96">
            <v>36482</v>
          </cell>
          <cell r="O96">
            <v>1226164</v>
          </cell>
          <cell r="P96">
            <v>2694293</v>
          </cell>
          <cell r="Q96">
            <v>1448644</v>
          </cell>
          <cell r="R96">
            <v>2904905</v>
          </cell>
          <cell r="S96">
            <v>1233455</v>
          </cell>
          <cell r="T96">
            <v>1816926</v>
          </cell>
          <cell r="U96">
            <v>58968</v>
          </cell>
          <cell r="V96">
            <v>832588</v>
          </cell>
          <cell r="W96">
            <v>3967044</v>
          </cell>
          <cell r="X96">
            <v>17085</v>
          </cell>
          <cell r="Y96">
            <v>36522</v>
          </cell>
          <cell r="Z96">
            <v>7572</v>
          </cell>
          <cell r="AA96" t="str">
            <v>£</v>
          </cell>
        </row>
        <row r="97">
          <cell r="B97" t="str">
            <v>Bradford</v>
          </cell>
          <cell r="C97" t="str">
            <v>YTD</v>
          </cell>
          <cell r="D97" t="str">
            <v>LYR</v>
          </cell>
          <cell r="E97">
            <v>16864</v>
          </cell>
          <cell r="F97">
            <v>7141</v>
          </cell>
          <cell r="G97">
            <v>345064</v>
          </cell>
          <cell r="H97">
            <v>682041</v>
          </cell>
          <cell r="I97">
            <v>203719</v>
          </cell>
          <cell r="J97">
            <v>381129</v>
          </cell>
          <cell r="K97">
            <v>-114893</v>
          </cell>
          <cell r="L97">
            <v>1728</v>
          </cell>
          <cell r="M97">
            <v>3841</v>
          </cell>
          <cell r="N97">
            <v>1572</v>
          </cell>
          <cell r="O97">
            <v>88058</v>
          </cell>
          <cell r="P97">
            <v>168554</v>
          </cell>
          <cell r="Q97">
            <v>66488</v>
          </cell>
          <cell r="R97">
            <v>146976</v>
          </cell>
          <cell r="S97">
            <v>47507</v>
          </cell>
          <cell r="T97">
            <v>65435</v>
          </cell>
          <cell r="U97">
            <v>4914</v>
          </cell>
          <cell r="V97">
            <v>68821</v>
          </cell>
          <cell r="W97">
            <v>318612</v>
          </cell>
          <cell r="X97">
            <v>1131</v>
          </cell>
          <cell r="Y97">
            <v>2828</v>
          </cell>
          <cell r="Z97">
            <v>213</v>
          </cell>
          <cell r="AA97" t="str">
            <v>£</v>
          </cell>
        </row>
        <row r="98">
          <cell r="B98" t="str">
            <v>Brighton</v>
          </cell>
          <cell r="C98" t="str">
            <v>MNTH</v>
          </cell>
          <cell r="D98" t="str">
            <v>CYR</v>
          </cell>
          <cell r="E98">
            <v>38275</v>
          </cell>
          <cell r="F98">
            <v>21045</v>
          </cell>
          <cell r="G98">
            <v>1722867</v>
          </cell>
          <cell r="H98">
            <v>2758685</v>
          </cell>
          <cell r="I98">
            <v>1372330</v>
          </cell>
          <cell r="J98">
            <v>1088467</v>
          </cell>
          <cell r="K98">
            <v>417060</v>
          </cell>
          <cell r="L98">
            <v>4764</v>
          </cell>
          <cell r="M98">
            <v>9033</v>
          </cell>
          <cell r="N98">
            <v>7248</v>
          </cell>
          <cell r="O98">
            <v>481138</v>
          </cell>
          <cell r="P98">
            <v>711382</v>
          </cell>
          <cell r="Q98">
            <v>530347</v>
          </cell>
          <cell r="R98">
            <v>508040</v>
          </cell>
          <cell r="S98">
            <v>270077</v>
          </cell>
          <cell r="T98">
            <v>333238</v>
          </cell>
          <cell r="U98">
            <v>13023.85</v>
          </cell>
          <cell r="V98">
            <v>57498</v>
          </cell>
          <cell r="W98">
            <v>955269</v>
          </cell>
          <cell r="X98">
            <v>6923</v>
          </cell>
          <cell r="Y98">
            <v>3661</v>
          </cell>
          <cell r="Z98">
            <v>4128</v>
          </cell>
          <cell r="AA98" t="str">
            <v>£</v>
          </cell>
        </row>
        <row r="99">
          <cell r="B99" t="str">
            <v>Brighton</v>
          </cell>
          <cell r="C99" t="str">
            <v>ROLL</v>
          </cell>
          <cell r="D99" t="str">
            <v>CYR</v>
          </cell>
          <cell r="E99">
            <v>458015</v>
          </cell>
          <cell r="F99">
            <v>327532</v>
          </cell>
          <cell r="G99">
            <v>31439586</v>
          </cell>
          <cell r="H99">
            <v>50294871</v>
          </cell>
          <cell r="I99">
            <v>30143105</v>
          </cell>
          <cell r="J99">
            <v>13731391</v>
          </cell>
          <cell r="K99">
            <v>18086595</v>
          </cell>
          <cell r="L99">
            <v>80110</v>
          </cell>
          <cell r="M99">
            <v>145113</v>
          </cell>
          <cell r="N99">
            <v>102309</v>
          </cell>
          <cell r="O99">
            <v>9446277</v>
          </cell>
          <cell r="P99">
            <v>13099436</v>
          </cell>
          <cell r="Q99">
            <v>8893870</v>
          </cell>
          <cell r="R99">
            <v>8319035</v>
          </cell>
          <cell r="S99">
            <v>5133775</v>
          </cell>
          <cell r="T99">
            <v>7828688</v>
          </cell>
          <cell r="U99">
            <v>156286.19999999998</v>
          </cell>
          <cell r="V99">
            <v>831671</v>
          </cell>
          <cell r="W99">
            <v>12056510</v>
          </cell>
          <cell r="X99">
            <v>78600</v>
          </cell>
          <cell r="Y99">
            <v>56713</v>
          </cell>
          <cell r="Z99">
            <v>56187</v>
          </cell>
          <cell r="AA99" t="str">
            <v>£</v>
          </cell>
        </row>
        <row r="100">
          <cell r="B100" t="str">
            <v>Brighton</v>
          </cell>
          <cell r="C100" t="str">
            <v>YTD</v>
          </cell>
          <cell r="D100" t="str">
            <v>CYR</v>
          </cell>
          <cell r="E100">
            <v>38275</v>
          </cell>
          <cell r="F100">
            <v>21045</v>
          </cell>
          <cell r="G100">
            <v>1722867</v>
          </cell>
          <cell r="H100">
            <v>2758685</v>
          </cell>
          <cell r="I100">
            <v>1372330</v>
          </cell>
          <cell r="J100">
            <v>1088467</v>
          </cell>
          <cell r="K100">
            <v>417060</v>
          </cell>
          <cell r="L100">
            <v>4764</v>
          </cell>
          <cell r="M100">
            <v>9033</v>
          </cell>
          <cell r="N100">
            <v>7248</v>
          </cell>
          <cell r="O100">
            <v>481138</v>
          </cell>
          <cell r="P100">
            <v>711382</v>
          </cell>
          <cell r="Q100">
            <v>530347</v>
          </cell>
          <cell r="R100">
            <v>508040</v>
          </cell>
          <cell r="S100">
            <v>270077</v>
          </cell>
          <cell r="T100">
            <v>333238</v>
          </cell>
          <cell r="U100">
            <v>13023.85</v>
          </cell>
          <cell r="V100">
            <v>57498</v>
          </cell>
          <cell r="W100">
            <v>955269</v>
          </cell>
          <cell r="X100">
            <v>6923</v>
          </cell>
          <cell r="Y100">
            <v>3661</v>
          </cell>
          <cell r="Z100">
            <v>4128</v>
          </cell>
          <cell r="AA100" t="str">
            <v>£</v>
          </cell>
        </row>
        <row r="101">
          <cell r="B101" t="str">
            <v>Brighton</v>
          </cell>
          <cell r="C101" t="str">
            <v>MNTH</v>
          </cell>
          <cell r="D101" t="str">
            <v>LYR</v>
          </cell>
          <cell r="E101">
            <v>38306</v>
          </cell>
          <cell r="F101">
            <v>21242</v>
          </cell>
          <cell r="G101">
            <v>1709605</v>
          </cell>
          <cell r="H101">
            <v>2880735</v>
          </cell>
          <cell r="I101">
            <v>1468259</v>
          </cell>
          <cell r="J101">
            <v>1003668</v>
          </cell>
          <cell r="K101">
            <v>428928</v>
          </cell>
          <cell r="L101">
            <v>4305</v>
          </cell>
          <cell r="M101">
            <v>11356</v>
          </cell>
          <cell r="N101">
            <v>5581</v>
          </cell>
          <cell r="O101">
            <v>392461</v>
          </cell>
          <cell r="P101">
            <v>935480</v>
          </cell>
          <cell r="Q101">
            <v>381662</v>
          </cell>
          <cell r="R101">
            <v>521993</v>
          </cell>
          <cell r="S101">
            <v>258740</v>
          </cell>
          <cell r="T101">
            <v>485142</v>
          </cell>
          <cell r="U101">
            <v>13023.85</v>
          </cell>
          <cell r="V101">
            <v>68303</v>
          </cell>
          <cell r="W101">
            <v>1039331</v>
          </cell>
          <cell r="X101">
            <v>5137</v>
          </cell>
          <cell r="Y101">
            <v>4247</v>
          </cell>
          <cell r="Z101">
            <v>5384</v>
          </cell>
          <cell r="AA101" t="str">
            <v>£</v>
          </cell>
        </row>
        <row r="102">
          <cell r="B102" t="str">
            <v>Brighton</v>
          </cell>
          <cell r="C102" t="str">
            <v>ROLL</v>
          </cell>
          <cell r="D102" t="str">
            <v>LYR</v>
          </cell>
          <cell r="E102">
            <v>458230</v>
          </cell>
          <cell r="F102">
            <v>326279</v>
          </cell>
          <cell r="G102">
            <v>28745683</v>
          </cell>
          <cell r="H102">
            <v>47466019</v>
          </cell>
          <cell r="I102">
            <v>27646874</v>
          </cell>
          <cell r="J102">
            <v>13378353</v>
          </cell>
          <cell r="K102">
            <v>15172773</v>
          </cell>
          <cell r="L102">
            <v>69263</v>
          </cell>
          <cell r="M102">
            <v>148406</v>
          </cell>
          <cell r="N102">
            <v>108610</v>
          </cell>
          <cell r="O102">
            <v>7625883</v>
          </cell>
          <cell r="P102">
            <v>12476195</v>
          </cell>
          <cell r="Q102">
            <v>8643599</v>
          </cell>
          <cell r="R102">
            <v>8543069</v>
          </cell>
          <cell r="S102">
            <v>4964530</v>
          </cell>
          <cell r="T102">
            <v>7945608</v>
          </cell>
          <cell r="U102">
            <v>156286.19999999998</v>
          </cell>
          <cell r="V102">
            <v>732497</v>
          </cell>
          <cell r="W102">
            <v>12474101</v>
          </cell>
          <cell r="X102">
            <v>83037</v>
          </cell>
          <cell r="Y102">
            <v>55020</v>
          </cell>
          <cell r="Z102">
            <v>64091</v>
          </cell>
          <cell r="AA102" t="str">
            <v>£</v>
          </cell>
        </row>
        <row r="103">
          <cell r="B103" t="str">
            <v>Brighton</v>
          </cell>
          <cell r="C103" t="str">
            <v>YTD</v>
          </cell>
          <cell r="D103" t="str">
            <v>LYR</v>
          </cell>
          <cell r="E103">
            <v>38306</v>
          </cell>
          <cell r="F103">
            <v>21242</v>
          </cell>
          <cell r="G103">
            <v>1709605</v>
          </cell>
          <cell r="H103">
            <v>2880735</v>
          </cell>
          <cell r="I103">
            <v>1468259</v>
          </cell>
          <cell r="J103">
            <v>1003668</v>
          </cell>
          <cell r="K103">
            <v>428928</v>
          </cell>
          <cell r="L103">
            <v>4305</v>
          </cell>
          <cell r="M103">
            <v>11356</v>
          </cell>
          <cell r="N103">
            <v>5581</v>
          </cell>
          <cell r="O103">
            <v>392461</v>
          </cell>
          <cell r="P103">
            <v>935480</v>
          </cell>
          <cell r="Q103">
            <v>381662</v>
          </cell>
          <cell r="R103">
            <v>521993</v>
          </cell>
          <cell r="S103">
            <v>258740</v>
          </cell>
          <cell r="T103">
            <v>485142</v>
          </cell>
          <cell r="U103">
            <v>13023.85</v>
          </cell>
          <cell r="V103">
            <v>68303</v>
          </cell>
          <cell r="W103">
            <v>1039331</v>
          </cell>
          <cell r="X103">
            <v>5137</v>
          </cell>
          <cell r="Y103">
            <v>4247</v>
          </cell>
          <cell r="Z103">
            <v>5384</v>
          </cell>
          <cell r="AA103" t="str">
            <v>£</v>
          </cell>
        </row>
        <row r="104">
          <cell r="B104" t="str">
            <v>Bristol</v>
          </cell>
          <cell r="C104" t="str">
            <v>MNTH</v>
          </cell>
          <cell r="D104" t="str">
            <v>CYR</v>
          </cell>
          <cell r="E104">
            <v>63872</v>
          </cell>
          <cell r="F104">
            <v>38702</v>
          </cell>
          <cell r="G104">
            <v>2949620</v>
          </cell>
          <cell r="H104">
            <v>5112044</v>
          </cell>
          <cell r="I104">
            <v>2657463</v>
          </cell>
          <cell r="J104">
            <v>1805908</v>
          </cell>
          <cell r="K104">
            <v>1078422</v>
          </cell>
          <cell r="L104">
            <v>10192</v>
          </cell>
          <cell r="M104">
            <v>20997</v>
          </cell>
          <cell r="N104">
            <v>7513</v>
          </cell>
          <cell r="O104">
            <v>881385</v>
          </cell>
          <cell r="P104">
            <v>1586267</v>
          </cell>
          <cell r="Q104">
            <v>481970</v>
          </cell>
          <cell r="R104">
            <v>1053153</v>
          </cell>
          <cell r="S104">
            <v>359122</v>
          </cell>
          <cell r="T104">
            <v>682539</v>
          </cell>
          <cell r="U104">
            <v>8427</v>
          </cell>
          <cell r="V104">
            <v>323550</v>
          </cell>
          <cell r="W104">
            <v>1579037</v>
          </cell>
          <cell r="X104">
            <v>6841</v>
          </cell>
          <cell r="Y104">
            <v>16187</v>
          </cell>
          <cell r="Z104">
            <v>3705</v>
          </cell>
          <cell r="AA104" t="str">
            <v>£</v>
          </cell>
        </row>
        <row r="105">
          <cell r="B105" t="str">
            <v>Bristol</v>
          </cell>
          <cell r="C105" t="str">
            <v>ROLL</v>
          </cell>
          <cell r="D105" t="str">
            <v>CYR</v>
          </cell>
          <cell r="E105">
            <v>758288</v>
          </cell>
          <cell r="F105">
            <v>573856</v>
          </cell>
          <cell r="G105">
            <v>43067269</v>
          </cell>
          <cell r="H105">
            <v>75825963</v>
          </cell>
          <cell r="I105">
            <v>42209253</v>
          </cell>
          <cell r="J105">
            <v>22629361</v>
          </cell>
          <cell r="K105">
            <v>23120625</v>
          </cell>
          <cell r="L105">
            <v>142385</v>
          </cell>
          <cell r="M105">
            <v>294605</v>
          </cell>
          <cell r="N105">
            <v>136957</v>
          </cell>
          <cell r="O105">
            <v>12701931</v>
          </cell>
          <cell r="P105">
            <v>21603111</v>
          </cell>
          <cell r="Q105">
            <v>8762236</v>
          </cell>
          <cell r="R105">
            <v>16379733</v>
          </cell>
          <cell r="S105">
            <v>6018086</v>
          </cell>
          <cell r="T105">
            <v>12216278</v>
          </cell>
          <cell r="U105">
            <v>101124</v>
          </cell>
          <cell r="V105">
            <v>3924251</v>
          </cell>
          <cell r="W105">
            <v>19088623</v>
          </cell>
          <cell r="X105">
            <v>98797</v>
          </cell>
          <cell r="Y105">
            <v>210720</v>
          </cell>
          <cell r="Z105">
            <v>48261</v>
          </cell>
          <cell r="AA105" t="str">
            <v>£</v>
          </cell>
        </row>
        <row r="106">
          <cell r="B106" t="str">
            <v>Bristol</v>
          </cell>
          <cell r="C106" t="str">
            <v>YTD</v>
          </cell>
          <cell r="D106" t="str">
            <v>CYR</v>
          </cell>
          <cell r="E106">
            <v>63872</v>
          </cell>
          <cell r="F106">
            <v>38702</v>
          </cell>
          <cell r="G106">
            <v>2949620</v>
          </cell>
          <cell r="H106">
            <v>5112044</v>
          </cell>
          <cell r="I106">
            <v>2657463</v>
          </cell>
          <cell r="J106">
            <v>1805908</v>
          </cell>
          <cell r="K106">
            <v>1078422</v>
          </cell>
          <cell r="L106">
            <v>10192</v>
          </cell>
          <cell r="M106">
            <v>20997</v>
          </cell>
          <cell r="N106">
            <v>7513</v>
          </cell>
          <cell r="O106">
            <v>881385</v>
          </cell>
          <cell r="P106">
            <v>1586267</v>
          </cell>
          <cell r="Q106">
            <v>481970</v>
          </cell>
          <cell r="R106">
            <v>1053153</v>
          </cell>
          <cell r="S106">
            <v>359122</v>
          </cell>
          <cell r="T106">
            <v>682539</v>
          </cell>
          <cell r="U106">
            <v>8427</v>
          </cell>
          <cell r="V106">
            <v>323550</v>
          </cell>
          <cell r="W106">
            <v>1579037</v>
          </cell>
          <cell r="X106">
            <v>6841</v>
          </cell>
          <cell r="Y106">
            <v>16187</v>
          </cell>
          <cell r="Z106">
            <v>3705</v>
          </cell>
          <cell r="AA106" t="str">
            <v>£</v>
          </cell>
        </row>
        <row r="107">
          <cell r="B107" t="str">
            <v>Bristol</v>
          </cell>
          <cell r="C107" t="str">
            <v>MNTH</v>
          </cell>
          <cell r="D107" t="str">
            <v>LYR</v>
          </cell>
          <cell r="E107">
            <v>63872</v>
          </cell>
          <cell r="F107">
            <v>37889</v>
          </cell>
          <cell r="G107">
            <v>2699491</v>
          </cell>
          <cell r="H107">
            <v>4762418</v>
          </cell>
          <cell r="I107">
            <v>2403194</v>
          </cell>
          <cell r="J107">
            <v>1715968</v>
          </cell>
          <cell r="K107">
            <v>912591</v>
          </cell>
          <cell r="L107">
            <v>6554</v>
          </cell>
          <cell r="M107">
            <v>23360</v>
          </cell>
          <cell r="N107">
            <v>7975</v>
          </cell>
          <cell r="O107">
            <v>564896</v>
          </cell>
          <cell r="P107">
            <v>1649168</v>
          </cell>
          <cell r="Q107">
            <v>485426</v>
          </cell>
          <cell r="R107">
            <v>1010734</v>
          </cell>
          <cell r="S107">
            <v>327242</v>
          </cell>
          <cell r="T107">
            <v>650663</v>
          </cell>
          <cell r="U107">
            <v>8427</v>
          </cell>
          <cell r="V107">
            <v>320172</v>
          </cell>
          <cell r="W107">
            <v>1490600</v>
          </cell>
          <cell r="X107">
            <v>7017</v>
          </cell>
          <cell r="Y107">
            <v>15198</v>
          </cell>
          <cell r="Z107">
            <v>2567</v>
          </cell>
          <cell r="AA107" t="str">
            <v>£</v>
          </cell>
        </row>
        <row r="108">
          <cell r="B108" t="str">
            <v>Bristol</v>
          </cell>
          <cell r="C108" t="str">
            <v>ROLL</v>
          </cell>
          <cell r="D108" t="str">
            <v>LYR</v>
          </cell>
          <cell r="E108">
            <v>751442</v>
          </cell>
          <cell r="F108">
            <v>555368</v>
          </cell>
          <cell r="G108">
            <v>38404054</v>
          </cell>
          <cell r="H108">
            <v>69079672</v>
          </cell>
          <cell r="I108">
            <v>37965278</v>
          </cell>
          <cell r="J108">
            <v>20998457</v>
          </cell>
          <cell r="K108">
            <v>20150570</v>
          </cell>
          <cell r="L108">
            <v>101423</v>
          </cell>
          <cell r="M108">
            <v>297267</v>
          </cell>
          <cell r="N108">
            <v>156678</v>
          </cell>
          <cell r="O108">
            <v>8602337</v>
          </cell>
          <cell r="P108">
            <v>20520069</v>
          </cell>
          <cell r="Q108">
            <v>9276983</v>
          </cell>
          <cell r="R108">
            <v>15730369</v>
          </cell>
          <cell r="S108">
            <v>5633410</v>
          </cell>
          <cell r="T108">
            <v>11329710</v>
          </cell>
          <cell r="U108">
            <v>99492</v>
          </cell>
          <cell r="V108">
            <v>3413461</v>
          </cell>
          <cell r="W108">
            <v>17814709</v>
          </cell>
          <cell r="X108">
            <v>113591</v>
          </cell>
          <cell r="Y108">
            <v>203413</v>
          </cell>
          <cell r="Z108">
            <v>39705</v>
          </cell>
          <cell r="AA108" t="str">
            <v>£</v>
          </cell>
        </row>
        <row r="109">
          <cell r="B109" t="str">
            <v>Bristol</v>
          </cell>
          <cell r="C109" t="str">
            <v>YTD</v>
          </cell>
          <cell r="D109" t="str">
            <v>LYR</v>
          </cell>
          <cell r="E109">
            <v>63872</v>
          </cell>
          <cell r="F109">
            <v>37889</v>
          </cell>
          <cell r="G109">
            <v>2699491</v>
          </cell>
          <cell r="H109">
            <v>4762418</v>
          </cell>
          <cell r="I109">
            <v>2403194</v>
          </cell>
          <cell r="J109">
            <v>1715968</v>
          </cell>
          <cell r="K109">
            <v>912591</v>
          </cell>
          <cell r="L109">
            <v>6554</v>
          </cell>
          <cell r="M109">
            <v>23360</v>
          </cell>
          <cell r="N109">
            <v>7975</v>
          </cell>
          <cell r="O109">
            <v>564896</v>
          </cell>
          <cell r="P109">
            <v>1649168</v>
          </cell>
          <cell r="Q109">
            <v>485426</v>
          </cell>
          <cell r="R109">
            <v>1010734</v>
          </cell>
          <cell r="S109">
            <v>327242</v>
          </cell>
          <cell r="T109">
            <v>650663</v>
          </cell>
          <cell r="U109">
            <v>8427</v>
          </cell>
          <cell r="V109">
            <v>320172</v>
          </cell>
          <cell r="W109">
            <v>1490600</v>
          </cell>
          <cell r="X109">
            <v>7017</v>
          </cell>
          <cell r="Y109">
            <v>15198</v>
          </cell>
          <cell r="Z109">
            <v>2567</v>
          </cell>
          <cell r="AA109" t="str">
            <v>£</v>
          </cell>
        </row>
        <row r="110">
          <cell r="B110" t="str">
            <v>Brussels</v>
          </cell>
          <cell r="C110" t="str">
            <v>MNTH</v>
          </cell>
          <cell r="D110" t="str">
            <v>CYR</v>
          </cell>
          <cell r="E110">
            <v>163339</v>
          </cell>
          <cell r="F110">
            <v>89395</v>
          </cell>
          <cell r="G110">
            <v>10757987</v>
          </cell>
          <cell r="H110">
            <v>16152445</v>
          </cell>
          <cell r="I110">
            <v>7281413</v>
          </cell>
          <cell r="J110">
            <v>7884506</v>
          </cell>
          <cell r="K110">
            <v>2442863</v>
          </cell>
          <cell r="L110">
            <v>17865</v>
          </cell>
          <cell r="M110">
            <v>52453</v>
          </cell>
          <cell r="N110">
            <v>19090</v>
          </cell>
          <cell r="O110">
            <v>2307165</v>
          </cell>
          <cell r="P110">
            <v>6523913</v>
          </cell>
          <cell r="Q110">
            <v>1926914</v>
          </cell>
          <cell r="R110">
            <v>2877799</v>
          </cell>
          <cell r="S110">
            <v>887409</v>
          </cell>
          <cell r="T110">
            <v>1866762</v>
          </cell>
          <cell r="U110">
            <v>17937.449999999997</v>
          </cell>
          <cell r="V110">
            <v>0</v>
          </cell>
          <cell r="W110">
            <v>4838548</v>
          </cell>
          <cell r="X110">
            <v>13222</v>
          </cell>
          <cell r="Y110">
            <v>34221</v>
          </cell>
          <cell r="Z110">
            <v>11013</v>
          </cell>
          <cell r="AA110" t="str">
            <v>€</v>
          </cell>
        </row>
        <row r="111">
          <cell r="B111" t="str">
            <v>Brussels</v>
          </cell>
          <cell r="C111" t="str">
            <v>ROLL</v>
          </cell>
          <cell r="D111" t="str">
            <v>CYR</v>
          </cell>
          <cell r="E111">
            <v>1923185</v>
          </cell>
          <cell r="F111">
            <v>1368042</v>
          </cell>
          <cell r="G111">
            <v>167252731</v>
          </cell>
          <cell r="H111">
            <v>244068735</v>
          </cell>
          <cell r="I111">
            <v>130760071</v>
          </cell>
          <cell r="J111">
            <v>94684064</v>
          </cell>
          <cell r="K111">
            <v>70783453</v>
          </cell>
          <cell r="L111">
            <v>259421</v>
          </cell>
          <cell r="M111">
            <v>682359</v>
          </cell>
          <cell r="N111">
            <v>426997</v>
          </cell>
          <cell r="O111">
            <v>37155492</v>
          </cell>
          <cell r="P111">
            <v>91178197</v>
          </cell>
          <cell r="Q111">
            <v>38930307</v>
          </cell>
          <cell r="R111">
            <v>40701370</v>
          </cell>
          <cell r="S111">
            <v>11842390</v>
          </cell>
          <cell r="T111">
            <v>25503059</v>
          </cell>
          <cell r="U111">
            <v>215249.39999999994</v>
          </cell>
          <cell r="V111">
            <v>0</v>
          </cell>
          <cell r="W111">
            <v>59976616</v>
          </cell>
          <cell r="X111">
            <v>271625</v>
          </cell>
          <cell r="Y111">
            <v>416301</v>
          </cell>
          <cell r="Z111">
            <v>143525</v>
          </cell>
          <cell r="AA111" t="str">
            <v>€</v>
          </cell>
        </row>
        <row r="112">
          <cell r="B112" t="str">
            <v>Brussels</v>
          </cell>
          <cell r="C112" t="str">
            <v>YTD</v>
          </cell>
          <cell r="D112" t="str">
            <v>CYR</v>
          </cell>
          <cell r="E112">
            <v>163339</v>
          </cell>
          <cell r="F112">
            <v>89395</v>
          </cell>
          <cell r="G112">
            <v>10757987</v>
          </cell>
          <cell r="H112">
            <v>16152445</v>
          </cell>
          <cell r="I112">
            <v>7281413</v>
          </cell>
          <cell r="J112">
            <v>7884506</v>
          </cell>
          <cell r="K112">
            <v>2442863</v>
          </cell>
          <cell r="L112">
            <v>17865</v>
          </cell>
          <cell r="M112">
            <v>52453</v>
          </cell>
          <cell r="N112">
            <v>19090</v>
          </cell>
          <cell r="O112">
            <v>2307165</v>
          </cell>
          <cell r="P112">
            <v>6523913</v>
          </cell>
          <cell r="Q112">
            <v>1926914</v>
          </cell>
          <cell r="R112">
            <v>2877799</v>
          </cell>
          <cell r="S112">
            <v>887409</v>
          </cell>
          <cell r="T112">
            <v>1866762</v>
          </cell>
          <cell r="U112">
            <v>17937.449999999997</v>
          </cell>
          <cell r="V112">
            <v>0</v>
          </cell>
          <cell r="W112">
            <v>4838548</v>
          </cell>
          <cell r="X112">
            <v>13222</v>
          </cell>
          <cell r="Y112">
            <v>34221</v>
          </cell>
          <cell r="Z112">
            <v>11013</v>
          </cell>
          <cell r="AA112" t="str">
            <v>€</v>
          </cell>
        </row>
        <row r="113">
          <cell r="B113" t="str">
            <v>Brussels</v>
          </cell>
          <cell r="C113" t="str">
            <v>MNTH</v>
          </cell>
          <cell r="D113" t="str">
            <v>LYR</v>
          </cell>
          <cell r="E113">
            <v>163339</v>
          </cell>
          <cell r="F113">
            <v>87891</v>
          </cell>
          <cell r="G113">
            <v>10437667</v>
          </cell>
          <cell r="H113">
            <v>15608705</v>
          </cell>
          <cell r="I113">
            <v>6722495</v>
          </cell>
          <cell r="J113">
            <v>8212096</v>
          </cell>
          <cell r="K113">
            <v>1848225</v>
          </cell>
          <cell r="L113">
            <v>17780</v>
          </cell>
          <cell r="M113">
            <v>48636</v>
          </cell>
          <cell r="N113">
            <v>21475</v>
          </cell>
          <cell r="O113">
            <v>2266923</v>
          </cell>
          <cell r="P113">
            <v>6103782</v>
          </cell>
          <cell r="Q113">
            <v>2066213</v>
          </cell>
          <cell r="R113">
            <v>2722853</v>
          </cell>
          <cell r="S113">
            <v>895388</v>
          </cell>
          <cell r="T113">
            <v>1711207</v>
          </cell>
          <cell r="U113">
            <v>17937.449999999997</v>
          </cell>
          <cell r="V113">
            <v>0</v>
          </cell>
          <cell r="W113">
            <v>4874268</v>
          </cell>
          <cell r="X113">
            <v>17132</v>
          </cell>
          <cell r="Y113">
            <v>30547</v>
          </cell>
          <cell r="Z113">
            <v>9914</v>
          </cell>
          <cell r="AA113" t="str">
            <v>€</v>
          </cell>
        </row>
        <row r="114">
          <cell r="B114" t="str">
            <v>Brussels</v>
          </cell>
          <cell r="C114" t="str">
            <v>ROLL</v>
          </cell>
          <cell r="D114" t="str">
            <v>LYR</v>
          </cell>
          <cell r="E114">
            <v>1923870</v>
          </cell>
          <cell r="F114">
            <v>1328542</v>
          </cell>
          <cell r="G114">
            <v>163689689</v>
          </cell>
          <cell r="H114">
            <v>238187157</v>
          </cell>
          <cell r="I114">
            <v>125015108</v>
          </cell>
          <cell r="J114">
            <v>96255090</v>
          </cell>
          <cell r="K114">
            <v>65561631</v>
          </cell>
          <cell r="L114">
            <v>238083</v>
          </cell>
          <cell r="M114">
            <v>683404</v>
          </cell>
          <cell r="N114">
            <v>407055</v>
          </cell>
          <cell r="O114">
            <v>35014757</v>
          </cell>
          <cell r="P114">
            <v>91543050</v>
          </cell>
          <cell r="Q114">
            <v>37141409</v>
          </cell>
          <cell r="R114">
            <v>39515670</v>
          </cell>
          <cell r="S114">
            <v>11809965</v>
          </cell>
          <cell r="T114">
            <v>24775643</v>
          </cell>
          <cell r="U114">
            <v>215249.39999999994</v>
          </cell>
          <cell r="V114">
            <v>0</v>
          </cell>
          <cell r="W114">
            <v>59453475</v>
          </cell>
          <cell r="X114">
            <v>261679</v>
          </cell>
          <cell r="Y114">
            <v>404595</v>
          </cell>
          <cell r="Z114">
            <v>142937</v>
          </cell>
          <cell r="AA114" t="str">
            <v>€</v>
          </cell>
        </row>
        <row r="115">
          <cell r="B115" t="str">
            <v>Brussels</v>
          </cell>
          <cell r="C115" t="str">
            <v>YTD</v>
          </cell>
          <cell r="D115" t="str">
            <v>LYR</v>
          </cell>
          <cell r="E115">
            <v>163339</v>
          </cell>
          <cell r="F115">
            <v>87891</v>
          </cell>
          <cell r="G115">
            <v>10437667</v>
          </cell>
          <cell r="H115">
            <v>15608705</v>
          </cell>
          <cell r="I115">
            <v>6722495</v>
          </cell>
          <cell r="J115">
            <v>8212096</v>
          </cell>
          <cell r="K115">
            <v>1848225</v>
          </cell>
          <cell r="L115">
            <v>17780</v>
          </cell>
          <cell r="M115">
            <v>48636</v>
          </cell>
          <cell r="N115">
            <v>21475</v>
          </cell>
          <cell r="O115">
            <v>2266923</v>
          </cell>
          <cell r="P115">
            <v>6103782</v>
          </cell>
          <cell r="Q115">
            <v>2066213</v>
          </cell>
          <cell r="R115">
            <v>2722853</v>
          </cell>
          <cell r="S115">
            <v>895388</v>
          </cell>
          <cell r="T115">
            <v>1711207</v>
          </cell>
          <cell r="U115">
            <v>17937.449999999997</v>
          </cell>
          <cell r="V115">
            <v>0</v>
          </cell>
          <cell r="W115">
            <v>4874268</v>
          </cell>
          <cell r="X115">
            <v>17132</v>
          </cell>
          <cell r="Y115">
            <v>30547</v>
          </cell>
          <cell r="Z115">
            <v>9914</v>
          </cell>
          <cell r="AA115" t="str">
            <v>€</v>
          </cell>
        </row>
        <row r="116">
          <cell r="B116" t="str">
            <v>Bucharest</v>
          </cell>
          <cell r="C116" t="str">
            <v>MNTH</v>
          </cell>
          <cell r="D116" t="str">
            <v>CYR</v>
          </cell>
          <cell r="E116">
            <v>51119</v>
          </cell>
          <cell r="F116">
            <v>29928</v>
          </cell>
          <cell r="G116">
            <v>2448360.8467333019</v>
          </cell>
          <cell r="H116">
            <v>4027255.0781778991</v>
          </cell>
          <cell r="I116">
            <v>2462624.3266560137</v>
          </cell>
          <cell r="J116">
            <v>1107765.553997457</v>
          </cell>
          <cell r="K116">
            <v>1262096.4331611991</v>
          </cell>
          <cell r="L116">
            <v>3902</v>
          </cell>
          <cell r="M116">
            <v>17801</v>
          </cell>
          <cell r="N116">
            <v>8225</v>
          </cell>
          <cell r="O116">
            <v>498553.87729853392</v>
          </cell>
          <cell r="P116">
            <v>1377165.2325376868</v>
          </cell>
          <cell r="Q116">
            <v>572641.73689708114</v>
          </cell>
          <cell r="R116">
            <v>957123.63481372595</v>
          </cell>
          <cell r="S116">
            <v>296026.05839595199</v>
          </cell>
          <cell r="T116">
            <v>394998.33785966039</v>
          </cell>
          <cell r="U116">
            <v>9545.67</v>
          </cell>
          <cell r="V116">
            <v>22362.119878828526</v>
          </cell>
          <cell r="W116">
            <v>1200527.6734948158</v>
          </cell>
          <cell r="X116">
            <v>5410</v>
          </cell>
          <cell r="Y116">
            <v>13520</v>
          </cell>
          <cell r="Z116">
            <v>1308</v>
          </cell>
          <cell r="AA116" t="str">
            <v>€</v>
          </cell>
        </row>
        <row r="117">
          <cell r="B117" t="str">
            <v>Bucharest</v>
          </cell>
          <cell r="C117" t="str">
            <v>ROLL</v>
          </cell>
          <cell r="D117" t="str">
            <v>CYR</v>
          </cell>
          <cell r="E117">
            <v>601826</v>
          </cell>
          <cell r="F117">
            <v>449048</v>
          </cell>
          <cell r="G117">
            <v>37866780.614814907</v>
          </cell>
          <cell r="H117">
            <v>63415533.59637633</v>
          </cell>
          <cell r="I117">
            <v>41573196.494731307</v>
          </cell>
          <cell r="J117">
            <v>13249701.888205111</v>
          </cell>
          <cell r="K117">
            <v>27644603.430204839</v>
          </cell>
          <cell r="L117">
            <v>42409</v>
          </cell>
          <cell r="M117">
            <v>298862</v>
          </cell>
          <cell r="N117">
            <v>108001</v>
          </cell>
          <cell r="O117">
            <v>6442046.1250931025</v>
          </cell>
          <cell r="P117">
            <v>23236301.75409168</v>
          </cell>
          <cell r="Q117">
            <v>8188433.61563012</v>
          </cell>
          <cell r="R117">
            <v>15353916.736803204</v>
          </cell>
          <cell r="S117">
            <v>4804069.7939686477</v>
          </cell>
          <cell r="T117">
            <v>8942489.3315441906</v>
          </cell>
          <cell r="U117">
            <v>114548.03999999998</v>
          </cell>
          <cell r="V117">
            <v>207070.15887796879</v>
          </cell>
          <cell r="W117">
            <v>13928592.404526472</v>
          </cell>
          <cell r="X117">
            <v>61358</v>
          </cell>
          <cell r="Y117">
            <v>206809</v>
          </cell>
          <cell r="Z117">
            <v>45873</v>
          </cell>
          <cell r="AA117" t="str">
            <v>€</v>
          </cell>
        </row>
        <row r="118">
          <cell r="B118" t="str">
            <v>Bucharest</v>
          </cell>
          <cell r="C118" t="str">
            <v>YTD</v>
          </cell>
          <cell r="D118" t="str">
            <v>CYR</v>
          </cell>
          <cell r="E118">
            <v>51119</v>
          </cell>
          <cell r="F118">
            <v>29928</v>
          </cell>
          <cell r="G118">
            <v>2448360.8467333019</v>
          </cell>
          <cell r="H118">
            <v>4027255.0781778991</v>
          </cell>
          <cell r="I118">
            <v>2462624.3266560137</v>
          </cell>
          <cell r="J118">
            <v>1107765.553997457</v>
          </cell>
          <cell r="K118">
            <v>1262096.4331611991</v>
          </cell>
          <cell r="L118">
            <v>3902</v>
          </cell>
          <cell r="M118">
            <v>17801</v>
          </cell>
          <cell r="N118">
            <v>8225</v>
          </cell>
          <cell r="O118">
            <v>498553.87729853392</v>
          </cell>
          <cell r="P118">
            <v>1377165.2325376868</v>
          </cell>
          <cell r="Q118">
            <v>572641.73689708114</v>
          </cell>
          <cell r="R118">
            <v>957123.63481372595</v>
          </cell>
          <cell r="S118">
            <v>296026.05839595199</v>
          </cell>
          <cell r="T118">
            <v>394998.33785966039</v>
          </cell>
          <cell r="U118">
            <v>9545.67</v>
          </cell>
          <cell r="V118">
            <v>22362.119878828526</v>
          </cell>
          <cell r="W118">
            <v>1200527.6734948158</v>
          </cell>
          <cell r="X118">
            <v>5410</v>
          </cell>
          <cell r="Y118">
            <v>13520</v>
          </cell>
          <cell r="Z118">
            <v>1308</v>
          </cell>
          <cell r="AA118" t="str">
            <v>€</v>
          </cell>
        </row>
        <row r="119">
          <cell r="B119" t="str">
            <v>Bucharest</v>
          </cell>
          <cell r="C119" t="str">
            <v>MNTH</v>
          </cell>
          <cell r="D119" t="str">
            <v>LYR</v>
          </cell>
          <cell r="E119">
            <v>51088</v>
          </cell>
          <cell r="F119">
            <v>27377</v>
          </cell>
          <cell r="G119">
            <v>2229291.8879203498</v>
          </cell>
          <cell r="H119">
            <v>3742395.1197214425</v>
          </cell>
          <cell r="I119">
            <v>2246701.8078260124</v>
          </cell>
          <cell r="J119">
            <v>1092772.3340786994</v>
          </cell>
          <cell r="K119">
            <v>1116492.9539501667</v>
          </cell>
          <cell r="L119">
            <v>2790</v>
          </cell>
          <cell r="M119">
            <v>18837</v>
          </cell>
          <cell r="N119">
            <v>5750</v>
          </cell>
          <cell r="O119">
            <v>371634.33798626065</v>
          </cell>
          <cell r="P119">
            <v>1414885.1123332977</v>
          </cell>
          <cell r="Q119">
            <v>442772.65760079026</v>
          </cell>
          <cell r="R119">
            <v>883065.6952150166</v>
          </cell>
          <cell r="S119">
            <v>303767.85835400224</v>
          </cell>
          <cell r="T119">
            <v>417105.03773987293</v>
          </cell>
          <cell r="U119">
            <v>9545.67</v>
          </cell>
          <cell r="V119">
            <v>20608.939888328314</v>
          </cell>
          <cell r="W119">
            <v>1130208.6338758469</v>
          </cell>
          <cell r="X119">
            <v>4913</v>
          </cell>
          <cell r="Y119">
            <v>13938</v>
          </cell>
          <cell r="Z119">
            <v>1939</v>
          </cell>
          <cell r="AA119" t="str">
            <v>€</v>
          </cell>
        </row>
        <row r="120">
          <cell r="B120" t="str">
            <v>Bucharest</v>
          </cell>
          <cell r="C120" t="str">
            <v>ROLL</v>
          </cell>
          <cell r="D120" t="str">
            <v>LYR</v>
          </cell>
          <cell r="E120">
            <v>601921</v>
          </cell>
          <cell r="F120">
            <v>407837</v>
          </cell>
          <cell r="G120">
            <v>35535156.167449057</v>
          </cell>
          <cell r="H120">
            <v>61155818.78862083</v>
          </cell>
          <cell r="I120">
            <v>39953630.203507096</v>
          </cell>
          <cell r="J120">
            <v>12759561.690860987</v>
          </cell>
          <cell r="K120">
            <v>26413594.31687519</v>
          </cell>
          <cell r="L120">
            <v>33873</v>
          </cell>
          <cell r="M120">
            <v>289850</v>
          </cell>
          <cell r="N120">
            <v>84114</v>
          </cell>
          <cell r="O120">
            <v>5377658.6308605969</v>
          </cell>
          <cell r="P120">
            <v>22988757.535433024</v>
          </cell>
          <cell r="Q120">
            <v>7168741.9811554253</v>
          </cell>
          <cell r="R120">
            <v>15269372.937261313</v>
          </cell>
          <cell r="S120">
            <v>4891888.293492794</v>
          </cell>
          <cell r="T120">
            <v>10229736.824569106</v>
          </cell>
          <cell r="U120">
            <v>114548.03999999998</v>
          </cell>
          <cell r="V120">
            <v>209983.6188621819</v>
          </cell>
          <cell r="W120">
            <v>13540035.666631907</v>
          </cell>
          <cell r="X120">
            <v>55158</v>
          </cell>
          <cell r="Y120">
            <v>197589</v>
          </cell>
          <cell r="Z120">
            <v>43595</v>
          </cell>
          <cell r="AA120" t="str">
            <v>€</v>
          </cell>
        </row>
        <row r="121">
          <cell r="B121" t="str">
            <v>Bucharest</v>
          </cell>
          <cell r="C121" t="str">
            <v>YTD</v>
          </cell>
          <cell r="D121" t="str">
            <v>LYR</v>
          </cell>
          <cell r="E121">
            <v>51088</v>
          </cell>
          <cell r="F121">
            <v>27377</v>
          </cell>
          <cell r="G121">
            <v>2229291.8879203498</v>
          </cell>
          <cell r="H121">
            <v>3742395.1197214425</v>
          </cell>
          <cell r="I121">
            <v>2246701.8078260124</v>
          </cell>
          <cell r="J121">
            <v>1092772.3340786994</v>
          </cell>
          <cell r="K121">
            <v>1116492.9539501667</v>
          </cell>
          <cell r="L121">
            <v>2790</v>
          </cell>
          <cell r="M121">
            <v>18837</v>
          </cell>
          <cell r="N121">
            <v>5750</v>
          </cell>
          <cell r="O121">
            <v>371634.33798626065</v>
          </cell>
          <cell r="P121">
            <v>1414885.1123332977</v>
          </cell>
          <cell r="Q121">
            <v>442772.65760079026</v>
          </cell>
          <cell r="R121">
            <v>883065.6952150166</v>
          </cell>
          <cell r="S121">
            <v>303767.85835400224</v>
          </cell>
          <cell r="T121">
            <v>417105.03773987293</v>
          </cell>
          <cell r="U121">
            <v>9545.67</v>
          </cell>
          <cell r="V121">
            <v>20608.939888328314</v>
          </cell>
          <cell r="W121">
            <v>1130208.6338758469</v>
          </cell>
          <cell r="X121">
            <v>4913</v>
          </cell>
          <cell r="Y121">
            <v>13938</v>
          </cell>
          <cell r="Z121">
            <v>1939</v>
          </cell>
          <cell r="AA121" t="str">
            <v>€</v>
          </cell>
        </row>
        <row r="122">
          <cell r="B122" t="str">
            <v>Budapest</v>
          </cell>
          <cell r="C122" t="str">
            <v>MNTH</v>
          </cell>
          <cell r="D122" t="str">
            <v>CYR</v>
          </cell>
          <cell r="E122">
            <v>91946</v>
          </cell>
          <cell r="F122">
            <v>53613</v>
          </cell>
          <cell r="G122">
            <v>1138169</v>
          </cell>
          <cell r="H122">
            <v>1957971</v>
          </cell>
          <cell r="I122">
            <v>1113418</v>
          </cell>
          <cell r="J122">
            <v>569355</v>
          </cell>
          <cell r="K122">
            <v>396276</v>
          </cell>
          <cell r="L122">
            <v>3390</v>
          </cell>
          <cell r="M122">
            <v>31993</v>
          </cell>
          <cell r="N122">
            <v>18230</v>
          </cell>
          <cell r="O122">
            <v>0</v>
          </cell>
          <cell r="P122">
            <v>566590</v>
          </cell>
          <cell r="Q122">
            <v>571579</v>
          </cell>
          <cell r="R122">
            <v>434091</v>
          </cell>
          <cell r="S122">
            <v>202550</v>
          </cell>
          <cell r="T122">
            <v>427341</v>
          </cell>
          <cell r="U122">
            <v>11977.75</v>
          </cell>
          <cell r="V122">
            <v>56696</v>
          </cell>
          <cell r="W122">
            <v>717142</v>
          </cell>
          <cell r="X122">
            <v>14600</v>
          </cell>
          <cell r="Y122">
            <v>16156</v>
          </cell>
          <cell r="Z122">
            <v>10373</v>
          </cell>
          <cell r="AA122" t="str">
            <v>€</v>
          </cell>
        </row>
        <row r="123">
          <cell r="B123" t="str">
            <v>Budapest</v>
          </cell>
          <cell r="C123" t="str">
            <v>ROLL</v>
          </cell>
          <cell r="D123" t="str">
            <v>CYR</v>
          </cell>
          <cell r="E123">
            <v>1082590</v>
          </cell>
          <cell r="F123">
            <v>825409</v>
          </cell>
          <cell r="G123">
            <v>18087431</v>
          </cell>
          <cell r="H123">
            <v>27753305</v>
          </cell>
          <cell r="I123">
            <v>17432603</v>
          </cell>
          <cell r="J123">
            <v>6817906</v>
          </cell>
          <cell r="K123">
            <v>8825282</v>
          </cell>
          <cell r="L123">
            <v>54539</v>
          </cell>
          <cell r="M123">
            <v>404823</v>
          </cell>
          <cell r="N123">
            <v>366096</v>
          </cell>
          <cell r="O123">
            <v>0</v>
          </cell>
          <cell r="P123">
            <v>7525986</v>
          </cell>
          <cell r="Q123">
            <v>10556444</v>
          </cell>
          <cell r="R123">
            <v>5041290</v>
          </cell>
          <cell r="S123">
            <v>2010039</v>
          </cell>
          <cell r="T123">
            <v>3933143</v>
          </cell>
          <cell r="U123">
            <v>143733</v>
          </cell>
          <cell r="V123">
            <v>693907</v>
          </cell>
          <cell r="W123">
            <v>8607321</v>
          </cell>
          <cell r="X123">
            <v>228579</v>
          </cell>
          <cell r="Y123">
            <v>220080</v>
          </cell>
          <cell r="Z123">
            <v>117997</v>
          </cell>
          <cell r="AA123" t="str">
            <v>€</v>
          </cell>
        </row>
        <row r="124">
          <cell r="B124" t="str">
            <v>Budapest</v>
          </cell>
          <cell r="C124" t="str">
            <v>YTD</v>
          </cell>
          <cell r="D124" t="str">
            <v>CYR</v>
          </cell>
          <cell r="E124">
            <v>91946</v>
          </cell>
          <cell r="F124">
            <v>53613</v>
          </cell>
          <cell r="G124">
            <v>1138169</v>
          </cell>
          <cell r="H124">
            <v>1957971</v>
          </cell>
          <cell r="I124">
            <v>1113418</v>
          </cell>
          <cell r="J124">
            <v>569355</v>
          </cell>
          <cell r="K124">
            <v>396276</v>
          </cell>
          <cell r="L124">
            <v>3390</v>
          </cell>
          <cell r="M124">
            <v>31993</v>
          </cell>
          <cell r="N124">
            <v>18230</v>
          </cell>
          <cell r="O124">
            <v>0</v>
          </cell>
          <cell r="P124">
            <v>566590</v>
          </cell>
          <cell r="Q124">
            <v>571579</v>
          </cell>
          <cell r="R124">
            <v>434091</v>
          </cell>
          <cell r="S124">
            <v>202550</v>
          </cell>
          <cell r="T124">
            <v>427341</v>
          </cell>
          <cell r="U124">
            <v>11977.75</v>
          </cell>
          <cell r="V124">
            <v>56696</v>
          </cell>
          <cell r="W124">
            <v>717142</v>
          </cell>
          <cell r="X124">
            <v>14600</v>
          </cell>
          <cell r="Y124">
            <v>16156</v>
          </cell>
          <cell r="Z124">
            <v>10373</v>
          </cell>
          <cell r="AA124" t="str">
            <v>€</v>
          </cell>
        </row>
        <row r="125">
          <cell r="B125" t="str">
            <v>Budapest</v>
          </cell>
          <cell r="C125" t="str">
            <v>MNTH</v>
          </cell>
          <cell r="D125" t="str">
            <v>LYR</v>
          </cell>
          <cell r="E125">
            <v>91946</v>
          </cell>
          <cell r="F125">
            <v>44177</v>
          </cell>
          <cell r="G125">
            <v>934039</v>
          </cell>
          <cell r="H125">
            <v>1468981</v>
          </cell>
          <cell r="I125">
            <v>719704</v>
          </cell>
          <cell r="J125">
            <v>574116</v>
          </cell>
          <cell r="K125">
            <v>31354</v>
          </cell>
          <cell r="L125">
            <v>2702</v>
          </cell>
          <cell r="M125">
            <v>24193</v>
          </cell>
          <cell r="N125">
            <v>17282</v>
          </cell>
          <cell r="O125">
            <v>0</v>
          </cell>
          <cell r="P125">
            <v>386488</v>
          </cell>
          <cell r="Q125">
            <v>547551</v>
          </cell>
          <cell r="R125">
            <v>259671</v>
          </cell>
          <cell r="S125">
            <v>117128</v>
          </cell>
          <cell r="T125">
            <v>173413</v>
          </cell>
          <cell r="U125">
            <v>11977.75</v>
          </cell>
          <cell r="V125">
            <v>57067</v>
          </cell>
          <cell r="W125">
            <v>688350</v>
          </cell>
          <cell r="X125">
            <v>14387</v>
          </cell>
          <cell r="Y125">
            <v>14155</v>
          </cell>
          <cell r="Z125">
            <v>6858</v>
          </cell>
          <cell r="AA125" t="str">
            <v>€</v>
          </cell>
        </row>
        <row r="126">
          <cell r="B126" t="str">
            <v>Budapest</v>
          </cell>
          <cell r="C126" t="str">
            <v>ROLL</v>
          </cell>
          <cell r="D126" t="str">
            <v>LYR</v>
          </cell>
          <cell r="E126">
            <v>1074612</v>
          </cell>
          <cell r="F126">
            <v>760034</v>
          </cell>
          <cell r="G126">
            <v>14899834</v>
          </cell>
          <cell r="H126">
            <v>23985196</v>
          </cell>
          <cell r="I126">
            <v>14419974</v>
          </cell>
          <cell r="J126">
            <v>6789827</v>
          </cell>
          <cell r="K126">
            <v>6374582</v>
          </cell>
          <cell r="L126">
            <v>48390</v>
          </cell>
          <cell r="M126">
            <v>372408</v>
          </cell>
          <cell r="N126">
            <v>339236</v>
          </cell>
          <cell r="O126">
            <v>140</v>
          </cell>
          <cell r="P126">
            <v>6754506</v>
          </cell>
          <cell r="Q126">
            <v>8095188</v>
          </cell>
          <cell r="R126">
            <v>4767997</v>
          </cell>
          <cell r="S126">
            <v>1915013</v>
          </cell>
          <cell r="T126">
            <v>3545101</v>
          </cell>
          <cell r="U126">
            <v>143733</v>
          </cell>
          <cell r="V126">
            <v>600309</v>
          </cell>
          <cell r="W126">
            <v>8045392</v>
          </cell>
          <cell r="X126">
            <v>200662</v>
          </cell>
          <cell r="Y126">
            <v>202668</v>
          </cell>
          <cell r="Z126">
            <v>106233</v>
          </cell>
          <cell r="AA126" t="str">
            <v>€</v>
          </cell>
        </row>
        <row r="127">
          <cell r="B127" t="str">
            <v>Budapest</v>
          </cell>
          <cell r="C127" t="str">
            <v>YTD</v>
          </cell>
          <cell r="D127" t="str">
            <v>LYR</v>
          </cell>
          <cell r="E127">
            <v>91946</v>
          </cell>
          <cell r="F127">
            <v>44177</v>
          </cell>
          <cell r="G127">
            <v>934039</v>
          </cell>
          <cell r="H127">
            <v>1468981</v>
          </cell>
          <cell r="I127">
            <v>719704</v>
          </cell>
          <cell r="J127">
            <v>574116</v>
          </cell>
          <cell r="K127">
            <v>31354</v>
          </cell>
          <cell r="L127">
            <v>2702</v>
          </cell>
          <cell r="M127">
            <v>24193</v>
          </cell>
          <cell r="N127">
            <v>17282</v>
          </cell>
          <cell r="O127">
            <v>0</v>
          </cell>
          <cell r="P127">
            <v>386488</v>
          </cell>
          <cell r="Q127">
            <v>547551</v>
          </cell>
          <cell r="R127">
            <v>259671</v>
          </cell>
          <cell r="S127">
            <v>117128</v>
          </cell>
          <cell r="T127">
            <v>173413</v>
          </cell>
          <cell r="U127">
            <v>11977.75</v>
          </cell>
          <cell r="V127">
            <v>57067</v>
          </cell>
          <cell r="W127">
            <v>688350</v>
          </cell>
          <cell r="X127">
            <v>14387</v>
          </cell>
          <cell r="Y127">
            <v>14155</v>
          </cell>
          <cell r="Z127">
            <v>6858</v>
          </cell>
          <cell r="AA127" t="str">
            <v>€</v>
          </cell>
        </row>
        <row r="128">
          <cell r="B128" t="str">
            <v>Cairo</v>
          </cell>
          <cell r="C128" t="str">
            <v>MNTH</v>
          </cell>
          <cell r="D128" t="str">
            <v>CYR</v>
          </cell>
          <cell r="E128">
            <v>244094</v>
          </cell>
          <cell r="F128">
            <v>138006</v>
          </cell>
          <cell r="G128">
            <v>14928679.322419286</v>
          </cell>
          <cell r="H128">
            <v>27435611.223667741</v>
          </cell>
          <cell r="I128">
            <v>18913924.076241374</v>
          </cell>
          <cell r="J128">
            <v>5351982.8036904335</v>
          </cell>
          <cell r="K128">
            <v>13309096.871825218</v>
          </cell>
          <cell r="L128">
            <v>16508</v>
          </cell>
          <cell r="M128">
            <v>65189</v>
          </cell>
          <cell r="N128">
            <v>56309</v>
          </cell>
          <cell r="O128">
            <v>2422908.0611282587</v>
          </cell>
          <cell r="P128">
            <v>5979280.3606812954</v>
          </cell>
          <cell r="Q128">
            <v>6526490.1206097603</v>
          </cell>
          <cell r="R128">
            <v>5860650.5550326109</v>
          </cell>
          <cell r="S128">
            <v>1143793.9080458879</v>
          </cell>
          <cell r="T128">
            <v>1958545.2181609869</v>
          </cell>
          <cell r="U128">
            <v>37821</v>
          </cell>
          <cell r="V128">
            <v>182948.73328948021</v>
          </cell>
          <cell r="W128">
            <v>5604827.0744161606</v>
          </cell>
          <cell r="X128">
            <v>45081</v>
          </cell>
          <cell r="Y128">
            <v>42340</v>
          </cell>
          <cell r="Z128">
            <v>13851</v>
          </cell>
          <cell r="AA128" t="str">
            <v>$</v>
          </cell>
        </row>
        <row r="129">
          <cell r="B129" t="str">
            <v>Cairo</v>
          </cell>
          <cell r="C129" t="str">
            <v>ROLL</v>
          </cell>
          <cell r="D129" t="str">
            <v>CYR</v>
          </cell>
          <cell r="E129">
            <v>2870800</v>
          </cell>
          <cell r="F129">
            <v>1350434</v>
          </cell>
          <cell r="G129">
            <v>141263727.03847718</v>
          </cell>
          <cell r="H129">
            <v>275706620.95714104</v>
          </cell>
          <cell r="I129">
            <v>183748781.9901346</v>
          </cell>
          <cell r="J129">
            <v>60694516.723738313</v>
          </cell>
          <cell r="K129">
            <v>119106360.28120458</v>
          </cell>
          <cell r="L129">
            <v>153294</v>
          </cell>
          <cell r="M129">
            <v>654799</v>
          </cell>
          <cell r="N129">
            <v>542757</v>
          </cell>
          <cell r="O129">
            <v>23507662.40774405</v>
          </cell>
          <cell r="P129">
            <v>59279563.105638504</v>
          </cell>
          <cell r="Q129">
            <v>58476501.265094638</v>
          </cell>
          <cell r="R129">
            <v>69761539.941161871</v>
          </cell>
          <cell r="S129">
            <v>12091127.956500053</v>
          </cell>
          <cell r="T129">
            <v>28885318.000492811</v>
          </cell>
          <cell r="U129">
            <v>453852</v>
          </cell>
          <cell r="V129">
            <v>2162351.930685401</v>
          </cell>
          <cell r="W129">
            <v>64642421.31893003</v>
          </cell>
          <cell r="X129">
            <v>440585</v>
          </cell>
          <cell r="Y129">
            <v>435483</v>
          </cell>
          <cell r="Z129">
            <v>112152</v>
          </cell>
          <cell r="AA129" t="str">
            <v>$</v>
          </cell>
        </row>
        <row r="130">
          <cell r="B130" t="str">
            <v>Cairo</v>
          </cell>
          <cell r="C130" t="str">
            <v>YTD</v>
          </cell>
          <cell r="D130" t="str">
            <v>CYR</v>
          </cell>
          <cell r="E130">
            <v>244094</v>
          </cell>
          <cell r="F130">
            <v>138006</v>
          </cell>
          <cell r="G130">
            <v>14928679.322419286</v>
          </cell>
          <cell r="H130">
            <v>27435611.223667741</v>
          </cell>
          <cell r="I130">
            <v>18913924.076241374</v>
          </cell>
          <cell r="J130">
            <v>5351982.8036904335</v>
          </cell>
          <cell r="K130">
            <v>13309096.871825218</v>
          </cell>
          <cell r="L130">
            <v>16508</v>
          </cell>
          <cell r="M130">
            <v>65189</v>
          </cell>
          <cell r="N130">
            <v>56309</v>
          </cell>
          <cell r="O130">
            <v>2422908.0611282587</v>
          </cell>
          <cell r="P130">
            <v>5979280.3606812954</v>
          </cell>
          <cell r="Q130">
            <v>6526490.1206097603</v>
          </cell>
          <cell r="R130">
            <v>5860650.5550326109</v>
          </cell>
          <cell r="S130">
            <v>1143793.9080458879</v>
          </cell>
          <cell r="T130">
            <v>1958545.2181609869</v>
          </cell>
          <cell r="U130">
            <v>37821</v>
          </cell>
          <cell r="V130">
            <v>182948.73328948021</v>
          </cell>
          <cell r="W130">
            <v>5604827.0744161606</v>
          </cell>
          <cell r="X130">
            <v>45081</v>
          </cell>
          <cell r="Y130">
            <v>42340</v>
          </cell>
          <cell r="Z130">
            <v>13851</v>
          </cell>
          <cell r="AA130" t="str">
            <v>$</v>
          </cell>
        </row>
        <row r="131">
          <cell r="B131" t="str">
            <v>Cairo</v>
          </cell>
          <cell r="C131" t="str">
            <v>MNTH</v>
          </cell>
          <cell r="D131" t="str">
            <v>LYR</v>
          </cell>
          <cell r="E131">
            <v>244187</v>
          </cell>
          <cell r="F131">
            <v>81116</v>
          </cell>
          <cell r="G131">
            <v>7855823.4018501043</v>
          </cell>
          <cell r="H131">
            <v>15625176.656871915</v>
          </cell>
          <cell r="I131">
            <v>9567610.4290621281</v>
          </cell>
          <cell r="J131">
            <v>4957731.818151474</v>
          </cell>
          <cell r="K131">
            <v>5156319.8108673096</v>
          </cell>
          <cell r="L131">
            <v>10787</v>
          </cell>
          <cell r="M131">
            <v>40742</v>
          </cell>
          <cell r="N131">
            <v>29587</v>
          </cell>
          <cell r="O131">
            <v>1420609.5278923512</v>
          </cell>
          <cell r="P131">
            <v>3333405.1477314234</v>
          </cell>
          <cell r="Q131">
            <v>3101808.4662263393</v>
          </cell>
          <cell r="R131">
            <v>3980270.5640045404</v>
          </cell>
          <cell r="S131">
            <v>699148.42435538769</v>
          </cell>
          <cell r="T131">
            <v>1483039.945602417</v>
          </cell>
          <cell r="U131">
            <v>37821</v>
          </cell>
          <cell r="V131">
            <v>161237.30408585072</v>
          </cell>
          <cell r="W131">
            <v>4411290.6181948185</v>
          </cell>
          <cell r="X131">
            <v>25231</v>
          </cell>
          <cell r="Y131">
            <v>25768</v>
          </cell>
          <cell r="Z131">
            <v>7888</v>
          </cell>
          <cell r="AA131" t="str">
            <v>$</v>
          </cell>
        </row>
        <row r="132">
          <cell r="B132" t="str">
            <v>Cairo</v>
          </cell>
          <cell r="C132" t="str">
            <v>ROLL</v>
          </cell>
          <cell r="D132" t="str">
            <v>LYR</v>
          </cell>
          <cell r="E132">
            <v>2727772</v>
          </cell>
          <cell r="F132">
            <v>940997</v>
          </cell>
          <cell r="G132">
            <v>93621643.645978451</v>
          </cell>
          <cell r="H132">
            <v>184580273.91963565</v>
          </cell>
          <cell r="I132">
            <v>115712078.99570608</v>
          </cell>
          <cell r="J132">
            <v>52773045.40429616</v>
          </cell>
          <cell r="K132">
            <v>65072399.033158541</v>
          </cell>
          <cell r="L132">
            <v>109860</v>
          </cell>
          <cell r="M132">
            <v>485661</v>
          </cell>
          <cell r="N132">
            <v>345476</v>
          </cell>
          <cell r="O132">
            <v>17562868.445797801</v>
          </cell>
          <cell r="P132">
            <v>44486333.508250952</v>
          </cell>
          <cell r="Q132">
            <v>31572441.301929712</v>
          </cell>
          <cell r="R132">
            <v>49835346.592050314</v>
          </cell>
          <cell r="S132">
            <v>8354502.6035586596</v>
          </cell>
          <cell r="T132">
            <v>21628047.206687927</v>
          </cell>
          <cell r="U132">
            <v>442035</v>
          </cell>
          <cell r="V132">
            <v>1879973.7410429716</v>
          </cell>
          <cell r="W132">
            <v>50639679.70254755</v>
          </cell>
          <cell r="X132">
            <v>274239</v>
          </cell>
          <cell r="Y132">
            <v>327726</v>
          </cell>
          <cell r="Z132">
            <v>73867</v>
          </cell>
          <cell r="AA132" t="str">
            <v>$</v>
          </cell>
        </row>
        <row r="133">
          <cell r="B133" t="str">
            <v>Cairo</v>
          </cell>
          <cell r="C133" t="str">
            <v>YTD</v>
          </cell>
          <cell r="D133" t="str">
            <v>LYR</v>
          </cell>
          <cell r="E133">
            <v>244187</v>
          </cell>
          <cell r="F133">
            <v>81116</v>
          </cell>
          <cell r="G133">
            <v>7855823.4018501043</v>
          </cell>
          <cell r="H133">
            <v>15625176.656871915</v>
          </cell>
          <cell r="I133">
            <v>9567610.4290621281</v>
          </cell>
          <cell r="J133">
            <v>4957731.818151474</v>
          </cell>
          <cell r="K133">
            <v>5156319.8108673096</v>
          </cell>
          <cell r="L133">
            <v>10787</v>
          </cell>
          <cell r="M133">
            <v>40742</v>
          </cell>
          <cell r="N133">
            <v>29587</v>
          </cell>
          <cell r="O133">
            <v>1420609.5278923512</v>
          </cell>
          <cell r="P133">
            <v>3333405.1477314234</v>
          </cell>
          <cell r="Q133">
            <v>3101808.4662263393</v>
          </cell>
          <cell r="R133">
            <v>3980270.5640045404</v>
          </cell>
          <cell r="S133">
            <v>699148.42435538769</v>
          </cell>
          <cell r="T133">
            <v>1483039.945602417</v>
          </cell>
          <cell r="U133">
            <v>37821</v>
          </cell>
          <cell r="V133">
            <v>161237.30408585072</v>
          </cell>
          <cell r="W133">
            <v>4411290.6181948185</v>
          </cell>
          <cell r="X133">
            <v>25231</v>
          </cell>
          <cell r="Y133">
            <v>25768</v>
          </cell>
          <cell r="Z133">
            <v>7888</v>
          </cell>
          <cell r="AA133" t="str">
            <v>$</v>
          </cell>
        </row>
        <row r="134">
          <cell r="B134" t="str">
            <v>Cambridge</v>
          </cell>
          <cell r="C134" t="str">
            <v>MNTH</v>
          </cell>
          <cell r="D134" t="str">
            <v>CYR</v>
          </cell>
          <cell r="E134">
            <v>13729</v>
          </cell>
          <cell r="F134">
            <v>8809</v>
          </cell>
          <cell r="G134">
            <v>830049</v>
          </cell>
          <cell r="H134">
            <v>1404492</v>
          </cell>
          <cell r="I134">
            <v>805795</v>
          </cell>
          <cell r="J134">
            <v>452248</v>
          </cell>
          <cell r="K134">
            <v>398894</v>
          </cell>
          <cell r="L134">
            <v>1901</v>
          </cell>
          <cell r="M134">
            <v>3849</v>
          </cell>
          <cell r="N134">
            <v>3059</v>
          </cell>
          <cell r="O134">
            <v>195140</v>
          </cell>
          <cell r="P134">
            <v>340426</v>
          </cell>
          <cell r="Q134">
            <v>294483</v>
          </cell>
          <cell r="R134">
            <v>255159</v>
          </cell>
          <cell r="S134">
            <v>100483</v>
          </cell>
          <cell r="T134">
            <v>154909</v>
          </cell>
          <cell r="U134">
            <v>1687.09</v>
          </cell>
          <cell r="V134">
            <v>106464</v>
          </cell>
          <cell r="W134">
            <v>406901</v>
          </cell>
          <cell r="X134">
            <v>3034</v>
          </cell>
          <cell r="Y134">
            <v>2569</v>
          </cell>
          <cell r="Z134">
            <v>1162</v>
          </cell>
          <cell r="AA134" t="str">
            <v>£</v>
          </cell>
        </row>
        <row r="135">
          <cell r="B135" t="str">
            <v>Cambridge</v>
          </cell>
          <cell r="C135" t="str">
            <v>ROLL</v>
          </cell>
          <cell r="D135" t="str">
            <v>CYR</v>
          </cell>
          <cell r="E135">
            <v>164132</v>
          </cell>
          <cell r="F135">
            <v>133167</v>
          </cell>
          <cell r="G135">
            <v>13753147</v>
          </cell>
          <cell r="H135">
            <v>22686559</v>
          </cell>
          <cell r="I135">
            <v>14486227</v>
          </cell>
          <cell r="J135">
            <v>5710869</v>
          </cell>
          <cell r="K135">
            <v>9711945</v>
          </cell>
          <cell r="L135">
            <v>25439</v>
          </cell>
          <cell r="M135">
            <v>55944</v>
          </cell>
          <cell r="N135">
            <v>51784</v>
          </cell>
          <cell r="O135">
            <v>3092774</v>
          </cell>
          <cell r="P135">
            <v>5167818</v>
          </cell>
          <cell r="Q135">
            <v>5492559</v>
          </cell>
          <cell r="R135">
            <v>4194641</v>
          </cell>
          <cell r="S135">
            <v>1710406</v>
          </cell>
          <cell r="T135">
            <v>2687589</v>
          </cell>
          <cell r="U135">
            <v>19605.640000000021</v>
          </cell>
          <cell r="V135">
            <v>1279113</v>
          </cell>
          <cell r="W135">
            <v>4774280</v>
          </cell>
          <cell r="X135">
            <v>47369</v>
          </cell>
          <cell r="Y135">
            <v>33241</v>
          </cell>
          <cell r="Z135">
            <v>18727</v>
          </cell>
          <cell r="AA135" t="str">
            <v>£</v>
          </cell>
        </row>
        <row r="136">
          <cell r="B136" t="str">
            <v>Cambridge</v>
          </cell>
          <cell r="C136" t="str">
            <v>YTD</v>
          </cell>
          <cell r="D136" t="str">
            <v>CYR</v>
          </cell>
          <cell r="E136">
            <v>13729</v>
          </cell>
          <cell r="F136">
            <v>8809</v>
          </cell>
          <cell r="G136">
            <v>830049</v>
          </cell>
          <cell r="H136">
            <v>1404492</v>
          </cell>
          <cell r="I136">
            <v>805795</v>
          </cell>
          <cell r="J136">
            <v>452248</v>
          </cell>
          <cell r="K136">
            <v>398894</v>
          </cell>
          <cell r="L136">
            <v>1901</v>
          </cell>
          <cell r="M136">
            <v>3849</v>
          </cell>
          <cell r="N136">
            <v>3059</v>
          </cell>
          <cell r="O136">
            <v>195140</v>
          </cell>
          <cell r="P136">
            <v>340426</v>
          </cell>
          <cell r="Q136">
            <v>294483</v>
          </cell>
          <cell r="R136">
            <v>255159</v>
          </cell>
          <cell r="S136">
            <v>100483</v>
          </cell>
          <cell r="T136">
            <v>154909</v>
          </cell>
          <cell r="U136">
            <v>1687.09</v>
          </cell>
          <cell r="V136">
            <v>106464</v>
          </cell>
          <cell r="W136">
            <v>406901</v>
          </cell>
          <cell r="X136">
            <v>3034</v>
          </cell>
          <cell r="Y136">
            <v>2569</v>
          </cell>
          <cell r="Z136">
            <v>1162</v>
          </cell>
          <cell r="AA136" t="str">
            <v>£</v>
          </cell>
        </row>
        <row r="137">
          <cell r="B137" t="str">
            <v>Cambridge</v>
          </cell>
          <cell r="C137" t="str">
            <v>MNTH</v>
          </cell>
          <cell r="D137" t="str">
            <v>LYR</v>
          </cell>
          <cell r="E137">
            <v>12133</v>
          </cell>
          <cell r="F137">
            <v>7811</v>
          </cell>
          <cell r="G137">
            <v>715462</v>
          </cell>
          <cell r="H137">
            <v>1306468</v>
          </cell>
          <cell r="I137">
            <v>746410</v>
          </cell>
          <cell r="J137">
            <v>407334</v>
          </cell>
          <cell r="K137">
            <v>385425</v>
          </cell>
          <cell r="L137">
            <v>1205</v>
          </cell>
          <cell r="M137">
            <v>3264</v>
          </cell>
          <cell r="N137">
            <v>3342</v>
          </cell>
          <cell r="O137">
            <v>130987</v>
          </cell>
          <cell r="P137">
            <v>297420</v>
          </cell>
          <cell r="Q137">
            <v>287055</v>
          </cell>
          <cell r="R137">
            <v>245883</v>
          </cell>
          <cell r="S137">
            <v>96731</v>
          </cell>
          <cell r="T137">
            <v>170895</v>
          </cell>
          <cell r="U137">
            <v>1367.37</v>
          </cell>
          <cell r="V137">
            <v>105029</v>
          </cell>
          <cell r="W137">
            <v>360985</v>
          </cell>
          <cell r="X137">
            <v>3313</v>
          </cell>
          <cell r="Y137">
            <v>1937</v>
          </cell>
          <cell r="Z137">
            <v>1179</v>
          </cell>
          <cell r="AA137" t="str">
            <v>£</v>
          </cell>
        </row>
        <row r="138">
          <cell r="B138" t="str">
            <v>Cambridge</v>
          </cell>
          <cell r="C138" t="str">
            <v>ROLL</v>
          </cell>
          <cell r="D138" t="str">
            <v>LYR</v>
          </cell>
          <cell r="E138">
            <v>146975</v>
          </cell>
          <cell r="F138">
            <v>116850</v>
          </cell>
          <cell r="G138">
            <v>11682771</v>
          </cell>
          <cell r="H138">
            <v>19857938</v>
          </cell>
          <cell r="I138">
            <v>12520252</v>
          </cell>
          <cell r="J138">
            <v>5134046</v>
          </cell>
          <cell r="K138">
            <v>8134658</v>
          </cell>
          <cell r="L138">
            <v>16452</v>
          </cell>
          <cell r="M138">
            <v>53101</v>
          </cell>
          <cell r="N138">
            <v>47297</v>
          </cell>
          <cell r="O138">
            <v>2050057</v>
          </cell>
          <cell r="P138">
            <v>5045512</v>
          </cell>
          <cell r="Q138">
            <v>4587199</v>
          </cell>
          <cell r="R138">
            <v>3674808</v>
          </cell>
          <cell r="S138">
            <v>1511109</v>
          </cell>
          <cell r="T138">
            <v>2273504</v>
          </cell>
          <cell r="U138">
            <v>16408.44000000001</v>
          </cell>
          <cell r="V138">
            <v>1270101</v>
          </cell>
          <cell r="W138">
            <v>4385595</v>
          </cell>
          <cell r="X138">
            <v>42145</v>
          </cell>
          <cell r="Y138">
            <v>30550</v>
          </cell>
          <cell r="Z138">
            <v>19565</v>
          </cell>
          <cell r="AA138" t="str">
            <v>£</v>
          </cell>
        </row>
        <row r="139">
          <cell r="B139" t="str">
            <v>Cambridge</v>
          </cell>
          <cell r="C139" t="str">
            <v>YTD</v>
          </cell>
          <cell r="D139" t="str">
            <v>LYR</v>
          </cell>
          <cell r="E139">
            <v>12133</v>
          </cell>
          <cell r="F139">
            <v>7811</v>
          </cell>
          <cell r="G139">
            <v>715462</v>
          </cell>
          <cell r="H139">
            <v>1306468</v>
          </cell>
          <cell r="I139">
            <v>746410</v>
          </cell>
          <cell r="J139">
            <v>407334</v>
          </cell>
          <cell r="K139">
            <v>385425</v>
          </cell>
          <cell r="L139">
            <v>1205</v>
          </cell>
          <cell r="M139">
            <v>3264</v>
          </cell>
          <cell r="N139">
            <v>3342</v>
          </cell>
          <cell r="O139">
            <v>130987</v>
          </cell>
          <cell r="P139">
            <v>297420</v>
          </cell>
          <cell r="Q139">
            <v>287055</v>
          </cell>
          <cell r="R139">
            <v>245883</v>
          </cell>
          <cell r="S139">
            <v>96731</v>
          </cell>
          <cell r="T139">
            <v>170895</v>
          </cell>
          <cell r="U139">
            <v>1367.37</v>
          </cell>
          <cell r="V139">
            <v>105029</v>
          </cell>
          <cell r="W139">
            <v>360985</v>
          </cell>
          <cell r="X139">
            <v>3313</v>
          </cell>
          <cell r="Y139">
            <v>1937</v>
          </cell>
          <cell r="Z139">
            <v>1179</v>
          </cell>
          <cell r="AA139" t="str">
            <v>£</v>
          </cell>
        </row>
        <row r="140">
          <cell r="B140" t="str">
            <v>Cardiff</v>
          </cell>
          <cell r="C140" t="str">
            <v>MNTH</v>
          </cell>
          <cell r="D140" t="str">
            <v>CYR</v>
          </cell>
          <cell r="E140">
            <v>60836</v>
          </cell>
          <cell r="F140">
            <v>37321</v>
          </cell>
          <cell r="G140">
            <v>2432491</v>
          </cell>
          <cell r="H140">
            <v>4723441</v>
          </cell>
          <cell r="I140">
            <v>2161145</v>
          </cell>
          <cell r="J140">
            <v>1981938</v>
          </cell>
          <cell r="K140">
            <v>510580</v>
          </cell>
          <cell r="L140">
            <v>10487</v>
          </cell>
          <cell r="M140">
            <v>14593</v>
          </cell>
          <cell r="N140">
            <v>12241</v>
          </cell>
          <cell r="O140">
            <v>759394</v>
          </cell>
          <cell r="P140">
            <v>938309</v>
          </cell>
          <cell r="Q140">
            <v>780134</v>
          </cell>
          <cell r="R140">
            <v>996166</v>
          </cell>
          <cell r="S140">
            <v>389382</v>
          </cell>
          <cell r="T140">
            <v>580716</v>
          </cell>
          <cell r="U140">
            <v>10497.48</v>
          </cell>
          <cell r="V140">
            <v>541630</v>
          </cell>
          <cell r="W140">
            <v>1650562</v>
          </cell>
          <cell r="X140">
            <v>11139</v>
          </cell>
          <cell r="Y140">
            <v>10160</v>
          </cell>
          <cell r="Z140">
            <v>3230</v>
          </cell>
          <cell r="AA140" t="str">
            <v>£</v>
          </cell>
        </row>
        <row r="141">
          <cell r="B141" t="str">
            <v>Cardiff</v>
          </cell>
          <cell r="C141" t="str">
            <v>ROLL</v>
          </cell>
          <cell r="D141" t="str">
            <v>CYR</v>
          </cell>
          <cell r="E141">
            <v>720392</v>
          </cell>
          <cell r="F141">
            <v>558751</v>
          </cell>
          <cell r="G141">
            <v>40661254</v>
          </cell>
          <cell r="H141">
            <v>77509702</v>
          </cell>
          <cell r="I141">
            <v>41607729</v>
          </cell>
          <cell r="J141">
            <v>25337847</v>
          </cell>
          <cell r="K141">
            <v>21343042</v>
          </cell>
          <cell r="L141">
            <v>147057</v>
          </cell>
          <cell r="M141">
            <v>214871</v>
          </cell>
          <cell r="N141">
            <v>197017</v>
          </cell>
          <cell r="O141">
            <v>12928026</v>
          </cell>
          <cell r="P141">
            <v>14367831</v>
          </cell>
          <cell r="Q141">
            <v>13410730</v>
          </cell>
          <cell r="R141">
            <v>16434217</v>
          </cell>
          <cell r="S141">
            <v>7387822</v>
          </cell>
          <cell r="T141">
            <v>11744577</v>
          </cell>
          <cell r="U141">
            <v>125969.75999999991</v>
          </cell>
          <cell r="V141">
            <v>6449326</v>
          </cell>
          <cell r="W141">
            <v>20264683</v>
          </cell>
          <cell r="X141">
            <v>153496</v>
          </cell>
          <cell r="Y141">
            <v>127451</v>
          </cell>
          <cell r="Z141">
            <v>59409</v>
          </cell>
          <cell r="AA141" t="str">
            <v>£</v>
          </cell>
        </row>
        <row r="142">
          <cell r="B142" t="str">
            <v>Cardiff</v>
          </cell>
          <cell r="C142" t="str">
            <v>YTD</v>
          </cell>
          <cell r="D142" t="str">
            <v>CYR</v>
          </cell>
          <cell r="E142">
            <v>60836</v>
          </cell>
          <cell r="F142">
            <v>37321</v>
          </cell>
          <cell r="G142">
            <v>2432491</v>
          </cell>
          <cell r="H142">
            <v>4723441</v>
          </cell>
          <cell r="I142">
            <v>2161145</v>
          </cell>
          <cell r="J142">
            <v>1981938</v>
          </cell>
          <cell r="K142">
            <v>510580</v>
          </cell>
          <cell r="L142">
            <v>10487</v>
          </cell>
          <cell r="M142">
            <v>14593</v>
          </cell>
          <cell r="N142">
            <v>12241</v>
          </cell>
          <cell r="O142">
            <v>759394</v>
          </cell>
          <cell r="P142">
            <v>938309</v>
          </cell>
          <cell r="Q142">
            <v>780134</v>
          </cell>
          <cell r="R142">
            <v>996166</v>
          </cell>
          <cell r="S142">
            <v>389382</v>
          </cell>
          <cell r="T142">
            <v>580716</v>
          </cell>
          <cell r="U142">
            <v>10497.48</v>
          </cell>
          <cell r="V142">
            <v>541630</v>
          </cell>
          <cell r="W142">
            <v>1650562</v>
          </cell>
          <cell r="X142">
            <v>11139</v>
          </cell>
          <cell r="Y142">
            <v>10160</v>
          </cell>
          <cell r="Z142">
            <v>3230</v>
          </cell>
          <cell r="AA142" t="str">
            <v>£</v>
          </cell>
        </row>
        <row r="143">
          <cell r="B143" t="str">
            <v>Cardiff</v>
          </cell>
          <cell r="C143" t="str">
            <v>MNTH</v>
          </cell>
          <cell r="D143" t="str">
            <v>LYR</v>
          </cell>
          <cell r="E143">
            <v>60836</v>
          </cell>
          <cell r="F143">
            <v>34257</v>
          </cell>
          <cell r="G143">
            <v>2138402</v>
          </cell>
          <cell r="H143">
            <v>4314937</v>
          </cell>
          <cell r="I143">
            <v>1883326</v>
          </cell>
          <cell r="J143">
            <v>1867903</v>
          </cell>
          <cell r="K143">
            <v>351107</v>
          </cell>
          <cell r="L143">
            <v>7867</v>
          </cell>
          <cell r="M143">
            <v>14579</v>
          </cell>
          <cell r="N143">
            <v>11811</v>
          </cell>
          <cell r="O143">
            <v>595881</v>
          </cell>
          <cell r="P143">
            <v>837328</v>
          </cell>
          <cell r="Q143">
            <v>705197</v>
          </cell>
          <cell r="R143">
            <v>932983</v>
          </cell>
          <cell r="S143">
            <v>353278</v>
          </cell>
          <cell r="T143">
            <v>548842</v>
          </cell>
          <cell r="U143">
            <v>10497.48</v>
          </cell>
          <cell r="V143">
            <v>540245</v>
          </cell>
          <cell r="W143">
            <v>1532219</v>
          </cell>
          <cell r="X143">
            <v>10545</v>
          </cell>
          <cell r="Y143">
            <v>8361</v>
          </cell>
          <cell r="Z143">
            <v>3274</v>
          </cell>
          <cell r="AA143" t="str">
            <v>£</v>
          </cell>
        </row>
        <row r="144">
          <cell r="B144" t="str">
            <v>Cardiff</v>
          </cell>
          <cell r="C144" t="str">
            <v>ROLL</v>
          </cell>
          <cell r="D144" t="str">
            <v>LYR</v>
          </cell>
          <cell r="E144">
            <v>721284</v>
          </cell>
          <cell r="F144">
            <v>545411</v>
          </cell>
          <cell r="G144">
            <v>36703991</v>
          </cell>
          <cell r="H144">
            <v>73359674</v>
          </cell>
          <cell r="I144">
            <v>38449014</v>
          </cell>
          <cell r="J144">
            <v>24385709</v>
          </cell>
          <cell r="K144">
            <v>19267631</v>
          </cell>
          <cell r="L144">
            <v>121407</v>
          </cell>
          <cell r="M144">
            <v>214202</v>
          </cell>
          <cell r="N144">
            <v>209802</v>
          </cell>
          <cell r="O144">
            <v>10330590</v>
          </cell>
          <cell r="P144">
            <v>13137320</v>
          </cell>
          <cell r="Q144">
            <v>13241220</v>
          </cell>
          <cell r="R144">
            <v>16367453</v>
          </cell>
          <cell r="S144">
            <v>7531410</v>
          </cell>
          <cell r="T144">
            <v>11614077</v>
          </cell>
          <cell r="U144">
            <v>125969.75999999991</v>
          </cell>
          <cell r="V144">
            <v>6481269</v>
          </cell>
          <cell r="W144">
            <v>19181379</v>
          </cell>
          <cell r="X144">
            <v>161493</v>
          </cell>
          <cell r="Y144">
            <v>125766</v>
          </cell>
          <cell r="Z144">
            <v>56174</v>
          </cell>
          <cell r="AA144" t="str">
            <v>£</v>
          </cell>
        </row>
        <row r="145">
          <cell r="B145" t="str">
            <v>Cardiff</v>
          </cell>
          <cell r="C145" t="str">
            <v>YTD</v>
          </cell>
          <cell r="D145" t="str">
            <v>LYR</v>
          </cell>
          <cell r="E145">
            <v>60836</v>
          </cell>
          <cell r="F145">
            <v>34257</v>
          </cell>
          <cell r="G145">
            <v>2138402</v>
          </cell>
          <cell r="H145">
            <v>4314937</v>
          </cell>
          <cell r="I145">
            <v>1883326</v>
          </cell>
          <cell r="J145">
            <v>1867903</v>
          </cell>
          <cell r="K145">
            <v>351107</v>
          </cell>
          <cell r="L145">
            <v>7867</v>
          </cell>
          <cell r="M145">
            <v>14579</v>
          </cell>
          <cell r="N145">
            <v>11811</v>
          </cell>
          <cell r="O145">
            <v>595881</v>
          </cell>
          <cell r="P145">
            <v>837328</v>
          </cell>
          <cell r="Q145">
            <v>705197</v>
          </cell>
          <cell r="R145">
            <v>932983</v>
          </cell>
          <cell r="S145">
            <v>353278</v>
          </cell>
          <cell r="T145">
            <v>548842</v>
          </cell>
          <cell r="U145">
            <v>10497.48</v>
          </cell>
          <cell r="V145">
            <v>540245</v>
          </cell>
          <cell r="W145">
            <v>1532219</v>
          </cell>
          <cell r="X145">
            <v>10545</v>
          </cell>
          <cell r="Y145">
            <v>8361</v>
          </cell>
          <cell r="Z145">
            <v>3274</v>
          </cell>
          <cell r="AA145" t="str">
            <v>£</v>
          </cell>
        </row>
        <row r="146">
          <cell r="B146" t="str">
            <v>Chester</v>
          </cell>
          <cell r="C146" t="str">
            <v>MNTH</v>
          </cell>
          <cell r="D146" t="str">
            <v>CYR</v>
          </cell>
          <cell r="E146">
            <v>31947</v>
          </cell>
          <cell r="F146">
            <v>18140</v>
          </cell>
          <cell r="G146">
            <v>1221374</v>
          </cell>
          <cell r="H146">
            <v>2649917</v>
          </cell>
          <cell r="I146">
            <v>1167393</v>
          </cell>
          <cell r="J146">
            <v>1096151</v>
          </cell>
          <cell r="K146">
            <v>306307</v>
          </cell>
          <cell r="L146">
            <v>3374</v>
          </cell>
          <cell r="M146">
            <v>8409</v>
          </cell>
          <cell r="N146">
            <v>6357</v>
          </cell>
          <cell r="O146">
            <v>265012</v>
          </cell>
          <cell r="P146">
            <v>547121</v>
          </cell>
          <cell r="Q146">
            <v>409241</v>
          </cell>
          <cell r="R146">
            <v>595452</v>
          </cell>
          <cell r="S146">
            <v>280468</v>
          </cell>
          <cell r="T146">
            <v>225792</v>
          </cell>
          <cell r="U146">
            <v>5049.2700000000004</v>
          </cell>
          <cell r="V146">
            <v>423551</v>
          </cell>
          <cell r="W146">
            <v>861085</v>
          </cell>
          <cell r="X146">
            <v>6129</v>
          </cell>
          <cell r="Y146">
            <v>6266</v>
          </cell>
          <cell r="Z146">
            <v>1316</v>
          </cell>
          <cell r="AA146" t="str">
            <v>£</v>
          </cell>
        </row>
        <row r="147">
          <cell r="B147" t="str">
            <v>Chester</v>
          </cell>
          <cell r="C147" t="str">
            <v>ROLL</v>
          </cell>
          <cell r="D147" t="str">
            <v>CYR</v>
          </cell>
          <cell r="E147">
            <v>380081</v>
          </cell>
          <cell r="F147">
            <v>277123</v>
          </cell>
          <cell r="G147">
            <v>20732125</v>
          </cell>
          <cell r="H147">
            <v>43577391</v>
          </cell>
          <cell r="I147">
            <v>22362883</v>
          </cell>
          <cell r="J147">
            <v>14260972</v>
          </cell>
          <cell r="K147">
            <v>11629234</v>
          </cell>
          <cell r="L147">
            <v>47522</v>
          </cell>
          <cell r="M147">
            <v>127710</v>
          </cell>
          <cell r="N147">
            <v>101891</v>
          </cell>
          <cell r="O147">
            <v>4476143</v>
          </cell>
          <cell r="P147">
            <v>8778128</v>
          </cell>
          <cell r="Q147">
            <v>7472526</v>
          </cell>
          <cell r="R147">
            <v>9674971</v>
          </cell>
          <cell r="S147">
            <v>5184266</v>
          </cell>
          <cell r="T147">
            <v>5131116</v>
          </cell>
          <cell r="U147">
            <v>60591.240000000005</v>
          </cell>
          <cell r="V147">
            <v>4950148</v>
          </cell>
          <cell r="W147">
            <v>10733644</v>
          </cell>
          <cell r="X147">
            <v>86372</v>
          </cell>
          <cell r="Y147">
            <v>83975</v>
          </cell>
          <cell r="Z147">
            <v>24258</v>
          </cell>
          <cell r="AA147" t="str">
            <v>£</v>
          </cell>
        </row>
        <row r="148">
          <cell r="B148" t="str">
            <v>Chester</v>
          </cell>
          <cell r="C148" t="str">
            <v>YTD</v>
          </cell>
          <cell r="D148" t="str">
            <v>CYR</v>
          </cell>
          <cell r="E148">
            <v>31947</v>
          </cell>
          <cell r="F148">
            <v>18140</v>
          </cell>
          <cell r="G148">
            <v>1221374</v>
          </cell>
          <cell r="H148">
            <v>2649917</v>
          </cell>
          <cell r="I148">
            <v>1167393</v>
          </cell>
          <cell r="J148">
            <v>1096151</v>
          </cell>
          <cell r="K148">
            <v>306307</v>
          </cell>
          <cell r="L148">
            <v>3374</v>
          </cell>
          <cell r="M148">
            <v>8409</v>
          </cell>
          <cell r="N148">
            <v>6357</v>
          </cell>
          <cell r="O148">
            <v>265012</v>
          </cell>
          <cell r="P148">
            <v>547121</v>
          </cell>
          <cell r="Q148">
            <v>409241</v>
          </cell>
          <cell r="R148">
            <v>595452</v>
          </cell>
          <cell r="S148">
            <v>280468</v>
          </cell>
          <cell r="T148">
            <v>225792</v>
          </cell>
          <cell r="U148">
            <v>5049.2700000000004</v>
          </cell>
          <cell r="V148">
            <v>423551</v>
          </cell>
          <cell r="W148">
            <v>861085</v>
          </cell>
          <cell r="X148">
            <v>6129</v>
          </cell>
          <cell r="Y148">
            <v>6266</v>
          </cell>
          <cell r="Z148">
            <v>1316</v>
          </cell>
          <cell r="AA148" t="str">
            <v>£</v>
          </cell>
        </row>
        <row r="149">
          <cell r="B149" t="str">
            <v>Chester</v>
          </cell>
          <cell r="C149" t="str">
            <v>MNTH</v>
          </cell>
          <cell r="D149" t="str">
            <v>LYR</v>
          </cell>
          <cell r="E149">
            <v>31947</v>
          </cell>
          <cell r="F149">
            <v>15503</v>
          </cell>
          <cell r="G149">
            <v>1078105</v>
          </cell>
          <cell r="H149">
            <v>2445646</v>
          </cell>
          <cell r="I149">
            <v>1048056</v>
          </cell>
          <cell r="J149">
            <v>1035085</v>
          </cell>
          <cell r="K149">
            <v>192323</v>
          </cell>
          <cell r="L149">
            <v>1515</v>
          </cell>
          <cell r="M149">
            <v>8339</v>
          </cell>
          <cell r="N149">
            <v>5649</v>
          </cell>
          <cell r="O149">
            <v>175435</v>
          </cell>
          <cell r="P149">
            <v>534625</v>
          </cell>
          <cell r="Q149">
            <v>368046</v>
          </cell>
          <cell r="R149">
            <v>566193</v>
          </cell>
          <cell r="S149">
            <v>276605</v>
          </cell>
          <cell r="T149">
            <v>241544</v>
          </cell>
          <cell r="U149">
            <v>5049.2700000000004</v>
          </cell>
          <cell r="V149">
            <v>396688</v>
          </cell>
          <cell r="W149">
            <v>855734</v>
          </cell>
          <cell r="X149">
            <v>5190</v>
          </cell>
          <cell r="Y149">
            <v>5953</v>
          </cell>
          <cell r="Z149">
            <v>1409</v>
          </cell>
          <cell r="AA149" t="str">
            <v>£</v>
          </cell>
        </row>
        <row r="150">
          <cell r="B150" t="str">
            <v>Chester</v>
          </cell>
          <cell r="C150" t="str">
            <v>ROLL</v>
          </cell>
          <cell r="D150" t="str">
            <v>LYR</v>
          </cell>
          <cell r="E150">
            <v>372661</v>
          </cell>
          <cell r="F150">
            <v>273490</v>
          </cell>
          <cell r="G150">
            <v>18922552</v>
          </cell>
          <cell r="H150">
            <v>40730886</v>
          </cell>
          <cell r="I150">
            <v>20484679</v>
          </cell>
          <cell r="J150">
            <v>13318190</v>
          </cell>
          <cell r="K150">
            <v>10419147</v>
          </cell>
          <cell r="L150">
            <v>38768</v>
          </cell>
          <cell r="M150">
            <v>124592</v>
          </cell>
          <cell r="N150">
            <v>110130</v>
          </cell>
          <cell r="O150">
            <v>3479387</v>
          </cell>
          <cell r="P150">
            <v>8200061</v>
          </cell>
          <cell r="Q150">
            <v>7231459</v>
          </cell>
          <cell r="R150">
            <v>9369284</v>
          </cell>
          <cell r="S150">
            <v>4928849</v>
          </cell>
          <cell r="T150">
            <v>4814687</v>
          </cell>
          <cell r="U150">
            <v>59594.240000000005</v>
          </cell>
          <cell r="V150">
            <v>4456801</v>
          </cell>
          <cell r="W150">
            <v>10065528</v>
          </cell>
          <cell r="X150">
            <v>91364</v>
          </cell>
          <cell r="Y150">
            <v>83696</v>
          </cell>
          <cell r="Z150">
            <v>22700</v>
          </cell>
          <cell r="AA150" t="str">
            <v>£</v>
          </cell>
        </row>
        <row r="151">
          <cell r="B151" t="str">
            <v>Chester</v>
          </cell>
          <cell r="C151" t="str">
            <v>YTD</v>
          </cell>
          <cell r="D151" t="str">
            <v>LYR</v>
          </cell>
          <cell r="E151">
            <v>31947</v>
          </cell>
          <cell r="F151">
            <v>15503</v>
          </cell>
          <cell r="G151">
            <v>1078105</v>
          </cell>
          <cell r="H151">
            <v>2445646</v>
          </cell>
          <cell r="I151">
            <v>1048056</v>
          </cell>
          <cell r="J151">
            <v>1035085</v>
          </cell>
          <cell r="K151">
            <v>192323</v>
          </cell>
          <cell r="L151">
            <v>1515</v>
          </cell>
          <cell r="M151">
            <v>8339</v>
          </cell>
          <cell r="N151">
            <v>5649</v>
          </cell>
          <cell r="O151">
            <v>175435</v>
          </cell>
          <cell r="P151">
            <v>534625</v>
          </cell>
          <cell r="Q151">
            <v>368046</v>
          </cell>
          <cell r="R151">
            <v>566193</v>
          </cell>
          <cell r="S151">
            <v>276605</v>
          </cell>
          <cell r="T151">
            <v>241544</v>
          </cell>
          <cell r="U151">
            <v>5049.2700000000004</v>
          </cell>
          <cell r="V151">
            <v>396688</v>
          </cell>
          <cell r="W151">
            <v>855734</v>
          </cell>
          <cell r="X151">
            <v>5190</v>
          </cell>
          <cell r="Y151">
            <v>5953</v>
          </cell>
          <cell r="Z151">
            <v>1409</v>
          </cell>
          <cell r="AA151" t="str">
            <v>£</v>
          </cell>
        </row>
        <row r="152">
          <cell r="B152" t="str">
            <v>Cologne</v>
          </cell>
          <cell r="C152" t="str">
            <v>MNTH</v>
          </cell>
          <cell r="D152" t="str">
            <v>CYR</v>
          </cell>
          <cell r="E152">
            <v>48763</v>
          </cell>
          <cell r="F152">
            <v>31520</v>
          </cell>
          <cell r="G152">
            <v>4291007</v>
          </cell>
          <cell r="H152">
            <v>5831206</v>
          </cell>
          <cell r="I152">
            <v>3672911</v>
          </cell>
          <cell r="J152">
            <v>1606668</v>
          </cell>
          <cell r="K152">
            <v>2330953</v>
          </cell>
          <cell r="L152">
            <v>5010</v>
          </cell>
          <cell r="M152">
            <v>19630</v>
          </cell>
          <cell r="N152">
            <v>6880</v>
          </cell>
          <cell r="O152">
            <v>919278</v>
          </cell>
          <cell r="P152">
            <v>2664458</v>
          </cell>
          <cell r="Q152">
            <v>707270</v>
          </cell>
          <cell r="R152">
            <v>788389</v>
          </cell>
          <cell r="S152">
            <v>343417</v>
          </cell>
          <cell r="T152">
            <v>473357</v>
          </cell>
          <cell r="U152">
            <v>4192</v>
          </cell>
          <cell r="V152">
            <v>0</v>
          </cell>
          <cell r="W152">
            <v>1341958</v>
          </cell>
          <cell r="X152">
            <v>6113</v>
          </cell>
          <cell r="Y152">
            <v>7103</v>
          </cell>
          <cell r="Z152">
            <v>6744</v>
          </cell>
          <cell r="AA152" t="str">
            <v>€</v>
          </cell>
        </row>
        <row r="153">
          <cell r="B153" t="str">
            <v>Cologne</v>
          </cell>
          <cell r="C153" t="str">
            <v>ROLL</v>
          </cell>
          <cell r="D153" t="str">
            <v>CYR</v>
          </cell>
          <cell r="E153">
            <v>574145</v>
          </cell>
          <cell r="F153">
            <v>407748</v>
          </cell>
          <cell r="G153">
            <v>47023343</v>
          </cell>
          <cell r="H153">
            <v>66271065</v>
          </cell>
          <cell r="I153">
            <v>40714469</v>
          </cell>
          <cell r="J153">
            <v>18366836</v>
          </cell>
          <cell r="K153">
            <v>25884674</v>
          </cell>
          <cell r="L153">
            <v>57837</v>
          </cell>
          <cell r="M153">
            <v>236187</v>
          </cell>
          <cell r="N153">
            <v>108011</v>
          </cell>
          <cell r="O153">
            <v>9421143</v>
          </cell>
          <cell r="P153">
            <v>26242847</v>
          </cell>
          <cell r="Q153">
            <v>10862326</v>
          </cell>
          <cell r="R153">
            <v>10306879</v>
          </cell>
          <cell r="S153">
            <v>3990808</v>
          </cell>
          <cell r="T153">
            <v>5677411</v>
          </cell>
          <cell r="U153">
            <v>50304</v>
          </cell>
          <cell r="V153">
            <v>0</v>
          </cell>
          <cell r="W153">
            <v>14829795</v>
          </cell>
          <cell r="X153">
            <v>90087</v>
          </cell>
          <cell r="Y153">
            <v>98634</v>
          </cell>
          <cell r="Z153">
            <v>51672</v>
          </cell>
          <cell r="AA153" t="str">
            <v>€</v>
          </cell>
        </row>
        <row r="154">
          <cell r="B154" t="str">
            <v>Cologne</v>
          </cell>
          <cell r="C154" t="str">
            <v>YTD</v>
          </cell>
          <cell r="D154" t="str">
            <v>CYR</v>
          </cell>
          <cell r="E154">
            <v>48763</v>
          </cell>
          <cell r="F154">
            <v>31520</v>
          </cell>
          <cell r="G154">
            <v>4291007</v>
          </cell>
          <cell r="H154">
            <v>5831206</v>
          </cell>
          <cell r="I154">
            <v>3672911</v>
          </cell>
          <cell r="J154">
            <v>1606668</v>
          </cell>
          <cell r="K154">
            <v>2330953</v>
          </cell>
          <cell r="L154">
            <v>5010</v>
          </cell>
          <cell r="M154">
            <v>19630</v>
          </cell>
          <cell r="N154">
            <v>6880</v>
          </cell>
          <cell r="O154">
            <v>919278</v>
          </cell>
          <cell r="P154">
            <v>2664458</v>
          </cell>
          <cell r="Q154">
            <v>707270</v>
          </cell>
          <cell r="R154">
            <v>788389</v>
          </cell>
          <cell r="S154">
            <v>343417</v>
          </cell>
          <cell r="T154">
            <v>473357</v>
          </cell>
          <cell r="U154">
            <v>4192</v>
          </cell>
          <cell r="V154">
            <v>0</v>
          </cell>
          <cell r="W154">
            <v>1341958</v>
          </cell>
          <cell r="X154">
            <v>6113</v>
          </cell>
          <cell r="Y154">
            <v>7103</v>
          </cell>
          <cell r="Z154">
            <v>6744</v>
          </cell>
          <cell r="AA154" t="str">
            <v>€</v>
          </cell>
        </row>
        <row r="155">
          <cell r="B155" t="str">
            <v>Cologne</v>
          </cell>
          <cell r="C155" t="str">
            <v>MNTH</v>
          </cell>
          <cell r="D155" t="str">
            <v>LYR</v>
          </cell>
          <cell r="E155">
            <v>48763</v>
          </cell>
          <cell r="F155">
            <v>31651</v>
          </cell>
          <cell r="G155">
            <v>4465752</v>
          </cell>
          <cell r="H155">
            <v>6098185</v>
          </cell>
          <cell r="I155">
            <v>3958724</v>
          </cell>
          <cell r="J155">
            <v>1568288</v>
          </cell>
          <cell r="K155">
            <v>2538443</v>
          </cell>
          <cell r="L155">
            <v>4234</v>
          </cell>
          <cell r="M155">
            <v>20575</v>
          </cell>
          <cell r="N155">
            <v>6842</v>
          </cell>
          <cell r="O155">
            <v>815367</v>
          </cell>
          <cell r="P155">
            <v>2741230</v>
          </cell>
          <cell r="Q155">
            <v>909158</v>
          </cell>
          <cell r="R155">
            <v>836984</v>
          </cell>
          <cell r="S155">
            <v>352506</v>
          </cell>
          <cell r="T155">
            <v>515530</v>
          </cell>
          <cell r="U155">
            <v>4192</v>
          </cell>
          <cell r="V155">
            <v>0</v>
          </cell>
          <cell r="W155">
            <v>1420281</v>
          </cell>
          <cell r="X155">
            <v>6195</v>
          </cell>
          <cell r="Y155">
            <v>8041</v>
          </cell>
          <cell r="Z155">
            <v>6426</v>
          </cell>
          <cell r="AA155" t="str">
            <v>€</v>
          </cell>
        </row>
        <row r="156">
          <cell r="B156" t="str">
            <v>Cologne</v>
          </cell>
          <cell r="C156" t="str">
            <v>ROLL</v>
          </cell>
          <cell r="D156" t="str">
            <v>LYR</v>
          </cell>
          <cell r="E156">
            <v>574510</v>
          </cell>
          <cell r="F156">
            <v>405178</v>
          </cell>
          <cell r="G156">
            <v>47026546</v>
          </cell>
          <cell r="H156">
            <v>66230347</v>
          </cell>
          <cell r="I156">
            <v>41572078</v>
          </cell>
          <cell r="J156">
            <v>18321663</v>
          </cell>
          <cell r="K156">
            <v>26178435</v>
          </cell>
          <cell r="L156">
            <v>52470</v>
          </cell>
          <cell r="M156">
            <v>252669</v>
          </cell>
          <cell r="N156">
            <v>100039</v>
          </cell>
          <cell r="O156">
            <v>9179884</v>
          </cell>
          <cell r="P156">
            <v>27328505</v>
          </cell>
          <cell r="Q156">
            <v>10518160</v>
          </cell>
          <cell r="R156">
            <v>10096438</v>
          </cell>
          <cell r="S156">
            <v>3863959</v>
          </cell>
          <cell r="T156">
            <v>5643474</v>
          </cell>
          <cell r="U156">
            <v>50304</v>
          </cell>
          <cell r="V156">
            <v>0</v>
          </cell>
          <cell r="W156">
            <v>15393643</v>
          </cell>
          <cell r="X156">
            <v>83885</v>
          </cell>
          <cell r="Y156">
            <v>103856</v>
          </cell>
          <cell r="Z156">
            <v>53895</v>
          </cell>
          <cell r="AA156" t="str">
            <v>€</v>
          </cell>
        </row>
        <row r="157">
          <cell r="B157" t="str">
            <v>Cologne</v>
          </cell>
          <cell r="C157" t="str">
            <v>YTD</v>
          </cell>
          <cell r="D157" t="str">
            <v>LYR</v>
          </cell>
          <cell r="E157">
            <v>48763</v>
          </cell>
          <cell r="F157">
            <v>31651</v>
          </cell>
          <cell r="G157">
            <v>4465752</v>
          </cell>
          <cell r="H157">
            <v>6098185</v>
          </cell>
          <cell r="I157">
            <v>3958724</v>
          </cell>
          <cell r="J157">
            <v>1568288</v>
          </cell>
          <cell r="K157">
            <v>2538443</v>
          </cell>
          <cell r="L157">
            <v>4234</v>
          </cell>
          <cell r="M157">
            <v>20575</v>
          </cell>
          <cell r="N157">
            <v>6842</v>
          </cell>
          <cell r="O157">
            <v>815367</v>
          </cell>
          <cell r="P157">
            <v>2741230</v>
          </cell>
          <cell r="Q157">
            <v>909158</v>
          </cell>
          <cell r="R157">
            <v>836984</v>
          </cell>
          <cell r="S157">
            <v>352506</v>
          </cell>
          <cell r="T157">
            <v>515530</v>
          </cell>
          <cell r="U157">
            <v>4192</v>
          </cell>
          <cell r="V157">
            <v>0</v>
          </cell>
          <cell r="W157">
            <v>1420281</v>
          </cell>
          <cell r="X157">
            <v>6195</v>
          </cell>
          <cell r="Y157">
            <v>8041</v>
          </cell>
          <cell r="Z157">
            <v>6426</v>
          </cell>
          <cell r="AA157" t="str">
            <v>€</v>
          </cell>
        </row>
        <row r="158">
          <cell r="B158" t="str">
            <v>Copenhagen</v>
          </cell>
          <cell r="C158" t="str">
            <v>MNTH</v>
          </cell>
          <cell r="D158" t="str">
            <v>CYR</v>
          </cell>
          <cell r="E158">
            <v>54188</v>
          </cell>
          <cell r="F158">
            <v>35997</v>
          </cell>
          <cell r="G158">
            <v>4370357.2596962452</v>
          </cell>
          <cell r="H158">
            <v>7469232.5360301733</v>
          </cell>
          <cell r="I158">
            <v>3525963.3506684303</v>
          </cell>
          <cell r="J158">
            <v>2993860.5001858473</v>
          </cell>
          <cell r="K158">
            <v>1645244.8396527767</v>
          </cell>
          <cell r="L158">
            <v>8075</v>
          </cell>
          <cell r="M158">
            <v>20553</v>
          </cell>
          <cell r="N158">
            <v>7369</v>
          </cell>
          <cell r="O158">
            <v>1330685.9311907291</v>
          </cell>
          <cell r="P158">
            <v>2208018.9790103436</v>
          </cell>
          <cell r="Q158">
            <v>831652.21949517727</v>
          </cell>
          <cell r="R158">
            <v>1506525.4847409725</v>
          </cell>
          <cell r="S158">
            <v>628321.56695330143</v>
          </cell>
          <cell r="T158">
            <v>1348887.1005231142</v>
          </cell>
          <cell r="U158">
            <v>7377</v>
          </cell>
          <cell r="V158">
            <v>0</v>
          </cell>
          <cell r="W158">
            <v>1880718.6410156488</v>
          </cell>
          <cell r="X158">
            <v>6292</v>
          </cell>
          <cell r="Y158">
            <v>13050</v>
          </cell>
          <cell r="Z158">
            <v>3671</v>
          </cell>
          <cell r="AA158" t="str">
            <v>€</v>
          </cell>
        </row>
        <row r="159">
          <cell r="B159" t="str">
            <v>Copenhagen</v>
          </cell>
          <cell r="C159" t="str">
            <v>ROLL</v>
          </cell>
          <cell r="D159" t="str">
            <v>CYR</v>
          </cell>
          <cell r="E159">
            <v>638020</v>
          </cell>
          <cell r="F159">
            <v>502757</v>
          </cell>
          <cell r="G159">
            <v>68048657.14399004</v>
          </cell>
          <cell r="H159">
            <v>107521684.22612798</v>
          </cell>
          <cell r="I159">
            <v>57271726.309285522</v>
          </cell>
          <cell r="J159">
            <v>37733894.685928941</v>
          </cell>
          <cell r="K159">
            <v>33737089.94253087</v>
          </cell>
          <cell r="L159">
            <v>121096</v>
          </cell>
          <cell r="M159">
            <v>254826</v>
          </cell>
          <cell r="N159">
            <v>127033</v>
          </cell>
          <cell r="O159">
            <v>23049021.774566889</v>
          </cell>
          <cell r="P159">
            <v>30348161.926836014</v>
          </cell>
          <cell r="Q159">
            <v>14651474.612587094</v>
          </cell>
          <cell r="R159">
            <v>19238855.554322958</v>
          </cell>
          <cell r="S159">
            <v>8359420.7633782625</v>
          </cell>
          <cell r="T159">
            <v>16109410.909110308</v>
          </cell>
          <cell r="U159">
            <v>88524</v>
          </cell>
          <cell r="V159">
            <v>0</v>
          </cell>
          <cell r="W159">
            <v>23534636.496754646</v>
          </cell>
          <cell r="X159">
            <v>87615</v>
          </cell>
          <cell r="Y159">
            <v>146960</v>
          </cell>
          <cell r="Z159">
            <v>58809</v>
          </cell>
          <cell r="AA159" t="str">
            <v>€</v>
          </cell>
        </row>
        <row r="160">
          <cell r="B160" t="str">
            <v>Copenhagen</v>
          </cell>
          <cell r="C160" t="str">
            <v>YTD</v>
          </cell>
          <cell r="D160" t="str">
            <v>CYR</v>
          </cell>
          <cell r="E160">
            <v>54188</v>
          </cell>
          <cell r="F160">
            <v>35997</v>
          </cell>
          <cell r="G160">
            <v>4370357.2596962452</v>
          </cell>
          <cell r="H160">
            <v>7469232.5360301733</v>
          </cell>
          <cell r="I160">
            <v>3525963.3506684303</v>
          </cell>
          <cell r="J160">
            <v>2993860.5001858473</v>
          </cell>
          <cell r="K160">
            <v>1645244.8396527767</v>
          </cell>
          <cell r="L160">
            <v>8075</v>
          </cell>
          <cell r="M160">
            <v>20553</v>
          </cell>
          <cell r="N160">
            <v>7369</v>
          </cell>
          <cell r="O160">
            <v>1330685.9311907291</v>
          </cell>
          <cell r="P160">
            <v>2208018.9790103436</v>
          </cell>
          <cell r="Q160">
            <v>831652.21949517727</v>
          </cell>
          <cell r="R160">
            <v>1506525.4847409725</v>
          </cell>
          <cell r="S160">
            <v>628321.56695330143</v>
          </cell>
          <cell r="T160">
            <v>1348887.1005231142</v>
          </cell>
          <cell r="U160">
            <v>7377</v>
          </cell>
          <cell r="V160">
            <v>0</v>
          </cell>
          <cell r="W160">
            <v>1880718.6410156488</v>
          </cell>
          <cell r="X160">
            <v>6292</v>
          </cell>
          <cell r="Y160">
            <v>13050</v>
          </cell>
          <cell r="Z160">
            <v>3671</v>
          </cell>
          <cell r="AA160" t="str">
            <v>€</v>
          </cell>
        </row>
        <row r="161">
          <cell r="B161" t="str">
            <v>Copenhagen</v>
          </cell>
          <cell r="C161" t="str">
            <v>MNTH</v>
          </cell>
          <cell r="D161" t="str">
            <v>LYR</v>
          </cell>
          <cell r="E161">
            <v>54188</v>
          </cell>
          <cell r="F161">
            <v>34821</v>
          </cell>
          <cell r="G161">
            <v>4077391.6104421616</v>
          </cell>
          <cell r="H161">
            <v>7227386.3949010372</v>
          </cell>
          <cell r="I161">
            <v>3326984.0579669476</v>
          </cell>
          <cell r="J161">
            <v>3036616.7186175585</v>
          </cell>
          <cell r="K161">
            <v>1412540.2981883287</v>
          </cell>
          <cell r="L161">
            <v>5821</v>
          </cell>
          <cell r="M161">
            <v>20725</v>
          </cell>
          <cell r="N161">
            <v>8275</v>
          </cell>
          <cell r="O161">
            <v>987059.15379488468</v>
          </cell>
          <cell r="P161">
            <v>2158343.9008324146</v>
          </cell>
          <cell r="Q161">
            <v>931988.55581486225</v>
          </cell>
          <cell r="R161">
            <v>1535245.2136875391</v>
          </cell>
          <cell r="S161">
            <v>654622.64598858356</v>
          </cell>
          <cell r="T161">
            <v>1410922.0582476854</v>
          </cell>
          <cell r="U161">
            <v>7377</v>
          </cell>
          <cell r="V161">
            <v>0</v>
          </cell>
          <cell r="W161">
            <v>1914443.7597786188</v>
          </cell>
          <cell r="X161">
            <v>7012</v>
          </cell>
          <cell r="Y161">
            <v>13061</v>
          </cell>
          <cell r="Z161">
            <v>4360</v>
          </cell>
          <cell r="AA161" t="str">
            <v>€</v>
          </cell>
        </row>
        <row r="162">
          <cell r="B162" t="str">
            <v>Copenhagen</v>
          </cell>
          <cell r="C162" t="str">
            <v>ROLL</v>
          </cell>
          <cell r="D162" t="str">
            <v>LYR</v>
          </cell>
          <cell r="E162">
            <v>638422</v>
          </cell>
          <cell r="F162">
            <v>490649</v>
          </cell>
          <cell r="G162">
            <v>64358386.149348378</v>
          </cell>
          <cell r="H162">
            <v>105374523.70488536</v>
          </cell>
          <cell r="I162">
            <v>55912603.919137836</v>
          </cell>
          <cell r="J162">
            <v>37088316.789608598</v>
          </cell>
          <cell r="K162">
            <v>33101468.225845337</v>
          </cell>
          <cell r="L162">
            <v>96840</v>
          </cell>
          <cell r="M162">
            <v>254286</v>
          </cell>
          <cell r="N162">
            <v>139523</v>
          </cell>
          <cell r="O162">
            <v>18114663.565558076</v>
          </cell>
          <cell r="P162">
            <v>29681986.701271176</v>
          </cell>
          <cell r="Q162">
            <v>16561736.272519112</v>
          </cell>
          <cell r="R162">
            <v>19352039.92017138</v>
          </cell>
          <cell r="S162">
            <v>8318553.4448772669</v>
          </cell>
          <cell r="T162">
            <v>16652450.139191747</v>
          </cell>
          <cell r="U162">
            <v>88524</v>
          </cell>
          <cell r="V162">
            <v>0</v>
          </cell>
          <cell r="W162">
            <v>22811135.693292499</v>
          </cell>
          <cell r="X162">
            <v>97261</v>
          </cell>
          <cell r="Y162">
            <v>150083</v>
          </cell>
          <cell r="Z162">
            <v>56352</v>
          </cell>
          <cell r="AA162" t="str">
            <v>€</v>
          </cell>
        </row>
        <row r="163">
          <cell r="B163" t="str">
            <v>Copenhagen</v>
          </cell>
          <cell r="C163" t="str">
            <v>YTD</v>
          </cell>
          <cell r="D163" t="str">
            <v>LYR</v>
          </cell>
          <cell r="E163">
            <v>54188</v>
          </cell>
          <cell r="F163">
            <v>34821</v>
          </cell>
          <cell r="G163">
            <v>4077391.6104421616</v>
          </cell>
          <cell r="H163">
            <v>7227386.3949010372</v>
          </cell>
          <cell r="I163">
            <v>3326984.0579669476</v>
          </cell>
          <cell r="J163">
            <v>3036616.7186175585</v>
          </cell>
          <cell r="K163">
            <v>1412540.2981883287</v>
          </cell>
          <cell r="L163">
            <v>5821</v>
          </cell>
          <cell r="M163">
            <v>20725</v>
          </cell>
          <cell r="N163">
            <v>8275</v>
          </cell>
          <cell r="O163">
            <v>987059.15379488468</v>
          </cell>
          <cell r="P163">
            <v>2158343.9008324146</v>
          </cell>
          <cell r="Q163">
            <v>931988.55581486225</v>
          </cell>
          <cell r="R163">
            <v>1535245.2136875391</v>
          </cell>
          <cell r="S163">
            <v>654622.64598858356</v>
          </cell>
          <cell r="T163">
            <v>1410922.0582476854</v>
          </cell>
          <cell r="U163">
            <v>7377</v>
          </cell>
          <cell r="V163">
            <v>0</v>
          </cell>
          <cell r="W163">
            <v>1914443.7597786188</v>
          </cell>
          <cell r="X163">
            <v>7012</v>
          </cell>
          <cell r="Y163">
            <v>13061</v>
          </cell>
          <cell r="Z163">
            <v>4360</v>
          </cell>
          <cell r="AA163" t="str">
            <v>€</v>
          </cell>
        </row>
        <row r="164">
          <cell r="B164" t="str">
            <v>Country House Hotels</v>
          </cell>
          <cell r="C164" t="str">
            <v>MNTH</v>
          </cell>
          <cell r="D164" t="str">
            <v>CYR</v>
          </cell>
          <cell r="E164">
            <v>327977</v>
          </cell>
          <cell r="F164">
            <v>168576</v>
          </cell>
          <cell r="G164">
            <v>12856604</v>
          </cell>
          <cell r="H164">
            <v>32715837</v>
          </cell>
          <cell r="I164">
            <v>13057900</v>
          </cell>
          <cell r="J164">
            <v>15560741</v>
          </cell>
          <cell r="K164">
            <v>1148148</v>
          </cell>
          <cell r="L164">
            <v>27425</v>
          </cell>
          <cell r="M164">
            <v>86316</v>
          </cell>
          <cell r="N164">
            <v>54835</v>
          </cell>
          <cell r="O164">
            <v>2130611</v>
          </cell>
          <cell r="P164">
            <v>6849897</v>
          </cell>
          <cell r="Q164">
            <v>4066541</v>
          </cell>
          <cell r="R164">
            <v>8314286</v>
          </cell>
          <cell r="S164">
            <v>3716858</v>
          </cell>
          <cell r="T164">
            <v>5224551</v>
          </cell>
          <cell r="U164">
            <v>79155.02</v>
          </cell>
          <cell r="V164">
            <v>4048227</v>
          </cell>
          <cell r="W164">
            <v>11909752</v>
          </cell>
          <cell r="X164">
            <v>48342</v>
          </cell>
          <cell r="Y164">
            <v>43815</v>
          </cell>
          <cell r="Z164">
            <v>35320</v>
          </cell>
          <cell r="AA164" t="str">
            <v>£</v>
          </cell>
        </row>
        <row r="165">
          <cell r="B165" t="str">
            <v>Country House Hotels</v>
          </cell>
          <cell r="C165" t="str">
            <v>ROLL</v>
          </cell>
          <cell r="D165" t="str">
            <v>CYR</v>
          </cell>
          <cell r="E165">
            <v>3990699</v>
          </cell>
          <cell r="F165">
            <v>2714425</v>
          </cell>
          <cell r="G165">
            <v>218105401</v>
          </cell>
          <cell r="H165">
            <v>560316113</v>
          </cell>
          <cell r="I165">
            <v>268751468</v>
          </cell>
          <cell r="J165">
            <v>205389847</v>
          </cell>
          <cell r="K165">
            <v>122211644</v>
          </cell>
          <cell r="L165">
            <v>402411</v>
          </cell>
          <cell r="M165">
            <v>1268018</v>
          </cell>
          <cell r="N165">
            <v>1043996</v>
          </cell>
          <cell r="O165">
            <v>35792225</v>
          </cell>
          <cell r="P165">
            <v>102046367</v>
          </cell>
          <cell r="Q165">
            <v>80445894</v>
          </cell>
          <cell r="R165">
            <v>141972649</v>
          </cell>
          <cell r="S165">
            <v>71171112</v>
          </cell>
          <cell r="T165">
            <v>98500746</v>
          </cell>
          <cell r="U165">
            <v>952120.23999999918</v>
          </cell>
          <cell r="V165">
            <v>50338929</v>
          </cell>
          <cell r="W165">
            <v>146539829</v>
          </cell>
          <cell r="X165">
            <v>814904</v>
          </cell>
          <cell r="Y165">
            <v>634121</v>
          </cell>
          <cell r="Z165">
            <v>493310</v>
          </cell>
          <cell r="AA165" t="str">
            <v>£</v>
          </cell>
        </row>
        <row r="166">
          <cell r="B166" t="str">
            <v>Country House Hotels</v>
          </cell>
          <cell r="C166" t="str">
            <v>YTD</v>
          </cell>
          <cell r="D166" t="str">
            <v>CYR</v>
          </cell>
          <cell r="E166">
            <v>327977</v>
          </cell>
          <cell r="F166">
            <v>168576</v>
          </cell>
          <cell r="G166">
            <v>12856604</v>
          </cell>
          <cell r="H166">
            <v>32715837</v>
          </cell>
          <cell r="I166">
            <v>13057900</v>
          </cell>
          <cell r="J166">
            <v>15560741</v>
          </cell>
          <cell r="K166">
            <v>1148148</v>
          </cell>
          <cell r="L166">
            <v>27425</v>
          </cell>
          <cell r="M166">
            <v>86316</v>
          </cell>
          <cell r="N166">
            <v>54835</v>
          </cell>
          <cell r="O166">
            <v>2130611</v>
          </cell>
          <cell r="P166">
            <v>6849897</v>
          </cell>
          <cell r="Q166">
            <v>4066541</v>
          </cell>
          <cell r="R166">
            <v>8314286</v>
          </cell>
          <cell r="S166">
            <v>3716858</v>
          </cell>
          <cell r="T166">
            <v>5224551</v>
          </cell>
          <cell r="U166">
            <v>79155.02</v>
          </cell>
          <cell r="V166">
            <v>4048227</v>
          </cell>
          <cell r="W166">
            <v>11909752</v>
          </cell>
          <cell r="X166">
            <v>48342</v>
          </cell>
          <cell r="Y166">
            <v>43815</v>
          </cell>
          <cell r="Z166">
            <v>35320</v>
          </cell>
          <cell r="AA166" t="str">
            <v>£</v>
          </cell>
        </row>
        <row r="167">
          <cell r="B167" t="str">
            <v>Country House Hotels</v>
          </cell>
          <cell r="C167" t="str">
            <v>MNTH</v>
          </cell>
          <cell r="D167" t="str">
            <v>LYR</v>
          </cell>
          <cell r="E167">
            <v>331893</v>
          </cell>
          <cell r="F167">
            <v>157944</v>
          </cell>
          <cell r="G167">
            <v>11556783</v>
          </cell>
          <cell r="H167">
            <v>30033736</v>
          </cell>
          <cell r="I167">
            <v>11237344</v>
          </cell>
          <cell r="J167">
            <v>14808562</v>
          </cell>
          <cell r="K167">
            <v>-508914</v>
          </cell>
          <cell r="L167">
            <v>20326</v>
          </cell>
          <cell r="M167">
            <v>85181</v>
          </cell>
          <cell r="N167">
            <v>52437</v>
          </cell>
          <cell r="O167">
            <v>1721819</v>
          </cell>
          <cell r="P167">
            <v>6232836</v>
          </cell>
          <cell r="Q167">
            <v>3600662</v>
          </cell>
          <cell r="R167">
            <v>7604533</v>
          </cell>
          <cell r="S167">
            <v>3337038</v>
          </cell>
          <cell r="T167">
            <v>4565535</v>
          </cell>
          <cell r="U167">
            <v>79381.02</v>
          </cell>
          <cell r="V167">
            <v>3849126</v>
          </cell>
          <cell r="W167">
            <v>11746259</v>
          </cell>
          <cell r="X167">
            <v>48006</v>
          </cell>
          <cell r="Y167">
            <v>43683</v>
          </cell>
          <cell r="Z167">
            <v>29234</v>
          </cell>
          <cell r="AA167" t="str">
            <v>£</v>
          </cell>
        </row>
        <row r="168">
          <cell r="B168" t="str">
            <v>Country House Hotels</v>
          </cell>
          <cell r="C168" t="str">
            <v>ROLL</v>
          </cell>
          <cell r="D168" t="str">
            <v>LYR</v>
          </cell>
          <cell r="E168">
            <v>3997319</v>
          </cell>
          <cell r="F168">
            <v>2614622</v>
          </cell>
          <cell r="G168">
            <v>200571667</v>
          </cell>
          <cell r="H168">
            <v>529635876</v>
          </cell>
          <cell r="I168">
            <v>249936207</v>
          </cell>
          <cell r="J168">
            <v>195650721</v>
          </cell>
          <cell r="K168">
            <v>109759150</v>
          </cell>
          <cell r="L168">
            <v>322005</v>
          </cell>
          <cell r="M168">
            <v>1251689</v>
          </cell>
          <cell r="N168">
            <v>1040928</v>
          </cell>
          <cell r="O168">
            <v>27828131</v>
          </cell>
          <cell r="P168">
            <v>94921871</v>
          </cell>
          <cell r="Q168">
            <v>77813067</v>
          </cell>
          <cell r="R168">
            <v>136138405</v>
          </cell>
          <cell r="S168">
            <v>68748796</v>
          </cell>
          <cell r="T168">
            <v>93142837</v>
          </cell>
          <cell r="U168">
            <v>951575.23999999918</v>
          </cell>
          <cell r="V168">
            <v>47867283</v>
          </cell>
          <cell r="W168">
            <v>140177053</v>
          </cell>
          <cell r="X168">
            <v>816422</v>
          </cell>
          <cell r="Y168">
            <v>621136</v>
          </cell>
          <cell r="Z168">
            <v>447476</v>
          </cell>
          <cell r="AA168" t="str">
            <v>£</v>
          </cell>
        </row>
        <row r="169">
          <cell r="B169" t="str">
            <v>Country House Hotels</v>
          </cell>
          <cell r="C169" t="str">
            <v>YTD</v>
          </cell>
          <cell r="D169" t="str">
            <v>LYR</v>
          </cell>
          <cell r="E169">
            <v>331893</v>
          </cell>
          <cell r="F169">
            <v>157944</v>
          </cell>
          <cell r="G169">
            <v>11556783</v>
          </cell>
          <cell r="H169">
            <v>30033736</v>
          </cell>
          <cell r="I169">
            <v>11237344</v>
          </cell>
          <cell r="J169">
            <v>14808562</v>
          </cell>
          <cell r="K169">
            <v>-508914</v>
          </cell>
          <cell r="L169">
            <v>20326</v>
          </cell>
          <cell r="M169">
            <v>85181</v>
          </cell>
          <cell r="N169">
            <v>52437</v>
          </cell>
          <cell r="O169">
            <v>1721819</v>
          </cell>
          <cell r="P169">
            <v>6232836</v>
          </cell>
          <cell r="Q169">
            <v>3600662</v>
          </cell>
          <cell r="R169">
            <v>7604533</v>
          </cell>
          <cell r="S169">
            <v>3337038</v>
          </cell>
          <cell r="T169">
            <v>4565535</v>
          </cell>
          <cell r="U169">
            <v>79381.02</v>
          </cell>
          <cell r="V169">
            <v>3849126</v>
          </cell>
          <cell r="W169">
            <v>11746259</v>
          </cell>
          <cell r="X169">
            <v>48006</v>
          </cell>
          <cell r="Y169">
            <v>43683</v>
          </cell>
          <cell r="Z169">
            <v>29234</v>
          </cell>
          <cell r="AA169" t="str">
            <v>£</v>
          </cell>
        </row>
        <row r="170">
          <cell r="B170" t="str">
            <v>Coventry</v>
          </cell>
          <cell r="C170" t="str">
            <v>MNTH</v>
          </cell>
          <cell r="D170" t="str">
            <v>CYR</v>
          </cell>
          <cell r="E170">
            <v>22060</v>
          </cell>
          <cell r="F170">
            <v>12064</v>
          </cell>
          <cell r="G170">
            <v>819517</v>
          </cell>
          <cell r="H170">
            <v>1712831</v>
          </cell>
          <cell r="I170">
            <v>832360</v>
          </cell>
          <cell r="J170">
            <v>679009</v>
          </cell>
          <cell r="K170">
            <v>302500</v>
          </cell>
          <cell r="L170">
            <v>2520</v>
          </cell>
          <cell r="M170">
            <v>7017</v>
          </cell>
          <cell r="N170">
            <v>2527</v>
          </cell>
          <cell r="O170">
            <v>196322</v>
          </cell>
          <cell r="P170">
            <v>461295</v>
          </cell>
          <cell r="Q170">
            <v>161902</v>
          </cell>
          <cell r="R170">
            <v>375729</v>
          </cell>
          <cell r="S170">
            <v>156422</v>
          </cell>
          <cell r="T170">
            <v>267969</v>
          </cell>
          <cell r="U170">
            <v>3409.44</v>
          </cell>
          <cell r="V170">
            <v>238281</v>
          </cell>
          <cell r="W170">
            <v>529862</v>
          </cell>
          <cell r="X170">
            <v>2450</v>
          </cell>
          <cell r="Y170">
            <v>4328</v>
          </cell>
          <cell r="Z170">
            <v>2220</v>
          </cell>
          <cell r="AA170" t="str">
            <v>£</v>
          </cell>
        </row>
        <row r="171">
          <cell r="B171" t="str">
            <v>Coventry</v>
          </cell>
          <cell r="C171" t="str">
            <v>ROLL</v>
          </cell>
          <cell r="D171" t="str">
            <v>CYR</v>
          </cell>
          <cell r="E171">
            <v>263256</v>
          </cell>
          <cell r="F171">
            <v>173845</v>
          </cell>
          <cell r="G171">
            <v>10812096</v>
          </cell>
          <cell r="H171">
            <v>23837201</v>
          </cell>
          <cell r="I171">
            <v>12097866</v>
          </cell>
          <cell r="J171">
            <v>8502058</v>
          </cell>
          <cell r="K171">
            <v>5476893</v>
          </cell>
          <cell r="L171">
            <v>30112</v>
          </cell>
          <cell r="M171">
            <v>98137</v>
          </cell>
          <cell r="N171">
            <v>45596</v>
          </cell>
          <cell r="O171">
            <v>2250546</v>
          </cell>
          <cell r="P171">
            <v>6095838</v>
          </cell>
          <cell r="Q171">
            <v>2465718</v>
          </cell>
          <cell r="R171">
            <v>5746290</v>
          </cell>
          <cell r="S171">
            <v>2582865</v>
          </cell>
          <cell r="T171">
            <v>4520450</v>
          </cell>
          <cell r="U171">
            <v>40913.279999999984</v>
          </cell>
          <cell r="V171">
            <v>2845163</v>
          </cell>
          <cell r="W171">
            <v>6620975</v>
          </cell>
          <cell r="X171">
            <v>37250</v>
          </cell>
          <cell r="Y171">
            <v>53459</v>
          </cell>
          <cell r="Z171">
            <v>28481</v>
          </cell>
          <cell r="AA171" t="str">
            <v>£</v>
          </cell>
        </row>
        <row r="172">
          <cell r="B172" t="str">
            <v>Coventry</v>
          </cell>
          <cell r="C172" t="str">
            <v>YTD</v>
          </cell>
          <cell r="D172" t="str">
            <v>CYR</v>
          </cell>
          <cell r="E172">
            <v>22060</v>
          </cell>
          <cell r="F172">
            <v>12064</v>
          </cell>
          <cell r="G172">
            <v>819517</v>
          </cell>
          <cell r="H172">
            <v>1712831</v>
          </cell>
          <cell r="I172">
            <v>832360</v>
          </cell>
          <cell r="J172">
            <v>679009</v>
          </cell>
          <cell r="K172">
            <v>302500</v>
          </cell>
          <cell r="L172">
            <v>2520</v>
          </cell>
          <cell r="M172">
            <v>7017</v>
          </cell>
          <cell r="N172">
            <v>2527</v>
          </cell>
          <cell r="O172">
            <v>196322</v>
          </cell>
          <cell r="P172">
            <v>461295</v>
          </cell>
          <cell r="Q172">
            <v>161902</v>
          </cell>
          <cell r="R172">
            <v>375729</v>
          </cell>
          <cell r="S172">
            <v>156422</v>
          </cell>
          <cell r="T172">
            <v>267969</v>
          </cell>
          <cell r="U172">
            <v>3409.44</v>
          </cell>
          <cell r="V172">
            <v>238281</v>
          </cell>
          <cell r="W172">
            <v>529862</v>
          </cell>
          <cell r="X172">
            <v>2450</v>
          </cell>
          <cell r="Y172">
            <v>4328</v>
          </cell>
          <cell r="Z172">
            <v>2220</v>
          </cell>
          <cell r="AA172" t="str">
            <v>£</v>
          </cell>
        </row>
        <row r="173">
          <cell r="B173" t="str">
            <v>Coventry</v>
          </cell>
          <cell r="C173" t="str">
            <v>MNTH</v>
          </cell>
          <cell r="D173" t="str">
            <v>LYR</v>
          </cell>
          <cell r="E173">
            <v>22060</v>
          </cell>
          <cell r="F173">
            <v>11548</v>
          </cell>
          <cell r="G173">
            <v>718468</v>
          </cell>
          <cell r="H173">
            <v>1599888</v>
          </cell>
          <cell r="I173">
            <v>758933</v>
          </cell>
          <cell r="J173">
            <v>649676</v>
          </cell>
          <cell r="K173">
            <v>230555</v>
          </cell>
          <cell r="L173">
            <v>1850</v>
          </cell>
          <cell r="M173">
            <v>7373</v>
          </cell>
          <cell r="N173">
            <v>2325</v>
          </cell>
          <cell r="O173">
            <v>132242</v>
          </cell>
          <cell r="P173">
            <v>442953</v>
          </cell>
          <cell r="Q173">
            <v>143273</v>
          </cell>
          <cell r="R173">
            <v>372822</v>
          </cell>
          <cell r="S173">
            <v>145281</v>
          </cell>
          <cell r="T173">
            <v>257762</v>
          </cell>
          <cell r="U173">
            <v>3409.44</v>
          </cell>
          <cell r="V173">
            <v>241219</v>
          </cell>
          <cell r="W173">
            <v>528377</v>
          </cell>
          <cell r="X173">
            <v>2236</v>
          </cell>
          <cell r="Y173">
            <v>3796</v>
          </cell>
          <cell r="Z173">
            <v>1429</v>
          </cell>
          <cell r="AA173" t="str">
            <v>£</v>
          </cell>
        </row>
        <row r="174">
          <cell r="B174" t="str">
            <v>Coventry</v>
          </cell>
          <cell r="C174" t="str">
            <v>ROLL</v>
          </cell>
          <cell r="D174" t="str">
            <v>LYR</v>
          </cell>
          <cell r="E174">
            <v>264132</v>
          </cell>
          <cell r="F174">
            <v>166858</v>
          </cell>
          <cell r="G174">
            <v>9781069</v>
          </cell>
          <cell r="H174">
            <v>22699462</v>
          </cell>
          <cell r="I174">
            <v>11267447</v>
          </cell>
          <cell r="J174">
            <v>7968984</v>
          </cell>
          <cell r="K174">
            <v>5071895</v>
          </cell>
          <cell r="L174">
            <v>25029</v>
          </cell>
          <cell r="M174">
            <v>95402</v>
          </cell>
          <cell r="N174">
            <v>46427</v>
          </cell>
          <cell r="O174">
            <v>1788527</v>
          </cell>
          <cell r="P174">
            <v>5623950</v>
          </cell>
          <cell r="Q174">
            <v>2359520</v>
          </cell>
          <cell r="R174">
            <v>5641385</v>
          </cell>
          <cell r="S174">
            <v>2624559</v>
          </cell>
          <cell r="T174">
            <v>4454700</v>
          </cell>
          <cell r="U174">
            <v>40913.279999999984</v>
          </cell>
          <cell r="V174">
            <v>2855748</v>
          </cell>
          <cell r="W174">
            <v>6195553</v>
          </cell>
          <cell r="X174">
            <v>39317</v>
          </cell>
          <cell r="Y174">
            <v>48685</v>
          </cell>
          <cell r="Z174">
            <v>25391</v>
          </cell>
          <cell r="AA174" t="str">
            <v>£</v>
          </cell>
        </row>
        <row r="175">
          <cell r="B175" t="str">
            <v>Coventry</v>
          </cell>
          <cell r="C175" t="str">
            <v>YTD</v>
          </cell>
          <cell r="D175" t="str">
            <v>LYR</v>
          </cell>
          <cell r="E175">
            <v>22060</v>
          </cell>
          <cell r="F175">
            <v>11548</v>
          </cell>
          <cell r="G175">
            <v>718468</v>
          </cell>
          <cell r="H175">
            <v>1599888</v>
          </cell>
          <cell r="I175">
            <v>758933</v>
          </cell>
          <cell r="J175">
            <v>649676</v>
          </cell>
          <cell r="K175">
            <v>230555</v>
          </cell>
          <cell r="L175">
            <v>1850</v>
          </cell>
          <cell r="M175">
            <v>7373</v>
          </cell>
          <cell r="N175">
            <v>2325</v>
          </cell>
          <cell r="O175">
            <v>132242</v>
          </cell>
          <cell r="P175">
            <v>442953</v>
          </cell>
          <cell r="Q175">
            <v>143273</v>
          </cell>
          <cell r="R175">
            <v>372822</v>
          </cell>
          <cell r="S175">
            <v>145281</v>
          </cell>
          <cell r="T175">
            <v>257762</v>
          </cell>
          <cell r="U175">
            <v>3409.44</v>
          </cell>
          <cell r="V175">
            <v>241219</v>
          </cell>
          <cell r="W175">
            <v>528377</v>
          </cell>
          <cell r="X175">
            <v>2236</v>
          </cell>
          <cell r="Y175">
            <v>3796</v>
          </cell>
          <cell r="Z175">
            <v>1429</v>
          </cell>
          <cell r="AA175" t="str">
            <v>£</v>
          </cell>
        </row>
        <row r="176">
          <cell r="B176" t="str">
            <v>Derby</v>
          </cell>
          <cell r="C176" t="str">
            <v>MNTH</v>
          </cell>
          <cell r="D176" t="str">
            <v>CYR</v>
          </cell>
          <cell r="E176">
            <v>24862</v>
          </cell>
          <cell r="F176">
            <v>14172</v>
          </cell>
          <cell r="G176">
            <v>895816</v>
          </cell>
          <cell r="H176">
            <v>1717665</v>
          </cell>
          <cell r="I176">
            <v>826883</v>
          </cell>
          <cell r="J176">
            <v>657439</v>
          </cell>
          <cell r="K176">
            <v>276213</v>
          </cell>
          <cell r="L176">
            <v>3039</v>
          </cell>
          <cell r="M176">
            <v>9006</v>
          </cell>
          <cell r="N176">
            <v>2127</v>
          </cell>
          <cell r="O176">
            <v>237136</v>
          </cell>
          <cell r="P176">
            <v>616664</v>
          </cell>
          <cell r="Q176">
            <v>101023</v>
          </cell>
          <cell r="R176">
            <v>394273</v>
          </cell>
          <cell r="S176">
            <v>154240</v>
          </cell>
          <cell r="T176">
            <v>279517</v>
          </cell>
          <cell r="U176">
            <v>2679.02</v>
          </cell>
          <cell r="V176">
            <v>83814</v>
          </cell>
          <cell r="W176">
            <v>550670</v>
          </cell>
          <cell r="X176">
            <v>1510</v>
          </cell>
          <cell r="Y176">
            <v>6472</v>
          </cell>
          <cell r="Z176">
            <v>1659</v>
          </cell>
          <cell r="AA176" t="str">
            <v>£</v>
          </cell>
        </row>
        <row r="177">
          <cell r="B177" t="str">
            <v>Derby</v>
          </cell>
          <cell r="C177" t="str">
            <v>ROLL</v>
          </cell>
          <cell r="D177" t="str">
            <v>CYR</v>
          </cell>
          <cell r="E177">
            <v>293240</v>
          </cell>
          <cell r="F177">
            <v>206359</v>
          </cell>
          <cell r="G177">
            <v>12468409</v>
          </cell>
          <cell r="H177">
            <v>24147263</v>
          </cell>
          <cell r="I177">
            <v>12677122</v>
          </cell>
          <cell r="J177">
            <v>8040009</v>
          </cell>
          <cell r="K177">
            <v>6234208</v>
          </cell>
          <cell r="L177">
            <v>39170</v>
          </cell>
          <cell r="M177">
            <v>120574</v>
          </cell>
          <cell r="N177">
            <v>46615</v>
          </cell>
          <cell r="O177">
            <v>2954902</v>
          </cell>
          <cell r="P177">
            <v>7211745</v>
          </cell>
          <cell r="Q177">
            <v>2320881</v>
          </cell>
          <cell r="R177">
            <v>5639306</v>
          </cell>
          <cell r="S177">
            <v>2377489</v>
          </cell>
          <cell r="T177">
            <v>3516712</v>
          </cell>
          <cell r="U177">
            <v>32148.240000000005</v>
          </cell>
          <cell r="V177">
            <v>917566</v>
          </cell>
          <cell r="W177">
            <v>6442906</v>
          </cell>
          <cell r="X177">
            <v>32154</v>
          </cell>
          <cell r="Y177">
            <v>83493</v>
          </cell>
          <cell r="Z177">
            <v>21406</v>
          </cell>
          <cell r="AA177" t="str">
            <v>£</v>
          </cell>
        </row>
        <row r="178">
          <cell r="B178" t="str">
            <v>Derby</v>
          </cell>
          <cell r="C178" t="str">
            <v>YTD</v>
          </cell>
          <cell r="D178" t="str">
            <v>CYR</v>
          </cell>
          <cell r="E178">
            <v>24862</v>
          </cell>
          <cell r="F178">
            <v>14172</v>
          </cell>
          <cell r="G178">
            <v>895816</v>
          </cell>
          <cell r="H178">
            <v>1717665</v>
          </cell>
          <cell r="I178">
            <v>826883</v>
          </cell>
          <cell r="J178">
            <v>657439</v>
          </cell>
          <cell r="K178">
            <v>276213</v>
          </cell>
          <cell r="L178">
            <v>3039</v>
          </cell>
          <cell r="M178">
            <v>9006</v>
          </cell>
          <cell r="N178">
            <v>2127</v>
          </cell>
          <cell r="O178">
            <v>237136</v>
          </cell>
          <cell r="P178">
            <v>616664</v>
          </cell>
          <cell r="Q178">
            <v>101023</v>
          </cell>
          <cell r="R178">
            <v>394273</v>
          </cell>
          <cell r="S178">
            <v>154240</v>
          </cell>
          <cell r="T178">
            <v>279517</v>
          </cell>
          <cell r="U178">
            <v>2679.02</v>
          </cell>
          <cell r="V178">
            <v>83814</v>
          </cell>
          <cell r="W178">
            <v>550670</v>
          </cell>
          <cell r="X178">
            <v>1510</v>
          </cell>
          <cell r="Y178">
            <v>6472</v>
          </cell>
          <cell r="Z178">
            <v>1659</v>
          </cell>
          <cell r="AA178" t="str">
            <v>£</v>
          </cell>
        </row>
        <row r="179">
          <cell r="B179" t="str">
            <v>Derby</v>
          </cell>
          <cell r="C179" t="str">
            <v>MNTH</v>
          </cell>
          <cell r="D179" t="str">
            <v>LYR</v>
          </cell>
          <cell r="E179">
            <v>24556</v>
          </cell>
          <cell r="F179">
            <v>12488</v>
          </cell>
          <cell r="G179">
            <v>798910</v>
          </cell>
          <cell r="H179">
            <v>1548055</v>
          </cell>
          <cell r="I179">
            <v>653603</v>
          </cell>
          <cell r="J179">
            <v>654849</v>
          </cell>
          <cell r="K179">
            <v>178657</v>
          </cell>
          <cell r="L179">
            <v>2154</v>
          </cell>
          <cell r="M179">
            <v>8759</v>
          </cell>
          <cell r="N179">
            <v>1575</v>
          </cell>
          <cell r="O179">
            <v>146014</v>
          </cell>
          <cell r="P179">
            <v>592727</v>
          </cell>
          <cell r="Q179">
            <v>21565</v>
          </cell>
          <cell r="R179">
            <v>366000</v>
          </cell>
          <cell r="S179">
            <v>147925</v>
          </cell>
          <cell r="T179">
            <v>240917</v>
          </cell>
          <cell r="U179">
            <v>2679.02</v>
          </cell>
          <cell r="V179">
            <v>78692</v>
          </cell>
          <cell r="W179">
            <v>474947</v>
          </cell>
          <cell r="X179">
            <v>1334</v>
          </cell>
          <cell r="Y179">
            <v>5896</v>
          </cell>
          <cell r="Z179">
            <v>2067</v>
          </cell>
          <cell r="AA179" t="str">
            <v>£</v>
          </cell>
        </row>
        <row r="180">
          <cell r="B180" t="str">
            <v>Derby</v>
          </cell>
          <cell r="C180" t="str">
            <v>ROLL</v>
          </cell>
          <cell r="D180" t="str">
            <v>LYR</v>
          </cell>
          <cell r="E180">
            <v>292740</v>
          </cell>
          <cell r="F180">
            <v>198489</v>
          </cell>
          <cell r="G180">
            <v>11622614</v>
          </cell>
          <cell r="H180">
            <v>23312860</v>
          </cell>
          <cell r="I180">
            <v>12246561</v>
          </cell>
          <cell r="J180">
            <v>7863368</v>
          </cell>
          <cell r="K180">
            <v>6135044</v>
          </cell>
          <cell r="L180">
            <v>33653</v>
          </cell>
          <cell r="M180">
            <v>124242</v>
          </cell>
          <cell r="N180">
            <v>40594</v>
          </cell>
          <cell r="O180">
            <v>2373776</v>
          </cell>
          <cell r="P180">
            <v>7313075</v>
          </cell>
          <cell r="Q180">
            <v>1897162</v>
          </cell>
          <cell r="R180">
            <v>5606524</v>
          </cell>
          <cell r="S180">
            <v>2405969</v>
          </cell>
          <cell r="T180">
            <v>3489374</v>
          </cell>
          <cell r="U180">
            <v>32148.240000000005</v>
          </cell>
          <cell r="V180">
            <v>917075</v>
          </cell>
          <cell r="W180">
            <v>6111517</v>
          </cell>
          <cell r="X180">
            <v>26327</v>
          </cell>
          <cell r="Y180">
            <v>77324</v>
          </cell>
          <cell r="Z180">
            <v>27475</v>
          </cell>
          <cell r="AA180" t="str">
            <v>£</v>
          </cell>
        </row>
        <row r="181">
          <cell r="B181" t="str">
            <v>Derby</v>
          </cell>
          <cell r="C181" t="str">
            <v>YTD</v>
          </cell>
          <cell r="D181" t="str">
            <v>LYR</v>
          </cell>
          <cell r="E181">
            <v>24556</v>
          </cell>
          <cell r="F181">
            <v>12488</v>
          </cell>
          <cell r="G181">
            <v>798910</v>
          </cell>
          <cell r="H181">
            <v>1548055</v>
          </cell>
          <cell r="I181">
            <v>653603</v>
          </cell>
          <cell r="J181">
            <v>654849</v>
          </cell>
          <cell r="K181">
            <v>178657</v>
          </cell>
          <cell r="L181">
            <v>2154</v>
          </cell>
          <cell r="M181">
            <v>8759</v>
          </cell>
          <cell r="N181">
            <v>1575</v>
          </cell>
          <cell r="O181">
            <v>146014</v>
          </cell>
          <cell r="P181">
            <v>592727</v>
          </cell>
          <cell r="Q181">
            <v>21565</v>
          </cell>
          <cell r="R181">
            <v>366000</v>
          </cell>
          <cell r="S181">
            <v>147925</v>
          </cell>
          <cell r="T181">
            <v>240917</v>
          </cell>
          <cell r="U181">
            <v>2679.02</v>
          </cell>
          <cell r="V181">
            <v>78692</v>
          </cell>
          <cell r="W181">
            <v>474947</v>
          </cell>
          <cell r="X181">
            <v>1334</v>
          </cell>
          <cell r="Y181">
            <v>5896</v>
          </cell>
          <cell r="Z181">
            <v>2067</v>
          </cell>
          <cell r="AA181" t="str">
            <v>£</v>
          </cell>
        </row>
        <row r="182">
          <cell r="B182" t="str">
            <v>Doha</v>
          </cell>
          <cell r="C182" t="str">
            <v>MNTH</v>
          </cell>
          <cell r="D182" t="str">
            <v>CYR</v>
          </cell>
          <cell r="E182">
            <v>131626</v>
          </cell>
          <cell r="F182">
            <v>108464</v>
          </cell>
          <cell r="G182">
            <v>24506179.459936306</v>
          </cell>
          <cell r="H182">
            <v>51321671.303378642</v>
          </cell>
          <cell r="I182">
            <v>32841583.070667848</v>
          </cell>
          <cell r="J182">
            <v>10578675.03857103</v>
          </cell>
          <cell r="K182">
            <v>23952221.72938665</v>
          </cell>
          <cell r="L182">
            <v>20380</v>
          </cell>
          <cell r="M182">
            <v>74657</v>
          </cell>
          <cell r="N182">
            <v>13427</v>
          </cell>
          <cell r="O182">
            <v>5420770.1240400746</v>
          </cell>
          <cell r="P182">
            <v>15921715.280274428</v>
          </cell>
          <cell r="Q182">
            <v>3163695.4456218556</v>
          </cell>
          <cell r="R182">
            <v>14396299.440875262</v>
          </cell>
          <cell r="S182">
            <v>7818514.9403878897</v>
          </cell>
          <cell r="T182">
            <v>6321503.5206682906</v>
          </cell>
          <cell r="U182">
            <v>25231</v>
          </cell>
          <cell r="V182">
            <v>1175473.1267091036</v>
          </cell>
          <cell r="W182">
            <v>8889361.8812812194</v>
          </cell>
          <cell r="X182">
            <v>7823</v>
          </cell>
          <cell r="Y182">
            <v>45844</v>
          </cell>
          <cell r="Z182">
            <v>16337</v>
          </cell>
          <cell r="AA182" t="str">
            <v>$</v>
          </cell>
        </row>
        <row r="183">
          <cell r="B183" t="str">
            <v>Doha</v>
          </cell>
          <cell r="C183" t="str">
            <v>ROLL</v>
          </cell>
          <cell r="D183" t="str">
            <v>CYR</v>
          </cell>
          <cell r="E183">
            <v>1550638</v>
          </cell>
          <cell r="F183">
            <v>1112913</v>
          </cell>
          <cell r="G183">
            <v>239910677.58304712</v>
          </cell>
          <cell r="H183">
            <v>542948838.76548672</v>
          </cell>
          <cell r="I183">
            <v>334169355.45995522</v>
          </cell>
          <cell r="J183">
            <v>119451656.38031653</v>
          </cell>
          <cell r="K183">
            <v>230601298.76959324</v>
          </cell>
          <cell r="L183">
            <v>251138</v>
          </cell>
          <cell r="M183">
            <v>726087</v>
          </cell>
          <cell r="N183">
            <v>137171</v>
          </cell>
          <cell r="O183">
            <v>59983813.960450865</v>
          </cell>
          <cell r="P183">
            <v>147030816.59812534</v>
          </cell>
          <cell r="Q183">
            <v>32582913.432028115</v>
          </cell>
          <cell r="R183">
            <v>161681089.28229123</v>
          </cell>
          <cell r="S183">
            <v>85801441.756416023</v>
          </cell>
          <cell r="T183">
            <v>73050833.898652226</v>
          </cell>
          <cell r="U183">
            <v>302772.00000000012</v>
          </cell>
          <cell r="V183">
            <v>16318170.46842581</v>
          </cell>
          <cell r="W183">
            <v>103568056.9603622</v>
          </cell>
          <cell r="X183">
            <v>112618</v>
          </cell>
          <cell r="Y183">
            <v>489396</v>
          </cell>
          <cell r="Z183">
            <v>86733</v>
          </cell>
          <cell r="AA183" t="str">
            <v>$</v>
          </cell>
        </row>
        <row r="184">
          <cell r="B184" t="str">
            <v>Doha</v>
          </cell>
          <cell r="C184" t="str">
            <v>YTD</v>
          </cell>
          <cell r="D184" t="str">
            <v>CYR</v>
          </cell>
          <cell r="E184">
            <v>131626</v>
          </cell>
          <cell r="F184">
            <v>108464</v>
          </cell>
          <cell r="G184">
            <v>24506179.459936306</v>
          </cell>
          <cell r="H184">
            <v>51321671.303378642</v>
          </cell>
          <cell r="I184">
            <v>32841583.070667848</v>
          </cell>
          <cell r="J184">
            <v>10578675.03857103</v>
          </cell>
          <cell r="K184">
            <v>23952221.72938665</v>
          </cell>
          <cell r="L184">
            <v>20380</v>
          </cell>
          <cell r="M184">
            <v>74657</v>
          </cell>
          <cell r="N184">
            <v>13427</v>
          </cell>
          <cell r="O184">
            <v>5420770.1240400746</v>
          </cell>
          <cell r="P184">
            <v>15921715.280274428</v>
          </cell>
          <cell r="Q184">
            <v>3163695.4456218556</v>
          </cell>
          <cell r="R184">
            <v>14396299.440875262</v>
          </cell>
          <cell r="S184">
            <v>7818514.9403878897</v>
          </cell>
          <cell r="T184">
            <v>6321503.5206682906</v>
          </cell>
          <cell r="U184">
            <v>25231</v>
          </cell>
          <cell r="V184">
            <v>1175473.1267091036</v>
          </cell>
          <cell r="W184">
            <v>8889361.8812812194</v>
          </cell>
          <cell r="X184">
            <v>7823</v>
          </cell>
          <cell r="Y184">
            <v>45844</v>
          </cell>
          <cell r="Z184">
            <v>16337</v>
          </cell>
          <cell r="AA184" t="str">
            <v>$</v>
          </cell>
        </row>
        <row r="185">
          <cell r="B185" t="str">
            <v>Doha</v>
          </cell>
          <cell r="C185" t="str">
            <v>MNTH</v>
          </cell>
          <cell r="D185" t="str">
            <v>LYR</v>
          </cell>
          <cell r="E185">
            <v>131750</v>
          </cell>
          <cell r="F185">
            <v>92506</v>
          </cell>
          <cell r="G185">
            <v>19733884.672235176</v>
          </cell>
          <cell r="H185">
            <v>41725917.06505508</v>
          </cell>
          <cell r="I185">
            <v>25885726.347070262</v>
          </cell>
          <cell r="J185">
            <v>9532654.0569436923</v>
          </cell>
          <cell r="K185">
            <v>17861393.930193543</v>
          </cell>
          <cell r="L185">
            <v>20523</v>
          </cell>
          <cell r="M185">
            <v>57332</v>
          </cell>
          <cell r="N185">
            <v>14651</v>
          </cell>
          <cell r="O185">
            <v>4857095.8927396908</v>
          </cell>
          <cell r="P185">
            <v>11472154.054555222</v>
          </cell>
          <cell r="Q185">
            <v>3404634.7649402618</v>
          </cell>
          <cell r="R185">
            <v>11754825.02629856</v>
          </cell>
          <cell r="S185">
            <v>6418253.6749048531</v>
          </cell>
          <cell r="T185">
            <v>4521288.0592644364</v>
          </cell>
          <cell r="U185">
            <v>25231</v>
          </cell>
          <cell r="V185">
            <v>1031720.8009968996</v>
          </cell>
          <cell r="W185">
            <v>8024332.6868767291</v>
          </cell>
          <cell r="X185">
            <v>12033</v>
          </cell>
          <cell r="Y185">
            <v>39054</v>
          </cell>
          <cell r="Z185">
            <v>8667</v>
          </cell>
          <cell r="AA185" t="str">
            <v>$</v>
          </cell>
        </row>
        <row r="186">
          <cell r="B186" t="str">
            <v>Doha</v>
          </cell>
          <cell r="C186" t="str">
            <v>ROLL</v>
          </cell>
          <cell r="D186" t="str">
            <v>LYR</v>
          </cell>
          <cell r="E186">
            <v>1546625</v>
          </cell>
          <cell r="F186">
            <v>948472</v>
          </cell>
          <cell r="G186">
            <v>204821987.63782203</v>
          </cell>
          <cell r="H186">
            <v>462825523.66610754</v>
          </cell>
          <cell r="I186">
            <v>277715682.51060665</v>
          </cell>
          <cell r="J186">
            <v>110630646.24352682</v>
          </cell>
          <cell r="K186">
            <v>182386845.34490153</v>
          </cell>
          <cell r="L186">
            <v>225124</v>
          </cell>
          <cell r="M186">
            <v>601138</v>
          </cell>
          <cell r="N186">
            <v>122210</v>
          </cell>
          <cell r="O186">
            <v>53037823.162842736</v>
          </cell>
          <cell r="P186">
            <v>125087432.29985146</v>
          </cell>
          <cell r="Q186">
            <v>26697543.755160145</v>
          </cell>
          <cell r="R186">
            <v>134566024.93937227</v>
          </cell>
          <cell r="S186">
            <v>73130323.362772971</v>
          </cell>
          <cell r="T186">
            <v>57935277.919642292</v>
          </cell>
          <cell r="U186">
            <v>302772.00000000012</v>
          </cell>
          <cell r="V186">
            <v>15099203.57998842</v>
          </cell>
          <cell r="W186">
            <v>95328838.515705183</v>
          </cell>
          <cell r="X186">
            <v>107470</v>
          </cell>
          <cell r="Y186">
            <v>424481</v>
          </cell>
          <cell r="Z186">
            <v>76559</v>
          </cell>
          <cell r="AA186" t="str">
            <v>$</v>
          </cell>
        </row>
        <row r="187">
          <cell r="B187" t="str">
            <v>Doha</v>
          </cell>
          <cell r="C187" t="str">
            <v>YTD</v>
          </cell>
          <cell r="D187" t="str">
            <v>LYR</v>
          </cell>
          <cell r="E187">
            <v>131750</v>
          </cell>
          <cell r="F187">
            <v>92506</v>
          </cell>
          <cell r="G187">
            <v>19733884.672235176</v>
          </cell>
          <cell r="H187">
            <v>41725917.06505508</v>
          </cell>
          <cell r="I187">
            <v>25885726.347070262</v>
          </cell>
          <cell r="J187">
            <v>9532654.0569436923</v>
          </cell>
          <cell r="K187">
            <v>17861393.930193543</v>
          </cell>
          <cell r="L187">
            <v>20523</v>
          </cell>
          <cell r="M187">
            <v>57332</v>
          </cell>
          <cell r="N187">
            <v>14651</v>
          </cell>
          <cell r="O187">
            <v>4857095.8927396908</v>
          </cell>
          <cell r="P187">
            <v>11472154.054555222</v>
          </cell>
          <cell r="Q187">
            <v>3404634.7649402618</v>
          </cell>
          <cell r="R187">
            <v>11754825.02629856</v>
          </cell>
          <cell r="S187">
            <v>6418253.6749048531</v>
          </cell>
          <cell r="T187">
            <v>4521288.0592644364</v>
          </cell>
          <cell r="U187">
            <v>25231</v>
          </cell>
          <cell r="V187">
            <v>1031720.8009968996</v>
          </cell>
          <cell r="W187">
            <v>8024332.6868767291</v>
          </cell>
          <cell r="X187">
            <v>12033</v>
          </cell>
          <cell r="Y187">
            <v>39054</v>
          </cell>
          <cell r="Z187">
            <v>8667</v>
          </cell>
          <cell r="AA187" t="str">
            <v>$</v>
          </cell>
        </row>
        <row r="188">
          <cell r="B188" t="str">
            <v>Dubai</v>
          </cell>
          <cell r="C188" t="str">
            <v>MNTH</v>
          </cell>
          <cell r="D188" t="str">
            <v>CYR</v>
          </cell>
          <cell r="E188">
            <v>539214</v>
          </cell>
          <cell r="F188">
            <v>468690</v>
          </cell>
          <cell r="G188">
            <v>165752817.31642494</v>
          </cell>
          <cell r="H188">
            <v>255467722.93137485</v>
          </cell>
          <cell r="I188">
            <v>179332685.7460404</v>
          </cell>
          <cell r="J188">
            <v>48678118.604294568</v>
          </cell>
          <cell r="K188">
            <v>135309559.2967186</v>
          </cell>
          <cell r="L188">
            <v>73113</v>
          </cell>
          <cell r="M188">
            <v>178212</v>
          </cell>
          <cell r="N188">
            <v>217365</v>
          </cell>
          <cell r="O188">
            <v>34040922.842664689</v>
          </cell>
          <cell r="P188">
            <v>48867262.791810483</v>
          </cell>
          <cell r="Q188">
            <v>82844630.331949711</v>
          </cell>
          <cell r="R188">
            <v>46421245.484614491</v>
          </cell>
          <cell r="S188">
            <v>21244182.964167953</v>
          </cell>
          <cell r="T188">
            <v>13360833.890911818</v>
          </cell>
          <cell r="U188">
            <v>71753.45</v>
          </cell>
          <cell r="V188">
            <v>2763389.3598072231</v>
          </cell>
          <cell r="W188">
            <v>44023125.639321774</v>
          </cell>
          <cell r="X188">
            <v>169302</v>
          </cell>
          <cell r="Y188">
            <v>102107</v>
          </cell>
          <cell r="Z188">
            <v>31329</v>
          </cell>
          <cell r="AA188" t="str">
            <v>$</v>
          </cell>
        </row>
        <row r="189">
          <cell r="B189" t="str">
            <v>Dubai</v>
          </cell>
          <cell r="C189" t="str">
            <v>ROLL</v>
          </cell>
          <cell r="D189" t="str">
            <v>CYR</v>
          </cell>
          <cell r="E189">
            <v>6301487</v>
          </cell>
          <cell r="F189">
            <v>5034992</v>
          </cell>
          <cell r="G189">
            <v>1532390689.0417333</v>
          </cell>
          <cell r="H189">
            <v>2642419960.3503318</v>
          </cell>
          <cell r="I189">
            <v>1731316102.1463172</v>
          </cell>
          <cell r="J189">
            <v>562148385.58776939</v>
          </cell>
          <cell r="K189">
            <v>1181153408.5348172</v>
          </cell>
          <cell r="L189">
            <v>721162</v>
          </cell>
          <cell r="M189">
            <v>1808678</v>
          </cell>
          <cell r="N189">
            <v>2505846</v>
          </cell>
          <cell r="O189">
            <v>309186089.68595093</v>
          </cell>
          <cell r="P189">
            <v>415737252.31991291</v>
          </cell>
          <cell r="Q189">
            <v>806967331.31599879</v>
          </cell>
          <cell r="R189">
            <v>571210971.04788351</v>
          </cell>
          <cell r="S189">
            <v>311259798.03835237</v>
          </cell>
          <cell r="T189">
            <v>148951102.74878481</v>
          </cell>
          <cell r="U189">
            <v>861041.39999999967</v>
          </cell>
          <cell r="V189">
            <v>46280631.90902701</v>
          </cell>
          <cell r="W189">
            <v>550162692.26149929</v>
          </cell>
          <cell r="X189">
            <v>1977952</v>
          </cell>
          <cell r="Y189">
            <v>1072594</v>
          </cell>
          <cell r="Z189">
            <v>258964</v>
          </cell>
          <cell r="AA189" t="str">
            <v>$</v>
          </cell>
        </row>
        <row r="190">
          <cell r="B190" t="str">
            <v>Dubai</v>
          </cell>
          <cell r="C190" t="str">
            <v>YTD</v>
          </cell>
          <cell r="D190" t="str">
            <v>CYR</v>
          </cell>
          <cell r="E190">
            <v>539214</v>
          </cell>
          <cell r="F190">
            <v>468690</v>
          </cell>
          <cell r="G190">
            <v>165752817.31642494</v>
          </cell>
          <cell r="H190">
            <v>255467722.93137485</v>
          </cell>
          <cell r="I190">
            <v>179332685.7460404</v>
          </cell>
          <cell r="J190">
            <v>48678118.604294568</v>
          </cell>
          <cell r="K190">
            <v>135309559.2967186</v>
          </cell>
          <cell r="L190">
            <v>73113</v>
          </cell>
          <cell r="M190">
            <v>178212</v>
          </cell>
          <cell r="N190">
            <v>217365</v>
          </cell>
          <cell r="O190">
            <v>34040922.842664689</v>
          </cell>
          <cell r="P190">
            <v>48867262.791810483</v>
          </cell>
          <cell r="Q190">
            <v>82844630.331949711</v>
          </cell>
          <cell r="R190">
            <v>46421245.484614491</v>
          </cell>
          <cell r="S190">
            <v>21244182.964167953</v>
          </cell>
          <cell r="T190">
            <v>13360833.890911818</v>
          </cell>
          <cell r="U190">
            <v>71753.45</v>
          </cell>
          <cell r="V190">
            <v>2763389.3598072231</v>
          </cell>
          <cell r="W190">
            <v>44023125.639321774</v>
          </cell>
          <cell r="X190">
            <v>169302</v>
          </cell>
          <cell r="Y190">
            <v>102107</v>
          </cell>
          <cell r="Z190">
            <v>31329</v>
          </cell>
          <cell r="AA190" t="str">
            <v>$</v>
          </cell>
        </row>
        <row r="191">
          <cell r="B191" t="str">
            <v>Dubai</v>
          </cell>
          <cell r="C191" t="str">
            <v>MNTH</v>
          </cell>
          <cell r="D191" t="str">
            <v>LYR</v>
          </cell>
          <cell r="E191">
            <v>527930</v>
          </cell>
          <cell r="F191">
            <v>449755</v>
          </cell>
          <cell r="G191">
            <v>166340170.20976424</v>
          </cell>
          <cell r="H191">
            <v>263995114.10022292</v>
          </cell>
          <cell r="I191">
            <v>184005751.97173136</v>
          </cell>
          <cell r="J191">
            <v>47074050.160554618</v>
          </cell>
          <cell r="K191">
            <v>139925926.87015656</v>
          </cell>
          <cell r="L191">
            <v>68752</v>
          </cell>
          <cell r="M191">
            <v>156850</v>
          </cell>
          <cell r="N191">
            <v>224153</v>
          </cell>
          <cell r="O191">
            <v>37852867.504137754</v>
          </cell>
          <cell r="P191">
            <v>43045701.300482422</v>
          </cell>
          <cell r="Q191">
            <v>85441602.215144098</v>
          </cell>
          <cell r="R191">
            <v>51560956.778848261</v>
          </cell>
          <cell r="S191">
            <v>27952449.330730498</v>
          </cell>
          <cell r="T191">
            <v>12337695.310255945</v>
          </cell>
          <cell r="U191">
            <v>71753.45</v>
          </cell>
          <cell r="V191">
            <v>4004900.439140439</v>
          </cell>
          <cell r="W191">
            <v>44079824.291574776</v>
          </cell>
          <cell r="X191">
            <v>177007</v>
          </cell>
          <cell r="Y191">
            <v>87031</v>
          </cell>
          <cell r="Z191">
            <v>31351</v>
          </cell>
          <cell r="AA191" t="str">
            <v>$</v>
          </cell>
        </row>
        <row r="192">
          <cell r="B192" t="str">
            <v>Dubai</v>
          </cell>
          <cell r="C192" t="str">
            <v>ROLL</v>
          </cell>
          <cell r="D192" t="str">
            <v>LYR</v>
          </cell>
          <cell r="E192">
            <v>6106547</v>
          </cell>
          <cell r="F192">
            <v>4813726</v>
          </cell>
          <cell r="G192">
            <v>1464271148.6549048</v>
          </cell>
          <cell r="H192">
            <v>2500169987.0578289</v>
          </cell>
          <cell r="I192">
            <v>1639151816.3740392</v>
          </cell>
          <cell r="J192">
            <v>519967319.63164508</v>
          </cell>
          <cell r="K192">
            <v>1114686457.2136581</v>
          </cell>
          <cell r="L192">
            <v>548313</v>
          </cell>
          <cell r="M192">
            <v>1768099</v>
          </cell>
          <cell r="N192">
            <v>2497314</v>
          </cell>
          <cell r="O192">
            <v>284701899.03303665</v>
          </cell>
          <cell r="P192">
            <v>403140464.45936263</v>
          </cell>
          <cell r="Q192">
            <v>776091603.47910941</v>
          </cell>
          <cell r="R192">
            <v>537197017.96629071</v>
          </cell>
          <cell r="S192">
            <v>295580438.41531122</v>
          </cell>
          <cell r="T192">
            <v>134728527.37363046</v>
          </cell>
          <cell r="U192">
            <v>852973.59999999939</v>
          </cell>
          <cell r="V192">
            <v>42444380.22658807</v>
          </cell>
          <cell r="W192">
            <v>524465355.11038023</v>
          </cell>
          <cell r="X192">
            <v>1882889</v>
          </cell>
          <cell r="Y192">
            <v>1037219</v>
          </cell>
          <cell r="Z192">
            <v>288059</v>
          </cell>
          <cell r="AA192" t="str">
            <v>$</v>
          </cell>
        </row>
        <row r="193">
          <cell r="B193" t="str">
            <v>Dubai</v>
          </cell>
          <cell r="C193" t="str">
            <v>YTD</v>
          </cell>
          <cell r="D193" t="str">
            <v>LYR</v>
          </cell>
          <cell r="E193">
            <v>527930</v>
          </cell>
          <cell r="F193">
            <v>449755</v>
          </cell>
          <cell r="G193">
            <v>166340170.20976424</v>
          </cell>
          <cell r="H193">
            <v>263995114.10022292</v>
          </cell>
          <cell r="I193">
            <v>184005751.97173136</v>
          </cell>
          <cell r="J193">
            <v>47074050.160554618</v>
          </cell>
          <cell r="K193">
            <v>139925926.87015656</v>
          </cell>
          <cell r="L193">
            <v>68752</v>
          </cell>
          <cell r="M193">
            <v>156850</v>
          </cell>
          <cell r="N193">
            <v>224153</v>
          </cell>
          <cell r="O193">
            <v>37852867.504137754</v>
          </cell>
          <cell r="P193">
            <v>43045701.300482422</v>
          </cell>
          <cell r="Q193">
            <v>85441602.215144098</v>
          </cell>
          <cell r="R193">
            <v>51560956.778848261</v>
          </cell>
          <cell r="S193">
            <v>27952449.330730498</v>
          </cell>
          <cell r="T193">
            <v>12337695.310255945</v>
          </cell>
          <cell r="U193">
            <v>71753.45</v>
          </cell>
          <cell r="V193">
            <v>4004900.439140439</v>
          </cell>
          <cell r="W193">
            <v>44079824.291574776</v>
          </cell>
          <cell r="X193">
            <v>177007</v>
          </cell>
          <cell r="Y193">
            <v>87031</v>
          </cell>
          <cell r="Z193">
            <v>31351</v>
          </cell>
          <cell r="AA193" t="str">
            <v>$</v>
          </cell>
        </row>
        <row r="194">
          <cell r="B194" t="str">
            <v>Dublin</v>
          </cell>
          <cell r="C194" t="str">
            <v>MNTH</v>
          </cell>
          <cell r="D194" t="str">
            <v>CYR</v>
          </cell>
          <cell r="E194">
            <v>103044</v>
          </cell>
          <cell r="F194">
            <v>68430</v>
          </cell>
          <cell r="G194">
            <v>7389232</v>
          </cell>
          <cell r="H194">
            <v>12390354</v>
          </cell>
          <cell r="I194">
            <v>6084268</v>
          </cell>
          <cell r="J194">
            <v>4831287</v>
          </cell>
          <cell r="K194">
            <v>2651668</v>
          </cell>
          <cell r="L194">
            <v>12446</v>
          </cell>
          <cell r="M194">
            <v>33382</v>
          </cell>
          <cell r="N194">
            <v>22602</v>
          </cell>
          <cell r="O194">
            <v>1550820</v>
          </cell>
          <cell r="P194">
            <v>3702590</v>
          </cell>
          <cell r="Q194">
            <v>2135823</v>
          </cell>
          <cell r="R194">
            <v>2700018</v>
          </cell>
          <cell r="S194">
            <v>1285294</v>
          </cell>
          <cell r="T194">
            <v>1611974</v>
          </cell>
          <cell r="U194">
            <v>11335.54</v>
          </cell>
          <cell r="V194">
            <v>70084</v>
          </cell>
          <cell r="W194">
            <v>3432601</v>
          </cell>
          <cell r="X194">
            <v>20745</v>
          </cell>
          <cell r="Y194">
            <v>14573</v>
          </cell>
          <cell r="Z194">
            <v>7559</v>
          </cell>
          <cell r="AA194" t="str">
            <v>€</v>
          </cell>
        </row>
        <row r="195">
          <cell r="B195" t="str">
            <v>Dublin</v>
          </cell>
          <cell r="C195" t="str">
            <v>ROLL</v>
          </cell>
          <cell r="D195" t="str">
            <v>CYR</v>
          </cell>
          <cell r="E195">
            <v>1213260</v>
          </cell>
          <cell r="F195">
            <v>1006380</v>
          </cell>
          <cell r="G195">
            <v>118284288</v>
          </cell>
          <cell r="H195">
            <v>189814704</v>
          </cell>
          <cell r="I195">
            <v>104705819</v>
          </cell>
          <cell r="J195">
            <v>60667078</v>
          </cell>
          <cell r="K195">
            <v>64307042</v>
          </cell>
          <cell r="L195">
            <v>171690</v>
          </cell>
          <cell r="M195">
            <v>449091</v>
          </cell>
          <cell r="N195">
            <v>385842</v>
          </cell>
          <cell r="O195">
            <v>23457170</v>
          </cell>
          <cell r="P195">
            <v>53672165</v>
          </cell>
          <cell r="Q195">
            <v>39875393</v>
          </cell>
          <cell r="R195">
            <v>38171564</v>
          </cell>
          <cell r="S195">
            <v>19760161</v>
          </cell>
          <cell r="T195">
            <v>23803596</v>
          </cell>
          <cell r="U195">
            <v>136026.48000000001</v>
          </cell>
          <cell r="V195">
            <v>760391</v>
          </cell>
          <cell r="W195">
            <v>40398779</v>
          </cell>
          <cell r="X195">
            <v>263731</v>
          </cell>
          <cell r="Y195">
            <v>217282</v>
          </cell>
          <cell r="Z195">
            <v>120040</v>
          </cell>
          <cell r="AA195" t="str">
            <v>€</v>
          </cell>
        </row>
        <row r="196">
          <cell r="B196" t="str">
            <v>Dublin</v>
          </cell>
          <cell r="C196" t="str">
            <v>YTD</v>
          </cell>
          <cell r="D196" t="str">
            <v>CYR</v>
          </cell>
          <cell r="E196">
            <v>103044</v>
          </cell>
          <cell r="F196">
            <v>68430</v>
          </cell>
          <cell r="G196">
            <v>7389232</v>
          </cell>
          <cell r="H196">
            <v>12390354</v>
          </cell>
          <cell r="I196">
            <v>6084268</v>
          </cell>
          <cell r="J196">
            <v>4831287</v>
          </cell>
          <cell r="K196">
            <v>2651668</v>
          </cell>
          <cell r="L196">
            <v>12446</v>
          </cell>
          <cell r="M196">
            <v>33382</v>
          </cell>
          <cell r="N196">
            <v>22602</v>
          </cell>
          <cell r="O196">
            <v>1550820</v>
          </cell>
          <cell r="P196">
            <v>3702590</v>
          </cell>
          <cell r="Q196">
            <v>2135823</v>
          </cell>
          <cell r="R196">
            <v>2700018</v>
          </cell>
          <cell r="S196">
            <v>1285294</v>
          </cell>
          <cell r="T196">
            <v>1611974</v>
          </cell>
          <cell r="U196">
            <v>11335.54</v>
          </cell>
          <cell r="V196">
            <v>70084</v>
          </cell>
          <cell r="W196">
            <v>3432601</v>
          </cell>
          <cell r="X196">
            <v>20745</v>
          </cell>
          <cell r="Y196">
            <v>14573</v>
          </cell>
          <cell r="Z196">
            <v>7559</v>
          </cell>
          <cell r="AA196" t="str">
            <v>€</v>
          </cell>
        </row>
        <row r="197">
          <cell r="B197" t="str">
            <v>Dublin</v>
          </cell>
          <cell r="C197" t="str">
            <v>MNTH</v>
          </cell>
          <cell r="D197" t="str">
            <v>LYR</v>
          </cell>
          <cell r="E197">
            <v>103044</v>
          </cell>
          <cell r="F197">
            <v>60523</v>
          </cell>
          <cell r="G197">
            <v>6053184</v>
          </cell>
          <cell r="H197">
            <v>10338692</v>
          </cell>
          <cell r="I197">
            <v>4686227</v>
          </cell>
          <cell r="J197">
            <v>4479619</v>
          </cell>
          <cell r="K197">
            <v>1530626</v>
          </cell>
          <cell r="L197">
            <v>9271</v>
          </cell>
          <cell r="M197">
            <v>31036</v>
          </cell>
          <cell r="N197">
            <v>20216</v>
          </cell>
          <cell r="O197">
            <v>1010510</v>
          </cell>
          <cell r="P197">
            <v>3288400</v>
          </cell>
          <cell r="Q197">
            <v>1754275</v>
          </cell>
          <cell r="R197">
            <v>2329651</v>
          </cell>
          <cell r="S197">
            <v>1002847</v>
          </cell>
          <cell r="T197">
            <v>1365844</v>
          </cell>
          <cell r="U197">
            <v>11335.54</v>
          </cell>
          <cell r="V197">
            <v>50240</v>
          </cell>
          <cell r="W197">
            <v>3155601</v>
          </cell>
          <cell r="X197">
            <v>18016</v>
          </cell>
          <cell r="Y197">
            <v>15176</v>
          </cell>
          <cell r="Z197">
            <v>7003</v>
          </cell>
          <cell r="AA197" t="str">
            <v>€</v>
          </cell>
        </row>
        <row r="198">
          <cell r="B198" t="str">
            <v>Dublin</v>
          </cell>
          <cell r="C198" t="str">
            <v>ROLL</v>
          </cell>
          <cell r="D198" t="str">
            <v>LYR</v>
          </cell>
          <cell r="E198">
            <v>1046191</v>
          </cell>
          <cell r="F198">
            <v>864587</v>
          </cell>
          <cell r="G198">
            <v>98088330</v>
          </cell>
          <cell r="H198">
            <v>157804541</v>
          </cell>
          <cell r="I198">
            <v>86428440</v>
          </cell>
          <cell r="J198">
            <v>53415058</v>
          </cell>
          <cell r="K198">
            <v>50305477</v>
          </cell>
          <cell r="L198">
            <v>132631</v>
          </cell>
          <cell r="M198">
            <v>453015</v>
          </cell>
          <cell r="N198">
            <v>278941</v>
          </cell>
          <cell r="O198">
            <v>17605529</v>
          </cell>
          <cell r="P198">
            <v>52296699</v>
          </cell>
          <cell r="Q198">
            <v>28203014</v>
          </cell>
          <cell r="R198">
            <v>31973586</v>
          </cell>
          <cell r="S198">
            <v>16091803</v>
          </cell>
          <cell r="T198">
            <v>17899342</v>
          </cell>
          <cell r="U198">
            <v>112915.48000000001</v>
          </cell>
          <cell r="V198">
            <v>607426</v>
          </cell>
          <cell r="W198">
            <v>36122963</v>
          </cell>
          <cell r="X198">
            <v>170899</v>
          </cell>
          <cell r="Y198">
            <v>205700</v>
          </cell>
          <cell r="Z198">
            <v>98355</v>
          </cell>
          <cell r="AA198" t="str">
            <v>€</v>
          </cell>
        </row>
        <row r="199">
          <cell r="B199" t="str">
            <v>Dublin</v>
          </cell>
          <cell r="C199" t="str">
            <v>YTD</v>
          </cell>
          <cell r="D199" t="str">
            <v>LYR</v>
          </cell>
          <cell r="E199">
            <v>103044</v>
          </cell>
          <cell r="F199">
            <v>60523</v>
          </cell>
          <cell r="G199">
            <v>6053184</v>
          </cell>
          <cell r="H199">
            <v>10338692</v>
          </cell>
          <cell r="I199">
            <v>4686227</v>
          </cell>
          <cell r="J199">
            <v>4479619</v>
          </cell>
          <cell r="K199">
            <v>1530626</v>
          </cell>
          <cell r="L199">
            <v>9271</v>
          </cell>
          <cell r="M199">
            <v>31036</v>
          </cell>
          <cell r="N199">
            <v>20216</v>
          </cell>
          <cell r="O199">
            <v>1010510</v>
          </cell>
          <cell r="P199">
            <v>3288400</v>
          </cell>
          <cell r="Q199">
            <v>1754275</v>
          </cell>
          <cell r="R199">
            <v>2329651</v>
          </cell>
          <cell r="S199">
            <v>1002847</v>
          </cell>
          <cell r="T199">
            <v>1365844</v>
          </cell>
          <cell r="U199">
            <v>11335.54</v>
          </cell>
          <cell r="V199">
            <v>50240</v>
          </cell>
          <cell r="W199">
            <v>3155601</v>
          </cell>
          <cell r="X199">
            <v>18016</v>
          </cell>
          <cell r="Y199">
            <v>15176</v>
          </cell>
          <cell r="Z199">
            <v>7003</v>
          </cell>
          <cell r="AA199" t="str">
            <v>€</v>
          </cell>
        </row>
        <row r="200">
          <cell r="B200" t="str">
            <v>Dusseldorf</v>
          </cell>
          <cell r="C200" t="str">
            <v>MNTH</v>
          </cell>
          <cell r="D200" t="str">
            <v>CYR</v>
          </cell>
          <cell r="E200">
            <v>57536</v>
          </cell>
          <cell r="F200">
            <v>38004</v>
          </cell>
          <cell r="G200">
            <v>5195536</v>
          </cell>
          <cell r="H200">
            <v>7957595</v>
          </cell>
          <cell r="I200">
            <v>4430658</v>
          </cell>
          <cell r="J200">
            <v>2681324</v>
          </cell>
          <cell r="K200">
            <v>2387829</v>
          </cell>
          <cell r="L200">
            <v>7421</v>
          </cell>
          <cell r="M200">
            <v>21370</v>
          </cell>
          <cell r="N200">
            <v>9213</v>
          </cell>
          <cell r="O200">
            <v>1336783</v>
          </cell>
          <cell r="P200">
            <v>2708794</v>
          </cell>
          <cell r="Q200">
            <v>1142090</v>
          </cell>
          <cell r="R200">
            <v>1449486</v>
          </cell>
          <cell r="S200">
            <v>719519</v>
          </cell>
          <cell r="T200">
            <v>1030397</v>
          </cell>
          <cell r="U200">
            <v>5481</v>
          </cell>
          <cell r="V200">
            <v>37159</v>
          </cell>
          <cell r="W200">
            <v>2042828</v>
          </cell>
          <cell r="X200">
            <v>8582</v>
          </cell>
          <cell r="Y200">
            <v>10662</v>
          </cell>
          <cell r="Z200">
            <v>7317</v>
          </cell>
          <cell r="AA200" t="str">
            <v>€</v>
          </cell>
        </row>
        <row r="201">
          <cell r="B201" t="str">
            <v>Dusseldorf</v>
          </cell>
          <cell r="C201" t="str">
            <v>ROLL</v>
          </cell>
          <cell r="D201" t="str">
            <v>CYR</v>
          </cell>
          <cell r="E201">
            <v>677440</v>
          </cell>
          <cell r="F201">
            <v>467041</v>
          </cell>
          <cell r="G201">
            <v>70806409</v>
          </cell>
          <cell r="H201">
            <v>104493361</v>
          </cell>
          <cell r="I201">
            <v>61014533</v>
          </cell>
          <cell r="J201">
            <v>31388874</v>
          </cell>
          <cell r="K201">
            <v>37139597</v>
          </cell>
          <cell r="L201">
            <v>86931</v>
          </cell>
          <cell r="M201">
            <v>257069</v>
          </cell>
          <cell r="N201">
            <v>123098</v>
          </cell>
          <cell r="O201">
            <v>18326622</v>
          </cell>
          <cell r="P201">
            <v>34147876</v>
          </cell>
          <cell r="Q201">
            <v>18324044</v>
          </cell>
          <cell r="R201">
            <v>16678603</v>
          </cell>
          <cell r="S201">
            <v>8346257</v>
          </cell>
          <cell r="T201">
            <v>13692807</v>
          </cell>
          <cell r="U201">
            <v>65772</v>
          </cell>
          <cell r="V201">
            <v>382902</v>
          </cell>
          <cell r="W201">
            <v>23874931</v>
          </cell>
          <cell r="X201">
            <v>110053</v>
          </cell>
          <cell r="Y201">
            <v>135584</v>
          </cell>
          <cell r="Z201">
            <v>92024</v>
          </cell>
          <cell r="AA201" t="str">
            <v>€</v>
          </cell>
        </row>
        <row r="202">
          <cell r="B202" t="str">
            <v>Dusseldorf</v>
          </cell>
          <cell r="C202" t="str">
            <v>YTD</v>
          </cell>
          <cell r="D202" t="str">
            <v>CYR</v>
          </cell>
          <cell r="E202">
            <v>57536</v>
          </cell>
          <cell r="F202">
            <v>38004</v>
          </cell>
          <cell r="G202">
            <v>5195536</v>
          </cell>
          <cell r="H202">
            <v>7957595</v>
          </cell>
          <cell r="I202">
            <v>4430658</v>
          </cell>
          <cell r="J202">
            <v>2681324</v>
          </cell>
          <cell r="K202">
            <v>2387829</v>
          </cell>
          <cell r="L202">
            <v>7421</v>
          </cell>
          <cell r="M202">
            <v>21370</v>
          </cell>
          <cell r="N202">
            <v>9213</v>
          </cell>
          <cell r="O202">
            <v>1336783</v>
          </cell>
          <cell r="P202">
            <v>2708794</v>
          </cell>
          <cell r="Q202">
            <v>1142090</v>
          </cell>
          <cell r="R202">
            <v>1449486</v>
          </cell>
          <cell r="S202">
            <v>719519</v>
          </cell>
          <cell r="T202">
            <v>1030397</v>
          </cell>
          <cell r="U202">
            <v>5481</v>
          </cell>
          <cell r="V202">
            <v>37159</v>
          </cell>
          <cell r="W202">
            <v>2042828</v>
          </cell>
          <cell r="X202">
            <v>8582</v>
          </cell>
          <cell r="Y202">
            <v>10662</v>
          </cell>
          <cell r="Z202">
            <v>7317</v>
          </cell>
          <cell r="AA202" t="str">
            <v>€</v>
          </cell>
        </row>
        <row r="203">
          <cell r="B203" t="str">
            <v>Dusseldorf</v>
          </cell>
          <cell r="C203" t="str">
            <v>MNTH</v>
          </cell>
          <cell r="D203" t="str">
            <v>LYR</v>
          </cell>
          <cell r="E203">
            <v>57536</v>
          </cell>
          <cell r="F203">
            <v>39266</v>
          </cell>
          <cell r="G203">
            <v>5290186</v>
          </cell>
          <cell r="H203">
            <v>8209444</v>
          </cell>
          <cell r="I203">
            <v>4607251</v>
          </cell>
          <cell r="J203">
            <v>2640441</v>
          </cell>
          <cell r="K203">
            <v>2659466</v>
          </cell>
          <cell r="L203">
            <v>5871</v>
          </cell>
          <cell r="M203">
            <v>22898</v>
          </cell>
          <cell r="N203">
            <v>10497</v>
          </cell>
          <cell r="O203">
            <v>1167035</v>
          </cell>
          <cell r="P203">
            <v>2774930</v>
          </cell>
          <cell r="Q203">
            <v>1348221</v>
          </cell>
          <cell r="R203">
            <v>1499980</v>
          </cell>
          <cell r="S203">
            <v>786605</v>
          </cell>
          <cell r="T203">
            <v>1266899</v>
          </cell>
          <cell r="U203">
            <v>5481</v>
          </cell>
          <cell r="V203">
            <v>35595</v>
          </cell>
          <cell r="W203">
            <v>1947785</v>
          </cell>
          <cell r="X203">
            <v>9969</v>
          </cell>
          <cell r="Y203">
            <v>11643</v>
          </cell>
          <cell r="Z203">
            <v>9342</v>
          </cell>
          <cell r="AA203" t="str">
            <v>€</v>
          </cell>
        </row>
        <row r="204">
          <cell r="B204" t="str">
            <v>Dusseldorf</v>
          </cell>
          <cell r="C204" t="str">
            <v>ROLL</v>
          </cell>
          <cell r="D204" t="str">
            <v>LYR</v>
          </cell>
          <cell r="E204">
            <v>677684</v>
          </cell>
          <cell r="F204">
            <v>456970</v>
          </cell>
          <cell r="G204">
            <v>65243524</v>
          </cell>
          <cell r="H204">
            <v>98301131</v>
          </cell>
          <cell r="I204">
            <v>56727463</v>
          </cell>
          <cell r="J204">
            <v>30506803</v>
          </cell>
          <cell r="K204">
            <v>33968246</v>
          </cell>
          <cell r="L204">
            <v>74238</v>
          </cell>
          <cell r="M204">
            <v>257934</v>
          </cell>
          <cell r="N204">
            <v>124798</v>
          </cell>
          <cell r="O204">
            <v>15536041</v>
          </cell>
          <cell r="P204">
            <v>32975248</v>
          </cell>
          <cell r="Q204">
            <v>16732240</v>
          </cell>
          <cell r="R204">
            <v>16434567</v>
          </cell>
          <cell r="S204">
            <v>8140870</v>
          </cell>
          <cell r="T204">
            <v>13112649</v>
          </cell>
          <cell r="U204">
            <v>65772</v>
          </cell>
          <cell r="V204">
            <v>376693</v>
          </cell>
          <cell r="W204">
            <v>22759214</v>
          </cell>
          <cell r="X204">
            <v>107334</v>
          </cell>
          <cell r="Y204">
            <v>138251</v>
          </cell>
          <cell r="Z204">
            <v>93948</v>
          </cell>
          <cell r="AA204" t="str">
            <v>€</v>
          </cell>
        </row>
        <row r="205">
          <cell r="B205" t="str">
            <v>Dusseldorf</v>
          </cell>
          <cell r="C205" t="str">
            <v>YTD</v>
          </cell>
          <cell r="D205" t="str">
            <v>LYR</v>
          </cell>
          <cell r="E205">
            <v>57536</v>
          </cell>
          <cell r="F205">
            <v>39266</v>
          </cell>
          <cell r="G205">
            <v>5290186</v>
          </cell>
          <cell r="H205">
            <v>8209444</v>
          </cell>
          <cell r="I205">
            <v>4607251</v>
          </cell>
          <cell r="J205">
            <v>2640441</v>
          </cell>
          <cell r="K205">
            <v>2659466</v>
          </cell>
          <cell r="L205">
            <v>5871</v>
          </cell>
          <cell r="M205">
            <v>22898</v>
          </cell>
          <cell r="N205">
            <v>10497</v>
          </cell>
          <cell r="O205">
            <v>1167035</v>
          </cell>
          <cell r="P205">
            <v>2774930</v>
          </cell>
          <cell r="Q205">
            <v>1348221</v>
          </cell>
          <cell r="R205">
            <v>1499980</v>
          </cell>
          <cell r="S205">
            <v>786605</v>
          </cell>
          <cell r="T205">
            <v>1266899</v>
          </cell>
          <cell r="U205">
            <v>5481</v>
          </cell>
          <cell r="V205">
            <v>35595</v>
          </cell>
          <cell r="W205">
            <v>1947785</v>
          </cell>
          <cell r="X205">
            <v>9969</v>
          </cell>
          <cell r="Y205">
            <v>11643</v>
          </cell>
          <cell r="Z205">
            <v>9342</v>
          </cell>
          <cell r="AA205" t="str">
            <v>€</v>
          </cell>
        </row>
        <row r="206">
          <cell r="B206" t="str">
            <v>East Midlands</v>
          </cell>
          <cell r="C206" t="str">
            <v>MNTH</v>
          </cell>
          <cell r="D206" t="str">
            <v>CYR</v>
          </cell>
          <cell r="E206">
            <v>159368</v>
          </cell>
          <cell r="F206">
            <v>88094</v>
          </cell>
          <cell r="G206">
            <v>5635660</v>
          </cell>
          <cell r="H206">
            <v>10779791</v>
          </cell>
          <cell r="I206">
            <v>5347697</v>
          </cell>
          <cell r="J206">
            <v>4099387</v>
          </cell>
          <cell r="K206">
            <v>1676145</v>
          </cell>
          <cell r="L206">
            <v>17776</v>
          </cell>
          <cell r="M206">
            <v>50117</v>
          </cell>
          <cell r="N206">
            <v>20201</v>
          </cell>
          <cell r="O206">
            <v>1307995</v>
          </cell>
          <cell r="P206">
            <v>3297142</v>
          </cell>
          <cell r="Q206">
            <v>1110292</v>
          </cell>
          <cell r="R206">
            <v>2418511</v>
          </cell>
          <cell r="S206">
            <v>949395</v>
          </cell>
          <cell r="T206">
            <v>1596797</v>
          </cell>
          <cell r="U206">
            <v>25680.89</v>
          </cell>
          <cell r="V206">
            <v>709151</v>
          </cell>
          <cell r="W206">
            <v>3671553</v>
          </cell>
          <cell r="X206">
            <v>16479</v>
          </cell>
          <cell r="Y206">
            <v>31138</v>
          </cell>
          <cell r="Z206">
            <v>13145</v>
          </cell>
          <cell r="AA206" t="str">
            <v>£</v>
          </cell>
        </row>
        <row r="207">
          <cell r="B207" t="str">
            <v>East Midlands</v>
          </cell>
          <cell r="C207" t="str">
            <v>ROLL</v>
          </cell>
          <cell r="D207" t="str">
            <v>CYR</v>
          </cell>
          <cell r="E207">
            <v>1904212</v>
          </cell>
          <cell r="F207">
            <v>1307995</v>
          </cell>
          <cell r="G207">
            <v>81481122</v>
          </cell>
          <cell r="H207">
            <v>160504922</v>
          </cell>
          <cell r="I207">
            <v>86161311</v>
          </cell>
          <cell r="J207">
            <v>51820796</v>
          </cell>
          <cell r="K207">
            <v>41991290</v>
          </cell>
          <cell r="L207">
            <v>251156</v>
          </cell>
          <cell r="M207">
            <v>681658</v>
          </cell>
          <cell r="N207">
            <v>375418</v>
          </cell>
          <cell r="O207">
            <v>18515088</v>
          </cell>
          <cell r="P207">
            <v>42359059</v>
          </cell>
          <cell r="Q207">
            <v>20571593</v>
          </cell>
          <cell r="R207">
            <v>36942960</v>
          </cell>
          <cell r="S207">
            <v>16310846</v>
          </cell>
          <cell r="T207">
            <v>24573192</v>
          </cell>
          <cell r="U207">
            <v>308170.67999999947</v>
          </cell>
          <cell r="V207">
            <v>8782838</v>
          </cell>
          <cell r="W207">
            <v>44170021</v>
          </cell>
          <cell r="X207">
            <v>287528</v>
          </cell>
          <cell r="Y207">
            <v>410283</v>
          </cell>
          <cell r="Z207">
            <v>182611</v>
          </cell>
          <cell r="AA207" t="str">
            <v>£</v>
          </cell>
        </row>
        <row r="208">
          <cell r="B208" t="str">
            <v>East Midlands</v>
          </cell>
          <cell r="C208" t="str">
            <v>YTD</v>
          </cell>
          <cell r="D208" t="str">
            <v>CYR</v>
          </cell>
          <cell r="E208">
            <v>159368</v>
          </cell>
          <cell r="F208">
            <v>88094</v>
          </cell>
          <cell r="G208">
            <v>5635660</v>
          </cell>
          <cell r="H208">
            <v>10779791</v>
          </cell>
          <cell r="I208">
            <v>5347697</v>
          </cell>
          <cell r="J208">
            <v>4099387</v>
          </cell>
          <cell r="K208">
            <v>1676145</v>
          </cell>
          <cell r="L208">
            <v>17776</v>
          </cell>
          <cell r="M208">
            <v>50117</v>
          </cell>
          <cell r="N208">
            <v>20201</v>
          </cell>
          <cell r="O208">
            <v>1307995</v>
          </cell>
          <cell r="P208">
            <v>3297142</v>
          </cell>
          <cell r="Q208">
            <v>1110292</v>
          </cell>
          <cell r="R208">
            <v>2418511</v>
          </cell>
          <cell r="S208">
            <v>949395</v>
          </cell>
          <cell r="T208">
            <v>1596797</v>
          </cell>
          <cell r="U208">
            <v>25680.89</v>
          </cell>
          <cell r="V208">
            <v>709151</v>
          </cell>
          <cell r="W208">
            <v>3671553</v>
          </cell>
          <cell r="X208">
            <v>16479</v>
          </cell>
          <cell r="Y208">
            <v>31138</v>
          </cell>
          <cell r="Z208">
            <v>13145</v>
          </cell>
          <cell r="AA208" t="str">
            <v>£</v>
          </cell>
        </row>
        <row r="209">
          <cell r="B209" t="str">
            <v>East Midlands</v>
          </cell>
          <cell r="C209" t="str">
            <v>MNTH</v>
          </cell>
          <cell r="D209" t="str">
            <v>LYR</v>
          </cell>
          <cell r="E209">
            <v>159582</v>
          </cell>
          <cell r="F209">
            <v>80873</v>
          </cell>
          <cell r="G209">
            <v>4888186</v>
          </cell>
          <cell r="H209">
            <v>9808233</v>
          </cell>
          <cell r="I209">
            <v>4540307</v>
          </cell>
          <cell r="J209">
            <v>3945987</v>
          </cell>
          <cell r="K209">
            <v>1109471</v>
          </cell>
          <cell r="L209">
            <v>15374</v>
          </cell>
          <cell r="M209">
            <v>46847</v>
          </cell>
          <cell r="N209">
            <v>18652</v>
          </cell>
          <cell r="O209">
            <v>1016326</v>
          </cell>
          <cell r="P209">
            <v>2912162</v>
          </cell>
          <cell r="Q209">
            <v>868427</v>
          </cell>
          <cell r="R209">
            <v>2324545</v>
          </cell>
          <cell r="S209">
            <v>925736</v>
          </cell>
          <cell r="T209">
            <v>1488224</v>
          </cell>
          <cell r="U209">
            <v>25680.89</v>
          </cell>
          <cell r="V209">
            <v>711206</v>
          </cell>
          <cell r="W209">
            <v>3430837</v>
          </cell>
          <cell r="X209">
            <v>15951</v>
          </cell>
          <cell r="Y209">
            <v>30213</v>
          </cell>
          <cell r="Z209">
            <v>11799</v>
          </cell>
          <cell r="AA209" t="str">
            <v>£</v>
          </cell>
        </row>
        <row r="210">
          <cell r="B210" t="str">
            <v>East Midlands</v>
          </cell>
          <cell r="C210" t="str">
            <v>ROLL</v>
          </cell>
          <cell r="D210" t="str">
            <v>LYR</v>
          </cell>
          <cell r="E210">
            <v>1907379</v>
          </cell>
          <cell r="F210">
            <v>1252053</v>
          </cell>
          <cell r="G210">
            <v>74342388</v>
          </cell>
          <cell r="H210">
            <v>151255586</v>
          </cell>
          <cell r="I210">
            <v>79900321</v>
          </cell>
          <cell r="J210">
            <v>49881110</v>
          </cell>
          <cell r="K210">
            <v>37720549</v>
          </cell>
          <cell r="L210">
            <v>206465</v>
          </cell>
          <cell r="M210">
            <v>684175</v>
          </cell>
          <cell r="N210">
            <v>361413</v>
          </cell>
          <cell r="O210">
            <v>14251366</v>
          </cell>
          <cell r="P210">
            <v>41074759</v>
          </cell>
          <cell r="Q210">
            <v>18983909</v>
          </cell>
          <cell r="R210">
            <v>35905498</v>
          </cell>
          <cell r="S210">
            <v>15956330</v>
          </cell>
          <cell r="T210">
            <v>23718488</v>
          </cell>
          <cell r="U210">
            <v>308170.67999999947</v>
          </cell>
          <cell r="V210">
            <v>8721676</v>
          </cell>
          <cell r="W210">
            <v>42179770</v>
          </cell>
          <cell r="X210">
            <v>277867</v>
          </cell>
          <cell r="Y210">
            <v>394829</v>
          </cell>
          <cell r="Z210">
            <v>182061</v>
          </cell>
          <cell r="AA210" t="str">
            <v>£</v>
          </cell>
        </row>
        <row r="211">
          <cell r="B211" t="str">
            <v>East Midlands</v>
          </cell>
          <cell r="C211" t="str">
            <v>YTD</v>
          </cell>
          <cell r="D211" t="str">
            <v>LYR</v>
          </cell>
          <cell r="E211">
            <v>159582</v>
          </cell>
          <cell r="F211">
            <v>80873</v>
          </cell>
          <cell r="G211">
            <v>4888186</v>
          </cell>
          <cell r="H211">
            <v>9808233</v>
          </cell>
          <cell r="I211">
            <v>4540307</v>
          </cell>
          <cell r="J211">
            <v>3945987</v>
          </cell>
          <cell r="K211">
            <v>1109471</v>
          </cell>
          <cell r="L211">
            <v>15374</v>
          </cell>
          <cell r="M211">
            <v>46847</v>
          </cell>
          <cell r="N211">
            <v>18652</v>
          </cell>
          <cell r="O211">
            <v>1016326</v>
          </cell>
          <cell r="P211">
            <v>2912162</v>
          </cell>
          <cell r="Q211">
            <v>868427</v>
          </cell>
          <cell r="R211">
            <v>2324545</v>
          </cell>
          <cell r="S211">
            <v>925736</v>
          </cell>
          <cell r="T211">
            <v>1488224</v>
          </cell>
          <cell r="U211">
            <v>25680.89</v>
          </cell>
          <cell r="V211">
            <v>711206</v>
          </cell>
          <cell r="W211">
            <v>3430837</v>
          </cell>
          <cell r="X211">
            <v>15951</v>
          </cell>
          <cell r="Y211">
            <v>30213</v>
          </cell>
          <cell r="Z211">
            <v>11799</v>
          </cell>
          <cell r="AA211" t="str">
            <v>£</v>
          </cell>
        </row>
        <row r="212">
          <cell r="B212" t="str">
            <v>Eastern</v>
          </cell>
          <cell r="C212" t="str">
            <v>MNTH</v>
          </cell>
          <cell r="D212" t="str">
            <v>CYR</v>
          </cell>
          <cell r="E212">
            <v>183632</v>
          </cell>
          <cell r="F212">
            <v>104690</v>
          </cell>
          <cell r="G212">
            <v>7360038</v>
          </cell>
          <cell r="H212">
            <v>13500088</v>
          </cell>
          <cell r="I212">
            <v>6317378</v>
          </cell>
          <cell r="J212">
            <v>5730154</v>
          </cell>
          <cell r="K212">
            <v>1611211</v>
          </cell>
          <cell r="L212">
            <v>25935</v>
          </cell>
          <cell r="M212">
            <v>52967</v>
          </cell>
          <cell r="N212">
            <v>25788</v>
          </cell>
          <cell r="O212">
            <v>1957082</v>
          </cell>
          <cell r="P212">
            <v>3548858</v>
          </cell>
          <cell r="Q212">
            <v>1853493</v>
          </cell>
          <cell r="R212">
            <v>2994993</v>
          </cell>
          <cell r="S212">
            <v>1186725</v>
          </cell>
          <cell r="T212">
            <v>1722740</v>
          </cell>
          <cell r="U212">
            <v>22366.98</v>
          </cell>
          <cell r="V212">
            <v>793687</v>
          </cell>
          <cell r="W212">
            <v>4706164</v>
          </cell>
          <cell r="X212">
            <v>23035</v>
          </cell>
          <cell r="Y212">
            <v>37745</v>
          </cell>
          <cell r="Z212">
            <v>7758</v>
          </cell>
          <cell r="AA212" t="str">
            <v>£</v>
          </cell>
        </row>
        <row r="213">
          <cell r="B213" t="str">
            <v>Eastern</v>
          </cell>
          <cell r="C213" t="str">
            <v>ROLL</v>
          </cell>
          <cell r="D213" t="str">
            <v>CYR</v>
          </cell>
          <cell r="E213">
            <v>2203282</v>
          </cell>
          <cell r="F213">
            <v>1585431</v>
          </cell>
          <cell r="G213">
            <v>112361787</v>
          </cell>
          <cell r="H213">
            <v>212872521</v>
          </cell>
          <cell r="I213">
            <v>111413884</v>
          </cell>
          <cell r="J213">
            <v>74054841</v>
          </cell>
          <cell r="K213">
            <v>53701461</v>
          </cell>
          <cell r="L213">
            <v>374753</v>
          </cell>
          <cell r="M213">
            <v>721240</v>
          </cell>
          <cell r="N213">
            <v>489955</v>
          </cell>
          <cell r="O213">
            <v>29054838</v>
          </cell>
          <cell r="P213">
            <v>49360539</v>
          </cell>
          <cell r="Q213">
            <v>33938195</v>
          </cell>
          <cell r="R213">
            <v>48643235</v>
          </cell>
          <cell r="S213">
            <v>20028623</v>
          </cell>
          <cell r="T213">
            <v>30368878</v>
          </cell>
          <cell r="U213">
            <v>270663.76000000036</v>
          </cell>
          <cell r="V213">
            <v>9474659</v>
          </cell>
          <cell r="W213">
            <v>57712414</v>
          </cell>
          <cell r="X213">
            <v>358323</v>
          </cell>
          <cell r="Y213">
            <v>486654</v>
          </cell>
          <cell r="Z213">
            <v>139831</v>
          </cell>
          <cell r="AA213" t="str">
            <v>£</v>
          </cell>
        </row>
        <row r="214">
          <cell r="B214" t="str">
            <v>Eastern</v>
          </cell>
          <cell r="C214" t="str">
            <v>YTD</v>
          </cell>
          <cell r="D214" t="str">
            <v>CYR</v>
          </cell>
          <cell r="E214">
            <v>183632</v>
          </cell>
          <cell r="F214">
            <v>104690</v>
          </cell>
          <cell r="G214">
            <v>7360038</v>
          </cell>
          <cell r="H214">
            <v>13500088</v>
          </cell>
          <cell r="I214">
            <v>6317378</v>
          </cell>
          <cell r="J214">
            <v>5730154</v>
          </cell>
          <cell r="K214">
            <v>1611211</v>
          </cell>
          <cell r="L214">
            <v>25935</v>
          </cell>
          <cell r="M214">
            <v>52967</v>
          </cell>
          <cell r="N214">
            <v>25788</v>
          </cell>
          <cell r="O214">
            <v>1957082</v>
          </cell>
          <cell r="P214">
            <v>3548858</v>
          </cell>
          <cell r="Q214">
            <v>1853493</v>
          </cell>
          <cell r="R214">
            <v>2994993</v>
          </cell>
          <cell r="S214">
            <v>1186725</v>
          </cell>
          <cell r="T214">
            <v>1722740</v>
          </cell>
          <cell r="U214">
            <v>22366.98</v>
          </cell>
          <cell r="V214">
            <v>793687</v>
          </cell>
          <cell r="W214">
            <v>4706164</v>
          </cell>
          <cell r="X214">
            <v>23035</v>
          </cell>
          <cell r="Y214">
            <v>37745</v>
          </cell>
          <cell r="Z214">
            <v>7758</v>
          </cell>
          <cell r="AA214" t="str">
            <v>£</v>
          </cell>
        </row>
        <row r="215">
          <cell r="B215" t="str">
            <v>Eastern</v>
          </cell>
          <cell r="C215" t="str">
            <v>MNTH</v>
          </cell>
          <cell r="D215" t="str">
            <v>LYR</v>
          </cell>
          <cell r="E215">
            <v>184395</v>
          </cell>
          <cell r="F215">
            <v>101612</v>
          </cell>
          <cell r="G215">
            <v>6723085</v>
          </cell>
          <cell r="H215">
            <v>12831674</v>
          </cell>
          <cell r="I215">
            <v>5724399</v>
          </cell>
          <cell r="J215">
            <v>5558803</v>
          </cell>
          <cell r="K215">
            <v>1173308</v>
          </cell>
          <cell r="L215">
            <v>21485</v>
          </cell>
          <cell r="M215">
            <v>49620</v>
          </cell>
          <cell r="N215">
            <v>30507</v>
          </cell>
          <cell r="O215">
            <v>1583006</v>
          </cell>
          <cell r="P215">
            <v>3314698</v>
          </cell>
          <cell r="Q215">
            <v>1784245</v>
          </cell>
          <cell r="R215">
            <v>2969585</v>
          </cell>
          <cell r="S215">
            <v>1149142</v>
          </cell>
          <cell r="T215">
            <v>1698397</v>
          </cell>
          <cell r="U215">
            <v>22592.98</v>
          </cell>
          <cell r="V215">
            <v>737768</v>
          </cell>
          <cell r="W215">
            <v>4551089</v>
          </cell>
          <cell r="X215">
            <v>28114</v>
          </cell>
          <cell r="Y215">
            <v>35519</v>
          </cell>
          <cell r="Z215">
            <v>9379</v>
          </cell>
          <cell r="AA215" t="str">
            <v>£</v>
          </cell>
        </row>
        <row r="216">
          <cell r="B216" t="str">
            <v>Eastern</v>
          </cell>
          <cell r="C216" t="str">
            <v>ROLL</v>
          </cell>
          <cell r="D216" t="str">
            <v>LYR</v>
          </cell>
          <cell r="E216">
            <v>2207449</v>
          </cell>
          <cell r="F216">
            <v>1494407</v>
          </cell>
          <cell r="G216">
            <v>100629157</v>
          </cell>
          <cell r="H216">
            <v>196745188</v>
          </cell>
          <cell r="I216">
            <v>100280505</v>
          </cell>
          <cell r="J216">
            <v>70276672</v>
          </cell>
          <cell r="K216">
            <v>45510882</v>
          </cell>
          <cell r="L216">
            <v>320084</v>
          </cell>
          <cell r="M216">
            <v>682099</v>
          </cell>
          <cell r="N216">
            <v>492224</v>
          </cell>
          <cell r="O216">
            <v>22932730</v>
          </cell>
          <cell r="P216">
            <v>46397617</v>
          </cell>
          <cell r="Q216">
            <v>31261469</v>
          </cell>
          <cell r="R216">
            <v>46275512</v>
          </cell>
          <cell r="S216">
            <v>19008213</v>
          </cell>
          <cell r="T216">
            <v>29237235</v>
          </cell>
          <cell r="U216">
            <v>271115.76000000036</v>
          </cell>
          <cell r="V216">
            <v>9233651</v>
          </cell>
          <cell r="W216">
            <v>54769615</v>
          </cell>
          <cell r="X216">
            <v>364901</v>
          </cell>
          <cell r="Y216">
            <v>469715</v>
          </cell>
          <cell r="Z216">
            <v>132964</v>
          </cell>
          <cell r="AA216" t="str">
            <v>£</v>
          </cell>
        </row>
        <row r="217">
          <cell r="B217" t="str">
            <v>Eastern</v>
          </cell>
          <cell r="C217" t="str">
            <v>YTD</v>
          </cell>
          <cell r="D217" t="str">
            <v>LYR</v>
          </cell>
          <cell r="E217">
            <v>184395</v>
          </cell>
          <cell r="F217">
            <v>101612</v>
          </cell>
          <cell r="G217">
            <v>6723085</v>
          </cell>
          <cell r="H217">
            <v>12831674</v>
          </cell>
          <cell r="I217">
            <v>5724399</v>
          </cell>
          <cell r="J217">
            <v>5558803</v>
          </cell>
          <cell r="K217">
            <v>1173308</v>
          </cell>
          <cell r="L217">
            <v>21485</v>
          </cell>
          <cell r="M217">
            <v>49620</v>
          </cell>
          <cell r="N217">
            <v>30507</v>
          </cell>
          <cell r="O217">
            <v>1583006</v>
          </cell>
          <cell r="P217">
            <v>3314698</v>
          </cell>
          <cell r="Q217">
            <v>1784245</v>
          </cell>
          <cell r="R217">
            <v>2969585</v>
          </cell>
          <cell r="S217">
            <v>1149142</v>
          </cell>
          <cell r="T217">
            <v>1698397</v>
          </cell>
          <cell r="U217">
            <v>22592.98</v>
          </cell>
          <cell r="V217">
            <v>737768</v>
          </cell>
          <cell r="W217">
            <v>4551089</v>
          </cell>
          <cell r="X217">
            <v>28114</v>
          </cell>
          <cell r="Y217">
            <v>35519</v>
          </cell>
          <cell r="Z217">
            <v>9379</v>
          </cell>
          <cell r="AA217" t="str">
            <v>£</v>
          </cell>
        </row>
        <row r="218">
          <cell r="B218" t="str">
            <v>Edinburgh</v>
          </cell>
          <cell r="C218" t="str">
            <v>MNTH</v>
          </cell>
          <cell r="D218" t="str">
            <v>CYR</v>
          </cell>
          <cell r="E218">
            <v>148632</v>
          </cell>
          <cell r="F218">
            <v>85270</v>
          </cell>
          <cell r="G218">
            <v>6466990</v>
          </cell>
          <cell r="H218">
            <v>10686436</v>
          </cell>
          <cell r="I218">
            <v>4611315</v>
          </cell>
          <cell r="J218">
            <v>4799668</v>
          </cell>
          <cell r="K218">
            <v>789520</v>
          </cell>
          <cell r="L218">
            <v>17914</v>
          </cell>
          <cell r="M218">
            <v>33285</v>
          </cell>
          <cell r="N218">
            <v>33996</v>
          </cell>
          <cell r="O218">
            <v>1543415</v>
          </cell>
          <cell r="P218">
            <v>2547984</v>
          </cell>
          <cell r="Q218">
            <v>2435821</v>
          </cell>
          <cell r="R218">
            <v>2105744</v>
          </cell>
          <cell r="S218">
            <v>934754</v>
          </cell>
          <cell r="T218">
            <v>1001329</v>
          </cell>
          <cell r="U218">
            <v>14105.330000000002</v>
          </cell>
          <cell r="V218">
            <v>512811</v>
          </cell>
          <cell r="W218">
            <v>3821794</v>
          </cell>
          <cell r="X218">
            <v>30927</v>
          </cell>
          <cell r="Y218">
            <v>22215</v>
          </cell>
          <cell r="Z218">
            <v>4856</v>
          </cell>
          <cell r="AA218" t="str">
            <v>£</v>
          </cell>
        </row>
        <row r="219">
          <cell r="B219" t="str">
            <v>Edinburgh</v>
          </cell>
          <cell r="C219" t="str">
            <v>ROLL</v>
          </cell>
          <cell r="D219" t="str">
            <v>CYR</v>
          </cell>
          <cell r="E219">
            <v>1768276</v>
          </cell>
          <cell r="F219">
            <v>1409875</v>
          </cell>
          <cell r="G219">
            <v>141208814</v>
          </cell>
          <cell r="H219">
            <v>213473703</v>
          </cell>
          <cell r="I219">
            <v>124277370</v>
          </cell>
          <cell r="J219">
            <v>60745148</v>
          </cell>
          <cell r="K219">
            <v>76097437</v>
          </cell>
          <cell r="L219">
            <v>265131</v>
          </cell>
          <cell r="M219">
            <v>520568</v>
          </cell>
          <cell r="N219">
            <v>624281</v>
          </cell>
          <cell r="O219">
            <v>32936283</v>
          </cell>
          <cell r="P219">
            <v>47523449</v>
          </cell>
          <cell r="Q219">
            <v>60804170</v>
          </cell>
          <cell r="R219">
            <v>37038081</v>
          </cell>
          <cell r="S219">
            <v>17027163</v>
          </cell>
          <cell r="T219">
            <v>19742343</v>
          </cell>
          <cell r="U219">
            <v>169263.96</v>
          </cell>
          <cell r="V219">
            <v>6234289</v>
          </cell>
          <cell r="W219">
            <v>48179924</v>
          </cell>
          <cell r="X219">
            <v>418020</v>
          </cell>
          <cell r="Y219">
            <v>329782</v>
          </cell>
          <cell r="Z219">
            <v>97328</v>
          </cell>
          <cell r="AA219" t="str">
            <v>£</v>
          </cell>
        </row>
        <row r="220">
          <cell r="B220" t="str">
            <v>Edinburgh</v>
          </cell>
          <cell r="C220" t="str">
            <v>YTD</v>
          </cell>
          <cell r="D220" t="str">
            <v>CYR</v>
          </cell>
          <cell r="E220">
            <v>148632</v>
          </cell>
          <cell r="F220">
            <v>85270</v>
          </cell>
          <cell r="G220">
            <v>6466990</v>
          </cell>
          <cell r="H220">
            <v>10686436</v>
          </cell>
          <cell r="I220">
            <v>4611315</v>
          </cell>
          <cell r="J220">
            <v>4799668</v>
          </cell>
          <cell r="K220">
            <v>789520</v>
          </cell>
          <cell r="L220">
            <v>17914</v>
          </cell>
          <cell r="M220">
            <v>33285</v>
          </cell>
          <cell r="N220">
            <v>33996</v>
          </cell>
          <cell r="O220">
            <v>1543415</v>
          </cell>
          <cell r="P220">
            <v>2547984</v>
          </cell>
          <cell r="Q220">
            <v>2435821</v>
          </cell>
          <cell r="R220">
            <v>2105744</v>
          </cell>
          <cell r="S220">
            <v>934754</v>
          </cell>
          <cell r="T220">
            <v>1001329</v>
          </cell>
          <cell r="U220">
            <v>14105.330000000002</v>
          </cell>
          <cell r="V220">
            <v>512811</v>
          </cell>
          <cell r="W220">
            <v>3821794</v>
          </cell>
          <cell r="X220">
            <v>30927</v>
          </cell>
          <cell r="Y220">
            <v>22215</v>
          </cell>
          <cell r="Z220">
            <v>4856</v>
          </cell>
          <cell r="AA220" t="str">
            <v>£</v>
          </cell>
        </row>
        <row r="221">
          <cell r="B221" t="str">
            <v>Edinburgh</v>
          </cell>
          <cell r="C221" t="str">
            <v>MNTH</v>
          </cell>
          <cell r="D221" t="str">
            <v>LYR</v>
          </cell>
          <cell r="E221">
            <v>147632</v>
          </cell>
          <cell r="F221">
            <v>85577</v>
          </cell>
          <cell r="G221">
            <v>6324720</v>
          </cell>
          <cell r="H221">
            <v>10427066</v>
          </cell>
          <cell r="I221">
            <v>4417248</v>
          </cell>
          <cell r="J221">
            <v>4498437</v>
          </cell>
          <cell r="K221">
            <v>862451</v>
          </cell>
          <cell r="L221">
            <v>14617</v>
          </cell>
          <cell r="M221">
            <v>34710</v>
          </cell>
          <cell r="N221">
            <v>36250</v>
          </cell>
          <cell r="O221">
            <v>1250124</v>
          </cell>
          <cell r="P221">
            <v>2527805</v>
          </cell>
          <cell r="Q221">
            <v>2546794</v>
          </cell>
          <cell r="R221">
            <v>2052116</v>
          </cell>
          <cell r="S221">
            <v>935442</v>
          </cell>
          <cell r="T221">
            <v>951493</v>
          </cell>
          <cell r="U221">
            <v>14105.330000000002</v>
          </cell>
          <cell r="V221">
            <v>477348</v>
          </cell>
          <cell r="W221">
            <v>3554796</v>
          </cell>
          <cell r="X221">
            <v>30438</v>
          </cell>
          <cell r="Y221">
            <v>23480</v>
          </cell>
          <cell r="Z221">
            <v>5680</v>
          </cell>
          <cell r="AA221" t="str">
            <v>£</v>
          </cell>
        </row>
        <row r="222">
          <cell r="B222" t="str">
            <v>Edinburgh</v>
          </cell>
          <cell r="C222" t="str">
            <v>ROLL</v>
          </cell>
          <cell r="D222" t="str">
            <v>LYR</v>
          </cell>
          <cell r="E222">
            <v>1764500</v>
          </cell>
          <cell r="F222">
            <v>1409736</v>
          </cell>
          <cell r="G222">
            <v>133614132</v>
          </cell>
          <cell r="H222">
            <v>204651512</v>
          </cell>
          <cell r="I222">
            <v>118115495</v>
          </cell>
          <cell r="J222">
            <v>58658481</v>
          </cell>
          <cell r="K222">
            <v>71957752</v>
          </cell>
          <cell r="L222">
            <v>231630</v>
          </cell>
          <cell r="M222">
            <v>552818</v>
          </cell>
          <cell r="N222">
            <v>625288</v>
          </cell>
          <cell r="O222">
            <v>27963864</v>
          </cell>
          <cell r="P222">
            <v>47771370</v>
          </cell>
          <cell r="Q222">
            <v>57875676</v>
          </cell>
          <cell r="R222">
            <v>36062747</v>
          </cell>
          <cell r="S222">
            <v>16600216</v>
          </cell>
          <cell r="T222">
            <v>19437296</v>
          </cell>
          <cell r="U222">
            <v>169263.96</v>
          </cell>
          <cell r="V222">
            <v>5912332</v>
          </cell>
          <cell r="W222">
            <v>46157734</v>
          </cell>
          <cell r="X222">
            <v>390993</v>
          </cell>
          <cell r="Y222">
            <v>351626</v>
          </cell>
          <cell r="Z222">
            <v>97905</v>
          </cell>
          <cell r="AA222" t="str">
            <v>£</v>
          </cell>
        </row>
        <row r="223">
          <cell r="B223" t="str">
            <v>Edinburgh</v>
          </cell>
          <cell r="C223" t="str">
            <v>YTD</v>
          </cell>
          <cell r="D223" t="str">
            <v>LYR</v>
          </cell>
          <cell r="E223">
            <v>147632</v>
          </cell>
          <cell r="F223">
            <v>85577</v>
          </cell>
          <cell r="G223">
            <v>6324720</v>
          </cell>
          <cell r="H223">
            <v>10427066</v>
          </cell>
          <cell r="I223">
            <v>4417248</v>
          </cell>
          <cell r="J223">
            <v>4498437</v>
          </cell>
          <cell r="K223">
            <v>862451</v>
          </cell>
          <cell r="L223">
            <v>14617</v>
          </cell>
          <cell r="M223">
            <v>34710</v>
          </cell>
          <cell r="N223">
            <v>36250</v>
          </cell>
          <cell r="O223">
            <v>1250124</v>
          </cell>
          <cell r="P223">
            <v>2527805</v>
          </cell>
          <cell r="Q223">
            <v>2546794</v>
          </cell>
          <cell r="R223">
            <v>2052116</v>
          </cell>
          <cell r="S223">
            <v>935442</v>
          </cell>
          <cell r="T223">
            <v>951493</v>
          </cell>
          <cell r="U223">
            <v>14105.330000000002</v>
          </cell>
          <cell r="V223">
            <v>477348</v>
          </cell>
          <cell r="W223">
            <v>3554796</v>
          </cell>
          <cell r="X223">
            <v>30438</v>
          </cell>
          <cell r="Y223">
            <v>23480</v>
          </cell>
          <cell r="Z223">
            <v>5680</v>
          </cell>
          <cell r="AA223" t="str">
            <v>£</v>
          </cell>
        </row>
        <row r="224">
          <cell r="B224" t="str">
            <v>Eire</v>
          </cell>
          <cell r="C224" t="str">
            <v>MNTH</v>
          </cell>
          <cell r="D224" t="str">
            <v>CYR</v>
          </cell>
          <cell r="E224">
            <v>34410</v>
          </cell>
          <cell r="F224">
            <v>21900</v>
          </cell>
          <cell r="G224">
            <v>1317129</v>
          </cell>
          <cell r="H224">
            <v>2197270</v>
          </cell>
          <cell r="I224">
            <v>980173</v>
          </cell>
          <cell r="J224">
            <v>862330</v>
          </cell>
          <cell r="K224">
            <v>196221</v>
          </cell>
          <cell r="L224">
            <v>5031</v>
          </cell>
          <cell r="M224">
            <v>7738</v>
          </cell>
          <cell r="N224">
            <v>9131</v>
          </cell>
          <cell r="O224">
            <v>336496</v>
          </cell>
          <cell r="P224">
            <v>470406</v>
          </cell>
          <cell r="Q224">
            <v>510229</v>
          </cell>
        </row>
        <row r="225">
          <cell r="B225" t="str">
            <v>Eire</v>
          </cell>
          <cell r="C225" t="str">
            <v>MNTH</v>
          </cell>
          <cell r="D225" t="str">
            <v>CYR</v>
          </cell>
          <cell r="E225">
            <v>34410</v>
          </cell>
          <cell r="F225">
            <v>21900</v>
          </cell>
          <cell r="G225">
            <v>1317129</v>
          </cell>
          <cell r="H225">
            <v>2197270</v>
          </cell>
          <cell r="I225">
            <v>980173</v>
          </cell>
          <cell r="J225">
            <v>862330</v>
          </cell>
          <cell r="K225">
            <v>196221</v>
          </cell>
          <cell r="L225">
            <v>5031</v>
          </cell>
          <cell r="M225">
            <v>7738</v>
          </cell>
          <cell r="N225">
            <v>9131</v>
          </cell>
          <cell r="O225">
            <v>336496</v>
          </cell>
          <cell r="P225">
            <v>470406</v>
          </cell>
          <cell r="Q225">
            <v>510229</v>
          </cell>
          <cell r="R225">
            <v>451806</v>
          </cell>
          <cell r="S225">
            <v>261118</v>
          </cell>
          <cell r="T225">
            <v>169507</v>
          </cell>
          <cell r="U225">
            <v>3938.09</v>
          </cell>
          <cell r="V225">
            <v>58969</v>
          </cell>
          <cell r="W225">
            <v>783951</v>
          </cell>
          <cell r="X225">
            <v>8075</v>
          </cell>
          <cell r="Y225">
            <v>5192</v>
          </cell>
          <cell r="Z225">
            <v>1160</v>
          </cell>
          <cell r="AA225" t="str">
            <v>£</v>
          </cell>
        </row>
        <row r="226">
          <cell r="B226" t="str">
            <v>Eire</v>
          </cell>
          <cell r="C226" t="str">
            <v>ROLL</v>
          </cell>
          <cell r="D226" t="str">
            <v>CYR</v>
          </cell>
          <cell r="E226">
            <v>401514</v>
          </cell>
          <cell r="F226">
            <v>324538</v>
          </cell>
          <cell r="G226">
            <v>21686575</v>
          </cell>
          <cell r="H226">
            <v>35950827</v>
          </cell>
          <cell r="I226">
            <v>19413732</v>
          </cell>
          <cell r="J226">
            <v>10808932</v>
          </cell>
          <cell r="K226">
            <v>10353183</v>
          </cell>
          <cell r="L226">
            <v>62861</v>
          </cell>
          <cell r="M226">
            <v>119391</v>
          </cell>
          <cell r="N226">
            <v>142286</v>
          </cell>
          <cell r="O226">
            <v>5109774</v>
          </cell>
          <cell r="P226">
            <v>7564222</v>
          </cell>
          <cell r="Q226">
            <v>8932640</v>
          </cell>
        </row>
        <row r="227">
          <cell r="B227" t="str">
            <v>Eire</v>
          </cell>
          <cell r="C227" t="str">
            <v>ROLL</v>
          </cell>
          <cell r="D227" t="str">
            <v>CYR</v>
          </cell>
          <cell r="E227">
            <v>401514</v>
          </cell>
          <cell r="F227">
            <v>324538</v>
          </cell>
          <cell r="G227">
            <v>21686575</v>
          </cell>
          <cell r="H227">
            <v>35950827</v>
          </cell>
          <cell r="I227">
            <v>19413732</v>
          </cell>
          <cell r="J227">
            <v>10808932</v>
          </cell>
          <cell r="K227">
            <v>10353183</v>
          </cell>
          <cell r="L227">
            <v>62861</v>
          </cell>
          <cell r="M227">
            <v>119391</v>
          </cell>
          <cell r="N227">
            <v>142286</v>
          </cell>
          <cell r="O227">
            <v>5109774</v>
          </cell>
          <cell r="P227">
            <v>7564222</v>
          </cell>
          <cell r="Q227">
            <v>8932640</v>
          </cell>
          <cell r="R227">
            <v>7396955</v>
          </cell>
          <cell r="S227">
            <v>4107121</v>
          </cell>
          <cell r="T227">
            <v>3954337</v>
          </cell>
          <cell r="U227">
            <v>47257.080000000016</v>
          </cell>
          <cell r="V227">
            <v>654203</v>
          </cell>
          <cell r="W227">
            <v>9060558</v>
          </cell>
          <cell r="X227">
            <v>103881</v>
          </cell>
          <cell r="Y227">
            <v>73872</v>
          </cell>
          <cell r="Z227">
            <v>24924</v>
          </cell>
          <cell r="AA227" t="str">
            <v>£</v>
          </cell>
        </row>
        <row r="228">
          <cell r="B228" t="str">
            <v>Eire</v>
          </cell>
          <cell r="C228" t="str">
            <v>YTD</v>
          </cell>
          <cell r="D228" t="str">
            <v>CYR</v>
          </cell>
          <cell r="E228">
            <v>34410</v>
          </cell>
          <cell r="F228">
            <v>21900</v>
          </cell>
          <cell r="G228">
            <v>1317129</v>
          </cell>
          <cell r="H228">
            <v>2197270</v>
          </cell>
          <cell r="I228">
            <v>980173</v>
          </cell>
          <cell r="J228">
            <v>862330</v>
          </cell>
          <cell r="K228">
            <v>196221</v>
          </cell>
          <cell r="L228">
            <v>5031</v>
          </cell>
          <cell r="M228">
            <v>7738</v>
          </cell>
          <cell r="N228">
            <v>9131</v>
          </cell>
          <cell r="O228">
            <v>336496</v>
          </cell>
          <cell r="P228">
            <v>470406</v>
          </cell>
          <cell r="Q228">
            <v>510229</v>
          </cell>
          <cell r="R228">
            <v>451806</v>
          </cell>
          <cell r="S228">
            <v>261118</v>
          </cell>
          <cell r="T228">
            <v>169507</v>
          </cell>
          <cell r="U228">
            <v>3938.09</v>
          </cell>
          <cell r="V228">
            <v>58969</v>
          </cell>
          <cell r="W228">
            <v>783951</v>
          </cell>
          <cell r="X228">
            <v>8075</v>
          </cell>
          <cell r="Y228">
            <v>5192</v>
          </cell>
          <cell r="Z228">
            <v>1160</v>
          </cell>
          <cell r="AA228" t="str">
            <v>£</v>
          </cell>
        </row>
        <row r="229">
          <cell r="B229" t="str">
            <v>Eire</v>
          </cell>
          <cell r="C229" t="str">
            <v>YTD</v>
          </cell>
          <cell r="D229" t="str">
            <v>CYR</v>
          </cell>
          <cell r="E229">
            <v>34410</v>
          </cell>
          <cell r="F229">
            <v>21900</v>
          </cell>
          <cell r="G229">
            <v>1317129</v>
          </cell>
          <cell r="H229">
            <v>2197270</v>
          </cell>
          <cell r="I229">
            <v>980173</v>
          </cell>
          <cell r="J229">
            <v>862330</v>
          </cell>
          <cell r="K229">
            <v>196221</v>
          </cell>
          <cell r="L229">
            <v>5031</v>
          </cell>
          <cell r="M229">
            <v>7738</v>
          </cell>
          <cell r="N229">
            <v>9131</v>
          </cell>
          <cell r="O229">
            <v>336496</v>
          </cell>
          <cell r="P229">
            <v>470406</v>
          </cell>
          <cell r="Q229">
            <v>510229</v>
          </cell>
        </row>
        <row r="230">
          <cell r="B230" t="str">
            <v>Eire</v>
          </cell>
          <cell r="C230" t="str">
            <v>MNTH</v>
          </cell>
          <cell r="D230" t="str">
            <v>LYR</v>
          </cell>
          <cell r="E230">
            <v>34038</v>
          </cell>
          <cell r="F230">
            <v>22013</v>
          </cell>
          <cell r="G230">
            <v>1275644</v>
          </cell>
          <cell r="H230">
            <v>2206782</v>
          </cell>
          <cell r="I230">
            <v>966852</v>
          </cell>
          <cell r="J230">
            <v>811028</v>
          </cell>
          <cell r="K230">
            <v>222232</v>
          </cell>
          <cell r="L230">
            <v>3476</v>
          </cell>
          <cell r="M230">
            <v>9933</v>
          </cell>
          <cell r="N230">
            <v>8604</v>
          </cell>
          <cell r="O230">
            <v>236894</v>
          </cell>
          <cell r="P230">
            <v>574064</v>
          </cell>
          <cell r="Q230">
            <v>464686</v>
          </cell>
          <cell r="R230">
            <v>466007</v>
          </cell>
          <cell r="S230">
            <v>251647</v>
          </cell>
          <cell r="T230">
            <v>237174</v>
          </cell>
          <cell r="U230">
            <v>3938.09</v>
          </cell>
          <cell r="V230">
            <v>51148</v>
          </cell>
          <cell r="W230">
            <v>744618</v>
          </cell>
          <cell r="X230">
            <v>7997</v>
          </cell>
          <cell r="Y230">
            <v>6931</v>
          </cell>
          <cell r="Z230">
            <v>1644</v>
          </cell>
          <cell r="AA230" t="str">
            <v>£</v>
          </cell>
        </row>
        <row r="231">
          <cell r="B231" t="str">
            <v>Eire</v>
          </cell>
          <cell r="C231" t="str">
            <v>MNTH</v>
          </cell>
          <cell r="D231" t="str">
            <v>LYR</v>
          </cell>
          <cell r="E231">
            <v>34038</v>
          </cell>
          <cell r="F231">
            <v>22013</v>
          </cell>
          <cell r="G231">
            <v>1275644</v>
          </cell>
          <cell r="H231">
            <v>2206782</v>
          </cell>
          <cell r="I231">
            <v>966852</v>
          </cell>
          <cell r="J231">
            <v>811028</v>
          </cell>
          <cell r="K231">
            <v>222232</v>
          </cell>
          <cell r="L231">
            <v>3476</v>
          </cell>
          <cell r="M231">
            <v>9933</v>
          </cell>
          <cell r="N231">
            <v>8604</v>
          </cell>
          <cell r="O231">
            <v>236894</v>
          </cell>
          <cell r="P231">
            <v>574064</v>
          </cell>
          <cell r="Q231">
            <v>464686</v>
          </cell>
        </row>
        <row r="232">
          <cell r="B232" t="str">
            <v>Eire</v>
          </cell>
          <cell r="C232" t="str">
            <v>ROLL</v>
          </cell>
          <cell r="D232" t="str">
            <v>LYR</v>
          </cell>
          <cell r="E232">
            <v>400770</v>
          </cell>
          <cell r="F232">
            <v>326157</v>
          </cell>
          <cell r="G232">
            <v>20990072</v>
          </cell>
          <cell r="H232">
            <v>35661577</v>
          </cell>
          <cell r="I232">
            <v>19404772</v>
          </cell>
          <cell r="J232">
            <v>10488871</v>
          </cell>
          <cell r="K232">
            <v>10324493</v>
          </cell>
          <cell r="L232">
            <v>47159</v>
          </cell>
          <cell r="M232">
            <v>153896</v>
          </cell>
          <cell r="N232">
            <v>125102</v>
          </cell>
          <cell r="O232">
            <v>3848653</v>
          </cell>
          <cell r="P232">
            <v>9586464</v>
          </cell>
          <cell r="Q232">
            <v>7554954</v>
          </cell>
          <cell r="R232">
            <v>7467989</v>
          </cell>
          <cell r="S232">
            <v>4250843</v>
          </cell>
          <cell r="T232">
            <v>4174266</v>
          </cell>
          <cell r="U232">
            <v>47257.080000000016</v>
          </cell>
          <cell r="V232">
            <v>632487</v>
          </cell>
          <cell r="W232">
            <v>9080284</v>
          </cell>
          <cell r="X232">
            <v>82083</v>
          </cell>
          <cell r="Y232">
            <v>87046</v>
          </cell>
          <cell r="Z232">
            <v>33449</v>
          </cell>
          <cell r="AA232" t="str">
            <v>£</v>
          </cell>
        </row>
        <row r="233">
          <cell r="B233" t="str">
            <v>Eire</v>
          </cell>
          <cell r="C233" t="str">
            <v>ROLL</v>
          </cell>
          <cell r="D233" t="str">
            <v>LYR</v>
          </cell>
          <cell r="E233">
            <v>400770</v>
          </cell>
          <cell r="F233">
            <v>326157</v>
          </cell>
          <cell r="G233">
            <v>20990072</v>
          </cell>
          <cell r="H233">
            <v>35661577</v>
          </cell>
          <cell r="I233">
            <v>19404772</v>
          </cell>
          <cell r="J233">
            <v>10488871</v>
          </cell>
          <cell r="K233">
            <v>10324493</v>
          </cell>
          <cell r="L233">
            <v>47159</v>
          </cell>
          <cell r="M233">
            <v>153896</v>
          </cell>
          <cell r="N233">
            <v>125102</v>
          </cell>
          <cell r="O233">
            <v>3848653</v>
          </cell>
          <cell r="P233">
            <v>9586464</v>
          </cell>
          <cell r="Q233">
            <v>7554954</v>
          </cell>
        </row>
        <row r="234">
          <cell r="B234" t="str">
            <v>Eire</v>
          </cell>
          <cell r="C234" t="str">
            <v>YTD</v>
          </cell>
          <cell r="D234" t="str">
            <v>LYR</v>
          </cell>
          <cell r="E234">
            <v>34038</v>
          </cell>
          <cell r="F234">
            <v>22013</v>
          </cell>
          <cell r="G234">
            <v>1275644</v>
          </cell>
          <cell r="H234">
            <v>2206782</v>
          </cell>
          <cell r="I234">
            <v>966852</v>
          </cell>
          <cell r="J234">
            <v>811028</v>
          </cell>
          <cell r="K234">
            <v>222232</v>
          </cell>
          <cell r="L234">
            <v>3476</v>
          </cell>
          <cell r="M234">
            <v>9933</v>
          </cell>
          <cell r="N234">
            <v>8604</v>
          </cell>
          <cell r="O234">
            <v>236894</v>
          </cell>
          <cell r="P234">
            <v>574064</v>
          </cell>
          <cell r="Q234">
            <v>464686</v>
          </cell>
          <cell r="R234">
            <v>466007</v>
          </cell>
          <cell r="S234">
            <v>251647</v>
          </cell>
          <cell r="T234">
            <v>237174</v>
          </cell>
          <cell r="U234">
            <v>3938.09</v>
          </cell>
          <cell r="V234">
            <v>51148</v>
          </cell>
          <cell r="W234">
            <v>744618</v>
          </cell>
          <cell r="X234">
            <v>7997</v>
          </cell>
          <cell r="Y234">
            <v>6931</v>
          </cell>
          <cell r="Z234">
            <v>1644</v>
          </cell>
          <cell r="AA234" t="str">
            <v>£</v>
          </cell>
        </row>
        <row r="235">
          <cell r="B235" t="str">
            <v>Eire</v>
          </cell>
          <cell r="C235" t="str">
            <v>YTD</v>
          </cell>
          <cell r="D235" t="str">
            <v>LYR</v>
          </cell>
          <cell r="E235">
            <v>34038</v>
          </cell>
          <cell r="F235">
            <v>22013</v>
          </cell>
          <cell r="G235">
            <v>1275644</v>
          </cell>
          <cell r="H235">
            <v>2206782</v>
          </cell>
          <cell r="I235">
            <v>966852</v>
          </cell>
          <cell r="J235">
            <v>811028</v>
          </cell>
          <cell r="K235">
            <v>222232</v>
          </cell>
          <cell r="L235">
            <v>3476</v>
          </cell>
          <cell r="M235">
            <v>9933</v>
          </cell>
          <cell r="N235">
            <v>8604</v>
          </cell>
          <cell r="O235">
            <v>236894</v>
          </cell>
          <cell r="P235">
            <v>574064</v>
          </cell>
          <cell r="Q235">
            <v>464686</v>
          </cell>
        </row>
        <row r="236">
          <cell r="B236" t="str">
            <v>Frankfurt</v>
          </cell>
          <cell r="C236" t="str">
            <v>MNTH</v>
          </cell>
          <cell r="D236" t="str">
            <v>CYR</v>
          </cell>
          <cell r="E236">
            <v>163959</v>
          </cell>
          <cell r="F236">
            <v>105923</v>
          </cell>
          <cell r="G236">
            <v>15778143</v>
          </cell>
          <cell r="H236">
            <v>22572620</v>
          </cell>
          <cell r="I236">
            <v>13128442</v>
          </cell>
          <cell r="J236">
            <v>7475137</v>
          </cell>
          <cell r="K236">
            <v>7141352</v>
          </cell>
          <cell r="L236">
            <v>13314</v>
          </cell>
          <cell r="M236">
            <v>65442</v>
          </cell>
          <cell r="N236">
            <v>27167</v>
          </cell>
          <cell r="O236">
            <v>3331766</v>
          </cell>
          <cell r="P236">
            <v>8723730</v>
          </cell>
          <cell r="Q236">
            <v>3722644</v>
          </cell>
          <cell r="R236">
            <v>3209557</v>
          </cell>
          <cell r="S236">
            <v>1359845</v>
          </cell>
          <cell r="T236">
            <v>3150909</v>
          </cell>
          <cell r="U236">
            <v>20767.2</v>
          </cell>
          <cell r="V236">
            <v>96191</v>
          </cell>
          <cell r="W236">
            <v>5987091</v>
          </cell>
          <cell r="X236">
            <v>21035</v>
          </cell>
          <cell r="Y236">
            <v>33631</v>
          </cell>
          <cell r="Z236">
            <v>16204</v>
          </cell>
          <cell r="AA236" t="str">
            <v>€</v>
          </cell>
        </row>
        <row r="237">
          <cell r="B237" t="str">
            <v>Frankfurt</v>
          </cell>
          <cell r="C237" t="str">
            <v>ROLL</v>
          </cell>
          <cell r="D237" t="str">
            <v>CYR</v>
          </cell>
          <cell r="E237">
            <v>1930485</v>
          </cell>
          <cell r="F237">
            <v>1342783</v>
          </cell>
          <cell r="G237">
            <v>188315667</v>
          </cell>
          <cell r="H237">
            <v>276870698</v>
          </cell>
          <cell r="I237">
            <v>160657731</v>
          </cell>
          <cell r="J237">
            <v>87569002</v>
          </cell>
          <cell r="K237">
            <v>89420892</v>
          </cell>
          <cell r="L237">
            <v>148434</v>
          </cell>
          <cell r="M237">
            <v>820619</v>
          </cell>
          <cell r="N237">
            <v>373838</v>
          </cell>
          <cell r="O237">
            <v>32925423</v>
          </cell>
          <cell r="P237">
            <v>107980583</v>
          </cell>
          <cell r="Q237">
            <v>47409641</v>
          </cell>
          <cell r="R237">
            <v>41325110</v>
          </cell>
          <cell r="S237">
            <v>16323514</v>
          </cell>
          <cell r="T237">
            <v>43023004</v>
          </cell>
          <cell r="U237">
            <v>249206.40000000014</v>
          </cell>
          <cell r="V237">
            <v>906987</v>
          </cell>
          <cell r="W237">
            <v>71236839</v>
          </cell>
          <cell r="X237">
            <v>264981</v>
          </cell>
          <cell r="Y237">
            <v>449097</v>
          </cell>
          <cell r="Z237">
            <v>177392</v>
          </cell>
          <cell r="AA237" t="str">
            <v>€</v>
          </cell>
        </row>
        <row r="238">
          <cell r="B238" t="str">
            <v>Frankfurt</v>
          </cell>
          <cell r="C238" t="str">
            <v>YTD</v>
          </cell>
          <cell r="D238" t="str">
            <v>CYR</v>
          </cell>
          <cell r="E238">
            <v>163959</v>
          </cell>
          <cell r="F238">
            <v>105923</v>
          </cell>
          <cell r="G238">
            <v>15778143</v>
          </cell>
          <cell r="H238">
            <v>22572620</v>
          </cell>
          <cell r="I238">
            <v>13128442</v>
          </cell>
          <cell r="J238">
            <v>7475137</v>
          </cell>
          <cell r="K238">
            <v>7141352</v>
          </cell>
          <cell r="L238">
            <v>13314</v>
          </cell>
          <cell r="M238">
            <v>65442</v>
          </cell>
          <cell r="N238">
            <v>27167</v>
          </cell>
          <cell r="O238">
            <v>3331766</v>
          </cell>
          <cell r="P238">
            <v>8723730</v>
          </cell>
          <cell r="Q238">
            <v>3722644</v>
          </cell>
          <cell r="R238">
            <v>3209557</v>
          </cell>
          <cell r="S238">
            <v>1359845</v>
          </cell>
          <cell r="T238">
            <v>3150909</v>
          </cell>
          <cell r="U238">
            <v>20767.2</v>
          </cell>
          <cell r="V238">
            <v>96191</v>
          </cell>
          <cell r="W238">
            <v>5987091</v>
          </cell>
          <cell r="X238">
            <v>21035</v>
          </cell>
          <cell r="Y238">
            <v>33631</v>
          </cell>
          <cell r="Z238">
            <v>16204</v>
          </cell>
          <cell r="AA238" t="str">
            <v>€</v>
          </cell>
        </row>
        <row r="239">
          <cell r="B239" t="str">
            <v>Frankfurt</v>
          </cell>
          <cell r="C239" t="str">
            <v>MNTH</v>
          </cell>
          <cell r="D239" t="str">
            <v>LYR</v>
          </cell>
          <cell r="E239">
            <v>163959</v>
          </cell>
          <cell r="F239">
            <v>109334</v>
          </cell>
          <cell r="G239">
            <v>15950743</v>
          </cell>
          <cell r="H239">
            <v>22631751</v>
          </cell>
          <cell r="I239">
            <v>13234697</v>
          </cell>
          <cell r="J239">
            <v>7133170</v>
          </cell>
          <cell r="K239">
            <v>7402888</v>
          </cell>
          <cell r="L239">
            <v>13312</v>
          </cell>
          <cell r="M239">
            <v>68231</v>
          </cell>
          <cell r="N239">
            <v>27791</v>
          </cell>
          <cell r="O239">
            <v>3049735</v>
          </cell>
          <cell r="P239">
            <v>8974255</v>
          </cell>
          <cell r="Q239">
            <v>3926755</v>
          </cell>
          <cell r="R239">
            <v>3243453</v>
          </cell>
          <cell r="S239">
            <v>1457352</v>
          </cell>
          <cell r="T239">
            <v>2947367</v>
          </cell>
          <cell r="U239">
            <v>20767.2</v>
          </cell>
          <cell r="V239">
            <v>65937</v>
          </cell>
          <cell r="W239">
            <v>5831809</v>
          </cell>
          <cell r="X239">
            <v>22774</v>
          </cell>
          <cell r="Y239">
            <v>38126</v>
          </cell>
          <cell r="Z239">
            <v>15019</v>
          </cell>
          <cell r="AA239" t="str">
            <v>€</v>
          </cell>
        </row>
        <row r="240">
          <cell r="B240" t="str">
            <v>Frankfurt</v>
          </cell>
          <cell r="C240" t="str">
            <v>ROLL</v>
          </cell>
          <cell r="D240" t="str">
            <v>LYR</v>
          </cell>
          <cell r="E240">
            <v>1931922</v>
          </cell>
          <cell r="F240">
            <v>1278217</v>
          </cell>
          <cell r="G240">
            <v>181611828</v>
          </cell>
          <cell r="H240">
            <v>265489399</v>
          </cell>
          <cell r="I240">
            <v>154809477</v>
          </cell>
          <cell r="J240">
            <v>82831990</v>
          </cell>
          <cell r="K240">
            <v>85454057</v>
          </cell>
          <cell r="L240">
            <v>133346</v>
          </cell>
          <cell r="M240">
            <v>779592</v>
          </cell>
          <cell r="N240">
            <v>365279</v>
          </cell>
          <cell r="O240">
            <v>30242578</v>
          </cell>
          <cell r="P240">
            <v>105370194</v>
          </cell>
          <cell r="Q240">
            <v>45999051</v>
          </cell>
          <cell r="R240">
            <v>39634613</v>
          </cell>
          <cell r="S240">
            <v>16457495</v>
          </cell>
          <cell r="T240">
            <v>38116430</v>
          </cell>
          <cell r="U240">
            <v>249206.40000000014</v>
          </cell>
          <cell r="V240">
            <v>825217</v>
          </cell>
          <cell r="W240">
            <v>69355418</v>
          </cell>
          <cell r="X240">
            <v>266309</v>
          </cell>
          <cell r="Y240">
            <v>422513</v>
          </cell>
          <cell r="Z240">
            <v>168662</v>
          </cell>
          <cell r="AA240" t="str">
            <v>€</v>
          </cell>
        </row>
        <row r="241">
          <cell r="B241" t="str">
            <v>Frankfurt</v>
          </cell>
          <cell r="C241" t="str">
            <v>YTD</v>
          </cell>
          <cell r="D241" t="str">
            <v>LYR</v>
          </cell>
          <cell r="E241">
            <v>163959</v>
          </cell>
          <cell r="F241">
            <v>109334</v>
          </cell>
          <cell r="G241">
            <v>15950743</v>
          </cell>
          <cell r="H241">
            <v>22631751</v>
          </cell>
          <cell r="I241">
            <v>13234697</v>
          </cell>
          <cell r="J241">
            <v>7133170</v>
          </cell>
          <cell r="K241">
            <v>7402888</v>
          </cell>
          <cell r="L241">
            <v>13312</v>
          </cell>
          <cell r="M241">
            <v>68231</v>
          </cell>
          <cell r="N241">
            <v>27791</v>
          </cell>
          <cell r="O241">
            <v>3049735</v>
          </cell>
          <cell r="P241">
            <v>8974255</v>
          </cell>
          <cell r="Q241">
            <v>3926755</v>
          </cell>
          <cell r="R241">
            <v>3243453</v>
          </cell>
          <cell r="S241">
            <v>1457352</v>
          </cell>
          <cell r="T241">
            <v>2947367</v>
          </cell>
          <cell r="U241">
            <v>20767.2</v>
          </cell>
          <cell r="V241">
            <v>65937</v>
          </cell>
          <cell r="W241">
            <v>5831809</v>
          </cell>
          <cell r="X241">
            <v>22774</v>
          </cell>
          <cell r="Y241">
            <v>38126</v>
          </cell>
          <cell r="Z241">
            <v>15019</v>
          </cell>
          <cell r="AA241" t="str">
            <v>€</v>
          </cell>
        </row>
        <row r="242">
          <cell r="B242" t="str">
            <v>Glasgow</v>
          </cell>
          <cell r="C242" t="str">
            <v>MNTH</v>
          </cell>
          <cell r="D242" t="str">
            <v>CYR</v>
          </cell>
          <cell r="E242">
            <v>104986</v>
          </cell>
          <cell r="F242">
            <v>66609</v>
          </cell>
          <cell r="G242">
            <v>4460665</v>
          </cell>
          <cell r="H242">
            <v>7732092</v>
          </cell>
          <cell r="I242">
            <v>3739793</v>
          </cell>
          <cell r="J242">
            <v>2965817</v>
          </cell>
          <cell r="K242">
            <v>1351729</v>
          </cell>
          <cell r="L242">
            <v>16510</v>
          </cell>
          <cell r="M242">
            <v>28774</v>
          </cell>
          <cell r="N242">
            <v>21325</v>
          </cell>
          <cell r="O242">
            <v>1300926</v>
          </cell>
          <cell r="P242">
            <v>1892193</v>
          </cell>
          <cell r="Q242">
            <v>1322412</v>
          </cell>
          <cell r="R242">
            <v>1604954</v>
          </cell>
          <cell r="S242">
            <v>991400</v>
          </cell>
          <cell r="T242">
            <v>1183441</v>
          </cell>
          <cell r="U242">
            <v>12839.6</v>
          </cell>
          <cell r="V242">
            <v>203082</v>
          </cell>
          <cell r="W242">
            <v>2388064</v>
          </cell>
          <cell r="X242">
            <v>18070</v>
          </cell>
          <cell r="Y242">
            <v>18185</v>
          </cell>
          <cell r="Z242">
            <v>4261</v>
          </cell>
          <cell r="AA242" t="str">
            <v>£</v>
          </cell>
        </row>
        <row r="243">
          <cell r="B243" t="str">
            <v>Glasgow</v>
          </cell>
          <cell r="C243" t="str">
            <v>ROLL</v>
          </cell>
          <cell r="D243" t="str">
            <v>CYR</v>
          </cell>
          <cell r="E243">
            <v>1244751</v>
          </cell>
          <cell r="F243">
            <v>1014983</v>
          </cell>
          <cell r="G243">
            <v>80761151</v>
          </cell>
          <cell r="H243">
            <v>133573378</v>
          </cell>
          <cell r="I243">
            <v>77666481</v>
          </cell>
          <cell r="J243">
            <v>37770738</v>
          </cell>
          <cell r="K243">
            <v>47668355</v>
          </cell>
          <cell r="L243">
            <v>224379</v>
          </cell>
          <cell r="M243">
            <v>439623</v>
          </cell>
          <cell r="N243">
            <v>351189</v>
          </cell>
          <cell r="O243">
            <v>21872460</v>
          </cell>
          <cell r="P243">
            <v>34071370</v>
          </cell>
          <cell r="Q243">
            <v>24872213</v>
          </cell>
          <cell r="R243">
            <v>25486608</v>
          </cell>
          <cell r="S243">
            <v>15028758</v>
          </cell>
          <cell r="T243">
            <v>21275541</v>
          </cell>
          <cell r="U243">
            <v>154075.20000000007</v>
          </cell>
          <cell r="V243">
            <v>2573495</v>
          </cell>
          <cell r="W243">
            <v>29998125</v>
          </cell>
          <cell r="X243">
            <v>230350</v>
          </cell>
          <cell r="Y243">
            <v>250900</v>
          </cell>
          <cell r="Z243">
            <v>103034</v>
          </cell>
          <cell r="AA243" t="str">
            <v>£</v>
          </cell>
        </row>
        <row r="244">
          <cell r="B244" t="str">
            <v>Glasgow</v>
          </cell>
          <cell r="C244" t="str">
            <v>YTD</v>
          </cell>
          <cell r="D244" t="str">
            <v>CYR</v>
          </cell>
          <cell r="E244">
            <v>104986</v>
          </cell>
          <cell r="F244">
            <v>66609</v>
          </cell>
          <cell r="G244">
            <v>4460665</v>
          </cell>
          <cell r="H244">
            <v>7732092</v>
          </cell>
          <cell r="I244">
            <v>3739793</v>
          </cell>
          <cell r="J244">
            <v>2965817</v>
          </cell>
          <cell r="K244">
            <v>1351729</v>
          </cell>
          <cell r="L244">
            <v>16510</v>
          </cell>
          <cell r="M244">
            <v>28774</v>
          </cell>
          <cell r="N244">
            <v>21325</v>
          </cell>
          <cell r="O244">
            <v>1300926</v>
          </cell>
          <cell r="P244">
            <v>1892193</v>
          </cell>
          <cell r="Q244">
            <v>1322412</v>
          </cell>
          <cell r="R244">
            <v>1604954</v>
          </cell>
          <cell r="S244">
            <v>991400</v>
          </cell>
          <cell r="T244">
            <v>1183441</v>
          </cell>
          <cell r="U244">
            <v>12839.6</v>
          </cell>
          <cell r="V244">
            <v>203082</v>
          </cell>
          <cell r="W244">
            <v>2388064</v>
          </cell>
          <cell r="X244">
            <v>18070</v>
          </cell>
          <cell r="Y244">
            <v>18185</v>
          </cell>
          <cell r="Z244">
            <v>4261</v>
          </cell>
          <cell r="AA244" t="str">
            <v>£</v>
          </cell>
        </row>
        <row r="245">
          <cell r="B245" t="str">
            <v>Glasgow</v>
          </cell>
          <cell r="C245" t="str">
            <v>MNTH</v>
          </cell>
          <cell r="D245" t="str">
            <v>LYR</v>
          </cell>
          <cell r="E245">
            <v>103560</v>
          </cell>
          <cell r="F245">
            <v>66780</v>
          </cell>
          <cell r="G245">
            <v>4170068</v>
          </cell>
          <cell r="H245">
            <v>7459063</v>
          </cell>
          <cell r="I245">
            <v>3581205</v>
          </cell>
          <cell r="J245">
            <v>2782629</v>
          </cell>
          <cell r="K245">
            <v>1316874</v>
          </cell>
          <cell r="L245">
            <v>14048</v>
          </cell>
          <cell r="M245">
            <v>29112</v>
          </cell>
          <cell r="N245">
            <v>23620</v>
          </cell>
          <cell r="O245">
            <v>1025000</v>
          </cell>
          <cell r="P245">
            <v>1767619</v>
          </cell>
          <cell r="Q245">
            <v>1377446</v>
          </cell>
          <cell r="R245">
            <v>1624679</v>
          </cell>
          <cell r="S245">
            <v>954708</v>
          </cell>
          <cell r="T245">
            <v>1246615</v>
          </cell>
          <cell r="U245">
            <v>12839.6</v>
          </cell>
          <cell r="V245">
            <v>198870</v>
          </cell>
          <cell r="W245">
            <v>2264329</v>
          </cell>
          <cell r="X245">
            <v>19864</v>
          </cell>
          <cell r="Y245">
            <v>18516</v>
          </cell>
          <cell r="Z245">
            <v>4905</v>
          </cell>
          <cell r="AA245" t="str">
            <v>£</v>
          </cell>
        </row>
        <row r="246">
          <cell r="B246" t="str">
            <v>Glasgow</v>
          </cell>
          <cell r="C246" t="str">
            <v>ROLL</v>
          </cell>
          <cell r="D246" t="str">
            <v>LYR</v>
          </cell>
          <cell r="E246">
            <v>1229736</v>
          </cell>
          <cell r="F246">
            <v>973779</v>
          </cell>
          <cell r="G246">
            <v>65029944</v>
          </cell>
          <cell r="H246">
            <v>114566964</v>
          </cell>
          <cell r="I246">
            <v>63133374</v>
          </cell>
          <cell r="J246">
            <v>34853257</v>
          </cell>
          <cell r="K246">
            <v>35523379</v>
          </cell>
          <cell r="L246">
            <v>212679</v>
          </cell>
          <cell r="M246">
            <v>407375</v>
          </cell>
          <cell r="N246">
            <v>353725</v>
          </cell>
          <cell r="O246">
            <v>17592968</v>
          </cell>
          <cell r="P246">
            <v>25834668</v>
          </cell>
          <cell r="Q246">
            <v>21602314</v>
          </cell>
          <cell r="R246">
            <v>24155902</v>
          </cell>
          <cell r="S246">
            <v>14618302</v>
          </cell>
          <cell r="T246">
            <v>19729745</v>
          </cell>
          <cell r="U246">
            <v>153935.20000000007</v>
          </cell>
          <cell r="V246">
            <v>2547218</v>
          </cell>
          <cell r="W246">
            <v>27609999</v>
          </cell>
          <cell r="X246">
            <v>229201</v>
          </cell>
          <cell r="Y246">
            <v>233151</v>
          </cell>
          <cell r="Z246">
            <v>71570</v>
          </cell>
          <cell r="AA246" t="str">
            <v>£</v>
          </cell>
        </row>
        <row r="247">
          <cell r="B247" t="str">
            <v>Glasgow</v>
          </cell>
          <cell r="C247" t="str">
            <v>YTD</v>
          </cell>
          <cell r="D247" t="str">
            <v>LYR</v>
          </cell>
          <cell r="E247">
            <v>103560</v>
          </cell>
          <cell r="F247">
            <v>66780</v>
          </cell>
          <cell r="G247">
            <v>4170068</v>
          </cell>
          <cell r="H247">
            <v>7459063</v>
          </cell>
          <cell r="I247">
            <v>3581205</v>
          </cell>
          <cell r="J247">
            <v>2782629</v>
          </cell>
          <cell r="K247">
            <v>1316874</v>
          </cell>
          <cell r="L247">
            <v>14048</v>
          </cell>
          <cell r="M247">
            <v>29112</v>
          </cell>
          <cell r="N247">
            <v>23620</v>
          </cell>
          <cell r="O247">
            <v>1025000</v>
          </cell>
          <cell r="P247">
            <v>1767619</v>
          </cell>
          <cell r="Q247">
            <v>1377446</v>
          </cell>
          <cell r="R247">
            <v>1624679</v>
          </cell>
          <cell r="S247">
            <v>954708</v>
          </cell>
          <cell r="T247">
            <v>1246615</v>
          </cell>
          <cell r="U247">
            <v>12839.6</v>
          </cell>
          <cell r="V247">
            <v>198870</v>
          </cell>
          <cell r="W247">
            <v>2264329</v>
          </cell>
          <cell r="X247">
            <v>19864</v>
          </cell>
          <cell r="Y247">
            <v>18516</v>
          </cell>
          <cell r="Z247">
            <v>4905</v>
          </cell>
          <cell r="AA247" t="str">
            <v>£</v>
          </cell>
        </row>
        <row r="248">
          <cell r="B248" t="str">
            <v>Glasgow Centre</v>
          </cell>
          <cell r="C248" t="str">
            <v>MNTH</v>
          </cell>
          <cell r="D248" t="str">
            <v>CYR</v>
          </cell>
          <cell r="E248">
            <v>85094</v>
          </cell>
          <cell r="F248">
            <v>54955</v>
          </cell>
          <cell r="G248">
            <v>3781909</v>
          </cell>
          <cell r="H248">
            <v>6314980</v>
          </cell>
          <cell r="I248">
            <v>3093414</v>
          </cell>
          <cell r="J248">
            <v>2344711</v>
          </cell>
          <cell r="K248">
            <v>1197020</v>
          </cell>
          <cell r="L248">
            <v>14287</v>
          </cell>
          <cell r="M248">
            <v>25247</v>
          </cell>
          <cell r="N248">
            <v>15421</v>
          </cell>
          <cell r="O248">
            <v>1154606</v>
          </cell>
          <cell r="P248">
            <v>1674104</v>
          </cell>
          <cell r="Q248">
            <v>1008066</v>
          </cell>
          <cell r="R248">
            <v>1266132</v>
          </cell>
          <cell r="S248">
            <v>835489</v>
          </cell>
          <cell r="T248">
            <v>1007183</v>
          </cell>
          <cell r="U248">
            <v>10341.6</v>
          </cell>
          <cell r="V248">
            <v>50728</v>
          </cell>
          <cell r="W248">
            <v>1896394</v>
          </cell>
          <cell r="X248">
            <v>12537</v>
          </cell>
          <cell r="Y248">
            <v>16276</v>
          </cell>
          <cell r="Z248">
            <v>3459</v>
          </cell>
          <cell r="AA248" t="str">
            <v>£</v>
          </cell>
        </row>
        <row r="249">
          <cell r="B249" t="str">
            <v>Glasgow Centre</v>
          </cell>
          <cell r="C249" t="str">
            <v>ROLL</v>
          </cell>
          <cell r="D249" t="str">
            <v>CYR</v>
          </cell>
          <cell r="E249">
            <v>1005459</v>
          </cell>
          <cell r="F249">
            <v>828081</v>
          </cell>
          <cell r="G249">
            <v>68185721</v>
          </cell>
          <cell r="H249">
            <v>109285555</v>
          </cell>
          <cell r="I249">
            <v>64087368</v>
          </cell>
          <cell r="J249">
            <v>29766383</v>
          </cell>
          <cell r="K249">
            <v>40343436</v>
          </cell>
          <cell r="L249">
            <v>195195</v>
          </cell>
          <cell r="M249">
            <v>375528</v>
          </cell>
          <cell r="N249">
            <v>257566</v>
          </cell>
          <cell r="O249">
            <v>19269309</v>
          </cell>
          <cell r="P249">
            <v>29635766</v>
          </cell>
          <cell r="Q249">
            <v>19335535</v>
          </cell>
          <cell r="R249">
            <v>20169523</v>
          </cell>
          <cell r="S249">
            <v>12323812</v>
          </cell>
          <cell r="T249">
            <v>18101144</v>
          </cell>
          <cell r="U249">
            <v>124099.20000000007</v>
          </cell>
          <cell r="V249">
            <v>642563</v>
          </cell>
          <cell r="W249">
            <v>23743934</v>
          </cell>
          <cell r="X249">
            <v>154980</v>
          </cell>
          <cell r="Y249">
            <v>219616</v>
          </cell>
          <cell r="Z249">
            <v>81552</v>
          </cell>
          <cell r="AA249" t="str">
            <v>£</v>
          </cell>
        </row>
        <row r="250">
          <cell r="B250" t="str">
            <v>Glasgow Centre</v>
          </cell>
          <cell r="C250" t="str">
            <v>YTD</v>
          </cell>
          <cell r="D250" t="str">
            <v>CYR</v>
          </cell>
          <cell r="E250">
            <v>85094</v>
          </cell>
          <cell r="F250">
            <v>54955</v>
          </cell>
          <cell r="G250">
            <v>3781909</v>
          </cell>
          <cell r="H250">
            <v>6314980</v>
          </cell>
          <cell r="I250">
            <v>3093414</v>
          </cell>
          <cell r="J250">
            <v>2344711</v>
          </cell>
          <cell r="K250">
            <v>1197020</v>
          </cell>
          <cell r="L250">
            <v>14287</v>
          </cell>
          <cell r="M250">
            <v>25247</v>
          </cell>
          <cell r="N250">
            <v>15421</v>
          </cell>
          <cell r="O250">
            <v>1154606</v>
          </cell>
          <cell r="P250">
            <v>1674104</v>
          </cell>
          <cell r="Q250">
            <v>1008066</v>
          </cell>
          <cell r="R250">
            <v>1266132</v>
          </cell>
          <cell r="S250">
            <v>835489</v>
          </cell>
          <cell r="T250">
            <v>1007183</v>
          </cell>
          <cell r="U250">
            <v>10341.6</v>
          </cell>
          <cell r="V250">
            <v>50728</v>
          </cell>
          <cell r="W250">
            <v>1896394</v>
          </cell>
          <cell r="X250">
            <v>12537</v>
          </cell>
          <cell r="Y250">
            <v>16276</v>
          </cell>
          <cell r="Z250">
            <v>3459</v>
          </cell>
          <cell r="AA250" t="str">
            <v>£</v>
          </cell>
        </row>
        <row r="251">
          <cell r="B251" t="str">
            <v>Glasgow Centre</v>
          </cell>
          <cell r="C251" t="str">
            <v>MNTH</v>
          </cell>
          <cell r="D251" t="str">
            <v>LYR</v>
          </cell>
          <cell r="E251">
            <v>83668</v>
          </cell>
          <cell r="F251">
            <v>55192</v>
          </cell>
          <cell r="G251">
            <v>3527596</v>
          </cell>
          <cell r="H251">
            <v>6108964</v>
          </cell>
          <cell r="I251">
            <v>2994267</v>
          </cell>
          <cell r="J251">
            <v>2167310</v>
          </cell>
          <cell r="K251">
            <v>1203712</v>
          </cell>
          <cell r="L251">
            <v>12156</v>
          </cell>
          <cell r="M251">
            <v>25385</v>
          </cell>
          <cell r="N251">
            <v>17651</v>
          </cell>
          <cell r="O251">
            <v>905666</v>
          </cell>
          <cell r="P251">
            <v>1545973</v>
          </cell>
          <cell r="Q251">
            <v>1075955</v>
          </cell>
          <cell r="R251">
            <v>1304696</v>
          </cell>
          <cell r="S251">
            <v>805395</v>
          </cell>
          <cell r="T251">
            <v>1102266</v>
          </cell>
          <cell r="U251">
            <v>10341.6</v>
          </cell>
          <cell r="V251">
            <v>47352</v>
          </cell>
          <cell r="W251">
            <v>1790553</v>
          </cell>
          <cell r="X251">
            <v>14151</v>
          </cell>
          <cell r="Y251">
            <v>16322</v>
          </cell>
          <cell r="Z251">
            <v>4195</v>
          </cell>
          <cell r="AA251" t="str">
            <v>£</v>
          </cell>
        </row>
        <row r="252">
          <cell r="B252" t="str">
            <v>Glasgow Centre</v>
          </cell>
          <cell r="C252" t="str">
            <v>ROLL</v>
          </cell>
          <cell r="D252" t="str">
            <v>LYR</v>
          </cell>
          <cell r="E252">
            <v>990444</v>
          </cell>
          <cell r="F252">
            <v>793729</v>
          </cell>
          <cell r="G252">
            <v>54453255</v>
          </cell>
          <cell r="H252">
            <v>92684987</v>
          </cell>
          <cell r="I252">
            <v>51520634</v>
          </cell>
          <cell r="J252">
            <v>27126396</v>
          </cell>
          <cell r="K252">
            <v>29937733</v>
          </cell>
          <cell r="L252">
            <v>187820</v>
          </cell>
          <cell r="M252">
            <v>347826</v>
          </cell>
          <cell r="N252">
            <v>258083</v>
          </cell>
          <cell r="O252">
            <v>15734755</v>
          </cell>
          <cell r="P252">
            <v>22149264</v>
          </cell>
          <cell r="Q252">
            <v>16569240</v>
          </cell>
          <cell r="R252">
            <v>19045374</v>
          </cell>
          <cell r="S252">
            <v>11952942</v>
          </cell>
          <cell r="T252">
            <v>16673470</v>
          </cell>
          <cell r="U252">
            <v>123959.20000000007</v>
          </cell>
          <cell r="V252">
            <v>598728</v>
          </cell>
          <cell r="W252">
            <v>21582905</v>
          </cell>
          <cell r="X252">
            <v>151864</v>
          </cell>
          <cell r="Y252">
            <v>200888</v>
          </cell>
          <cell r="Z252">
            <v>56024</v>
          </cell>
          <cell r="AA252" t="str">
            <v>£</v>
          </cell>
        </row>
        <row r="253">
          <cell r="B253" t="str">
            <v>Glasgow Centre</v>
          </cell>
          <cell r="C253" t="str">
            <v>YTD</v>
          </cell>
          <cell r="D253" t="str">
            <v>LYR</v>
          </cell>
          <cell r="E253">
            <v>83668</v>
          </cell>
          <cell r="F253">
            <v>55192</v>
          </cell>
          <cell r="G253">
            <v>3527596</v>
          </cell>
          <cell r="H253">
            <v>6108964</v>
          </cell>
          <cell r="I253">
            <v>2994267</v>
          </cell>
          <cell r="J253">
            <v>2167310</v>
          </cell>
          <cell r="K253">
            <v>1203712</v>
          </cell>
          <cell r="L253">
            <v>12156</v>
          </cell>
          <cell r="M253">
            <v>25385</v>
          </cell>
          <cell r="N253">
            <v>17651</v>
          </cell>
          <cell r="O253">
            <v>905666</v>
          </cell>
          <cell r="P253">
            <v>1545973</v>
          </cell>
          <cell r="Q253">
            <v>1075955</v>
          </cell>
          <cell r="R253">
            <v>1304696</v>
          </cell>
          <cell r="S253">
            <v>805395</v>
          </cell>
          <cell r="T253">
            <v>1102266</v>
          </cell>
          <cell r="U253">
            <v>10341.6</v>
          </cell>
          <cell r="V253">
            <v>47352</v>
          </cell>
          <cell r="W253">
            <v>1790553</v>
          </cell>
          <cell r="X253">
            <v>14151</v>
          </cell>
          <cell r="Y253">
            <v>16322</v>
          </cell>
          <cell r="Z253">
            <v>4195</v>
          </cell>
          <cell r="AA253" t="str">
            <v>£</v>
          </cell>
        </row>
        <row r="254">
          <cell r="B254" t="str">
            <v>Golf Hotels</v>
          </cell>
          <cell r="C254" t="str">
            <v>MNTH</v>
          </cell>
          <cell r="D254" t="str">
            <v>CYR</v>
          </cell>
          <cell r="E254">
            <v>219655</v>
          </cell>
          <cell r="F254">
            <v>116481</v>
          </cell>
          <cell r="G254">
            <v>9406727</v>
          </cell>
          <cell r="H254">
            <v>28102441</v>
          </cell>
          <cell r="I254">
            <v>9933595</v>
          </cell>
          <cell r="J254">
            <v>14497290</v>
          </cell>
          <cell r="K254">
            <v>-200717</v>
          </cell>
          <cell r="L254">
            <v>14667</v>
          </cell>
          <cell r="M254">
            <v>55878</v>
          </cell>
          <cell r="N254">
            <v>45936</v>
          </cell>
          <cell r="O254">
            <v>1313530</v>
          </cell>
          <cell r="P254">
            <v>4480203</v>
          </cell>
          <cell r="Q254">
            <v>3600259</v>
          </cell>
          <cell r="R254">
            <v>7345841</v>
          </cell>
          <cell r="S254">
            <v>3285623</v>
          </cell>
          <cell r="T254">
            <v>4080762</v>
          </cell>
          <cell r="U254">
            <v>56726.12</v>
          </cell>
          <cell r="V254">
            <v>4069274</v>
          </cell>
          <cell r="W254">
            <v>10134312</v>
          </cell>
          <cell r="X254">
            <v>38737</v>
          </cell>
          <cell r="Y254">
            <v>27230</v>
          </cell>
          <cell r="Z254">
            <v>22135</v>
          </cell>
          <cell r="AA254" t="str">
            <v>£</v>
          </cell>
        </row>
        <row r="255">
          <cell r="B255" t="str">
            <v>Golf Hotels</v>
          </cell>
          <cell r="C255" t="str">
            <v>ROLL</v>
          </cell>
          <cell r="D255" t="str">
            <v>CYR</v>
          </cell>
          <cell r="E255">
            <v>2673274</v>
          </cell>
          <cell r="F255">
            <v>1875048</v>
          </cell>
          <cell r="G255">
            <v>167209681</v>
          </cell>
          <cell r="H255">
            <v>496337448</v>
          </cell>
          <cell r="I255">
            <v>226071684</v>
          </cell>
          <cell r="J255">
            <v>191807890</v>
          </cell>
          <cell r="K255">
            <v>99196328</v>
          </cell>
          <cell r="L255">
            <v>218560</v>
          </cell>
          <cell r="M255">
            <v>827582</v>
          </cell>
          <cell r="N255">
            <v>828906</v>
          </cell>
          <cell r="O255">
            <v>22181200</v>
          </cell>
          <cell r="P255">
            <v>71993589</v>
          </cell>
          <cell r="Q255">
            <v>73006664</v>
          </cell>
          <cell r="R255">
            <v>123371439</v>
          </cell>
          <cell r="S255">
            <v>61216617</v>
          </cell>
          <cell r="T255">
            <v>72698167</v>
          </cell>
          <cell r="U255">
            <v>680713.43999999808</v>
          </cell>
          <cell r="V255">
            <v>52581035</v>
          </cell>
          <cell r="W255">
            <v>126875357</v>
          </cell>
          <cell r="X255">
            <v>630697</v>
          </cell>
          <cell r="Y255">
            <v>408605</v>
          </cell>
          <cell r="Z255">
            <v>328843</v>
          </cell>
          <cell r="AA255" t="str">
            <v>£</v>
          </cell>
        </row>
        <row r="256">
          <cell r="B256" t="str">
            <v>Golf Hotels</v>
          </cell>
          <cell r="C256" t="str">
            <v>YTD</v>
          </cell>
          <cell r="D256" t="str">
            <v>CYR</v>
          </cell>
          <cell r="E256">
            <v>219655</v>
          </cell>
          <cell r="F256">
            <v>116481</v>
          </cell>
          <cell r="G256">
            <v>9406727</v>
          </cell>
          <cell r="H256">
            <v>28102441</v>
          </cell>
          <cell r="I256">
            <v>9933595</v>
          </cell>
          <cell r="J256">
            <v>14497290</v>
          </cell>
          <cell r="K256">
            <v>-200717</v>
          </cell>
          <cell r="L256">
            <v>14667</v>
          </cell>
          <cell r="M256">
            <v>55878</v>
          </cell>
          <cell r="N256">
            <v>45936</v>
          </cell>
          <cell r="O256">
            <v>1313530</v>
          </cell>
          <cell r="P256">
            <v>4480203</v>
          </cell>
          <cell r="Q256">
            <v>3600259</v>
          </cell>
          <cell r="R256">
            <v>7345841</v>
          </cell>
          <cell r="S256">
            <v>3285623</v>
          </cell>
          <cell r="T256">
            <v>4080762</v>
          </cell>
          <cell r="U256">
            <v>56726.119999999995</v>
          </cell>
          <cell r="V256">
            <v>4069274</v>
          </cell>
          <cell r="W256">
            <v>10134312</v>
          </cell>
          <cell r="X256">
            <v>38737</v>
          </cell>
          <cell r="Y256">
            <v>27230</v>
          </cell>
          <cell r="Z256">
            <v>22135</v>
          </cell>
          <cell r="AA256" t="str">
            <v>£</v>
          </cell>
        </row>
        <row r="257">
          <cell r="B257" t="str">
            <v>Golf Hotels</v>
          </cell>
          <cell r="C257" t="str">
            <v>MNTH</v>
          </cell>
          <cell r="D257" t="str">
            <v>LYR</v>
          </cell>
          <cell r="E257">
            <v>220742</v>
          </cell>
          <cell r="F257">
            <v>108812</v>
          </cell>
          <cell r="G257">
            <v>8357780</v>
          </cell>
          <cell r="H257">
            <v>25770635</v>
          </cell>
          <cell r="I257">
            <v>8303867</v>
          </cell>
          <cell r="J257">
            <v>13947663</v>
          </cell>
          <cell r="K257">
            <v>-1931810</v>
          </cell>
          <cell r="L257">
            <v>12292</v>
          </cell>
          <cell r="M257">
            <v>56786</v>
          </cell>
          <cell r="N257">
            <v>39734</v>
          </cell>
          <cell r="O257">
            <v>1132060</v>
          </cell>
          <cell r="P257">
            <v>4240707</v>
          </cell>
          <cell r="Q257">
            <v>2981242</v>
          </cell>
          <cell r="R257">
            <v>6654253</v>
          </cell>
          <cell r="S257">
            <v>2899786</v>
          </cell>
          <cell r="T257">
            <v>3623901</v>
          </cell>
          <cell r="U257">
            <v>56726.12</v>
          </cell>
          <cell r="V257">
            <v>3934604</v>
          </cell>
          <cell r="W257">
            <v>10235679</v>
          </cell>
          <cell r="X257">
            <v>34945</v>
          </cell>
          <cell r="Y257">
            <v>28591</v>
          </cell>
          <cell r="Z257">
            <v>20735</v>
          </cell>
          <cell r="AA257" t="str">
            <v>£</v>
          </cell>
        </row>
        <row r="258">
          <cell r="B258" t="str">
            <v>Golf Hotels</v>
          </cell>
          <cell r="C258" t="str">
            <v>ROLL</v>
          </cell>
          <cell r="D258" t="str">
            <v>LYR</v>
          </cell>
          <cell r="E258">
            <v>2671471</v>
          </cell>
          <cell r="F258">
            <v>1806973</v>
          </cell>
          <cell r="G258">
            <v>152787712</v>
          </cell>
          <cell r="H258">
            <v>466984296</v>
          </cell>
          <cell r="I258">
            <v>209749686</v>
          </cell>
          <cell r="J258">
            <v>182121333</v>
          </cell>
          <cell r="K258">
            <v>88656954</v>
          </cell>
          <cell r="L258">
            <v>190746</v>
          </cell>
          <cell r="M258">
            <v>814838</v>
          </cell>
          <cell r="N258">
            <v>801389</v>
          </cell>
          <cell r="O258">
            <v>18691108</v>
          </cell>
          <cell r="P258">
            <v>65114296</v>
          </cell>
          <cell r="Q258">
            <v>68985712</v>
          </cell>
          <cell r="R258">
            <v>117424608</v>
          </cell>
          <cell r="S258">
            <v>58695255</v>
          </cell>
          <cell r="T258">
            <v>67854264</v>
          </cell>
          <cell r="U258">
            <v>680713.43999999808</v>
          </cell>
          <cell r="V258">
            <v>50643097</v>
          </cell>
          <cell r="W258">
            <v>121092729</v>
          </cell>
          <cell r="X258">
            <v>623052</v>
          </cell>
          <cell r="Y258">
            <v>399558</v>
          </cell>
          <cell r="Z258">
            <v>302357</v>
          </cell>
          <cell r="AA258" t="str">
            <v>£</v>
          </cell>
        </row>
        <row r="259">
          <cell r="B259" t="str">
            <v>Golf Hotels</v>
          </cell>
          <cell r="C259" t="str">
            <v>YTD</v>
          </cell>
          <cell r="D259" t="str">
            <v>LYR</v>
          </cell>
          <cell r="E259">
            <v>220742</v>
          </cell>
          <cell r="F259">
            <v>108812</v>
          </cell>
          <cell r="G259">
            <v>8357780</v>
          </cell>
          <cell r="H259">
            <v>25770635</v>
          </cell>
          <cell r="I259">
            <v>8303867</v>
          </cell>
          <cell r="J259">
            <v>13947663</v>
          </cell>
          <cell r="K259">
            <v>-1931810</v>
          </cell>
          <cell r="L259">
            <v>12292</v>
          </cell>
          <cell r="M259">
            <v>56786</v>
          </cell>
          <cell r="N259">
            <v>39734</v>
          </cell>
          <cell r="O259">
            <v>1132060</v>
          </cell>
          <cell r="P259">
            <v>4240707</v>
          </cell>
          <cell r="Q259">
            <v>2981242</v>
          </cell>
          <cell r="R259">
            <v>6654253</v>
          </cell>
          <cell r="S259">
            <v>2899786</v>
          </cell>
          <cell r="T259">
            <v>3623901</v>
          </cell>
          <cell r="U259">
            <v>56726.119999999995</v>
          </cell>
          <cell r="V259">
            <v>3934604</v>
          </cell>
          <cell r="W259">
            <v>10235679</v>
          </cell>
          <cell r="X259">
            <v>34945</v>
          </cell>
          <cell r="Y259">
            <v>28591</v>
          </cell>
          <cell r="Z259">
            <v>20735</v>
          </cell>
          <cell r="AA259" t="str">
            <v>£</v>
          </cell>
        </row>
        <row r="260">
          <cell r="B260" t="str">
            <v>Hamburg</v>
          </cell>
          <cell r="C260" t="str">
            <v>MNTH</v>
          </cell>
          <cell r="D260" t="str">
            <v>CYR</v>
          </cell>
          <cell r="E260">
            <v>67518</v>
          </cell>
          <cell r="F260">
            <v>42805</v>
          </cell>
          <cell r="G260">
            <v>5301431</v>
          </cell>
          <cell r="H260">
            <v>8587166</v>
          </cell>
          <cell r="I260">
            <v>4132761</v>
          </cell>
          <cell r="J260">
            <v>3179904</v>
          </cell>
          <cell r="K260">
            <v>1806331</v>
          </cell>
          <cell r="L260">
            <v>7338</v>
          </cell>
          <cell r="M260">
            <v>24950</v>
          </cell>
          <cell r="N260">
            <v>7399</v>
          </cell>
          <cell r="O260">
            <v>1124859</v>
          </cell>
          <cell r="P260">
            <v>2750036</v>
          </cell>
          <cell r="Q260">
            <v>1077201</v>
          </cell>
          <cell r="R260">
            <v>1548648</v>
          </cell>
          <cell r="S260">
            <v>731838</v>
          </cell>
          <cell r="T260">
            <v>1028942</v>
          </cell>
          <cell r="U260">
            <v>6275.4</v>
          </cell>
          <cell r="V260">
            <v>76136</v>
          </cell>
          <cell r="W260">
            <v>2326429</v>
          </cell>
          <cell r="X260">
            <v>6798</v>
          </cell>
          <cell r="Y260">
            <v>14513</v>
          </cell>
          <cell r="Z260">
            <v>5904</v>
          </cell>
          <cell r="AA260" t="str">
            <v>€</v>
          </cell>
        </row>
        <row r="261">
          <cell r="B261" t="str">
            <v>Hamburg</v>
          </cell>
          <cell r="C261" t="str">
            <v>ROLL</v>
          </cell>
          <cell r="D261" t="str">
            <v>CYR</v>
          </cell>
          <cell r="E261">
            <v>794970</v>
          </cell>
          <cell r="F261">
            <v>641270</v>
          </cell>
          <cell r="G261">
            <v>89382048</v>
          </cell>
          <cell r="H261">
            <v>130600033</v>
          </cell>
          <cell r="I261">
            <v>74541636</v>
          </cell>
          <cell r="J261">
            <v>37668191</v>
          </cell>
          <cell r="K261">
            <v>46998138</v>
          </cell>
          <cell r="L261">
            <v>120865</v>
          </cell>
          <cell r="M261">
            <v>372301</v>
          </cell>
          <cell r="N261">
            <v>140848</v>
          </cell>
          <cell r="O261">
            <v>21067742</v>
          </cell>
          <cell r="P261">
            <v>45177251</v>
          </cell>
          <cell r="Q261">
            <v>22239674</v>
          </cell>
          <cell r="R261">
            <v>20247594</v>
          </cell>
          <cell r="S261">
            <v>9747513</v>
          </cell>
          <cell r="T261">
            <v>10956148</v>
          </cell>
          <cell r="U261">
            <v>75304.800000000017</v>
          </cell>
          <cell r="V261">
            <v>778950</v>
          </cell>
          <cell r="W261">
            <v>27543496</v>
          </cell>
          <cell r="X261">
            <v>126377</v>
          </cell>
          <cell r="Y261">
            <v>207860</v>
          </cell>
          <cell r="Z261">
            <v>77939</v>
          </cell>
          <cell r="AA261" t="str">
            <v>€</v>
          </cell>
        </row>
        <row r="262">
          <cell r="B262" t="str">
            <v>Hamburg</v>
          </cell>
          <cell r="C262" t="str">
            <v>YTD</v>
          </cell>
          <cell r="D262" t="str">
            <v>CYR</v>
          </cell>
          <cell r="E262">
            <v>67518</v>
          </cell>
          <cell r="F262">
            <v>42805</v>
          </cell>
          <cell r="G262">
            <v>5301431</v>
          </cell>
          <cell r="H262">
            <v>8587166</v>
          </cell>
          <cell r="I262">
            <v>4132761</v>
          </cell>
          <cell r="J262">
            <v>3179904</v>
          </cell>
          <cell r="K262">
            <v>1806331</v>
          </cell>
          <cell r="L262">
            <v>7338</v>
          </cell>
          <cell r="M262">
            <v>24950</v>
          </cell>
          <cell r="N262">
            <v>7399</v>
          </cell>
          <cell r="O262">
            <v>1124859</v>
          </cell>
          <cell r="P262">
            <v>2750036</v>
          </cell>
          <cell r="Q262">
            <v>1077201</v>
          </cell>
          <cell r="R262">
            <v>1548648</v>
          </cell>
          <cell r="S262">
            <v>731838</v>
          </cell>
          <cell r="T262">
            <v>1028942</v>
          </cell>
          <cell r="U262">
            <v>6275.4</v>
          </cell>
          <cell r="V262">
            <v>76136</v>
          </cell>
          <cell r="W262">
            <v>2326429</v>
          </cell>
          <cell r="X262">
            <v>6798</v>
          </cell>
          <cell r="Y262">
            <v>14513</v>
          </cell>
          <cell r="Z262">
            <v>5904</v>
          </cell>
          <cell r="AA262" t="str">
            <v>€</v>
          </cell>
        </row>
        <row r="263">
          <cell r="B263" t="str">
            <v>Hamburg</v>
          </cell>
          <cell r="C263" t="str">
            <v>MNTH</v>
          </cell>
          <cell r="D263" t="str">
            <v>LYR</v>
          </cell>
          <cell r="E263">
            <v>67518</v>
          </cell>
          <cell r="F263">
            <v>42220</v>
          </cell>
          <cell r="G263">
            <v>4948153</v>
          </cell>
          <cell r="H263">
            <v>7894280</v>
          </cell>
          <cell r="I263">
            <v>3747476</v>
          </cell>
          <cell r="J263">
            <v>3024313</v>
          </cell>
          <cell r="K263">
            <v>1516564</v>
          </cell>
          <cell r="L263">
            <v>6612</v>
          </cell>
          <cell r="M263">
            <v>25829</v>
          </cell>
          <cell r="N263">
            <v>9779</v>
          </cell>
          <cell r="O263">
            <v>925045</v>
          </cell>
          <cell r="P263">
            <v>2782910</v>
          </cell>
          <cell r="Q263">
            <v>1240198</v>
          </cell>
          <cell r="R263">
            <v>1421146</v>
          </cell>
          <cell r="S263">
            <v>713573</v>
          </cell>
          <cell r="T263">
            <v>863207</v>
          </cell>
          <cell r="U263">
            <v>6275.4</v>
          </cell>
          <cell r="V263">
            <v>57641</v>
          </cell>
          <cell r="W263">
            <v>2230912</v>
          </cell>
          <cell r="X263">
            <v>9229</v>
          </cell>
          <cell r="Y263">
            <v>15159</v>
          </cell>
          <cell r="Z263">
            <v>4337</v>
          </cell>
          <cell r="AA263" t="str">
            <v>€</v>
          </cell>
        </row>
        <row r="264">
          <cell r="B264" t="str">
            <v>Hamburg</v>
          </cell>
          <cell r="C264" t="str">
            <v>ROLL</v>
          </cell>
          <cell r="D264" t="str">
            <v>LYR</v>
          </cell>
          <cell r="E264">
            <v>795453</v>
          </cell>
          <cell r="F264">
            <v>634382</v>
          </cell>
          <cell r="G264">
            <v>83888822</v>
          </cell>
          <cell r="H264">
            <v>125091134</v>
          </cell>
          <cell r="I264">
            <v>70116625</v>
          </cell>
          <cell r="J264">
            <v>38810915</v>
          </cell>
          <cell r="K264">
            <v>43154980</v>
          </cell>
          <cell r="L264">
            <v>104417</v>
          </cell>
          <cell r="M264">
            <v>386825</v>
          </cell>
          <cell r="N264">
            <v>143140</v>
          </cell>
          <cell r="O264">
            <v>17359916</v>
          </cell>
          <cell r="P264">
            <v>45744147</v>
          </cell>
          <cell r="Q264">
            <v>20783516</v>
          </cell>
          <cell r="R264">
            <v>19872200</v>
          </cell>
          <cell r="S264">
            <v>9502328</v>
          </cell>
          <cell r="T264">
            <v>11751527</v>
          </cell>
          <cell r="U264">
            <v>75304.800000000017</v>
          </cell>
          <cell r="V264">
            <v>780252</v>
          </cell>
          <cell r="W264">
            <v>26961645</v>
          </cell>
          <cell r="X264">
            <v>125219</v>
          </cell>
          <cell r="Y264">
            <v>210574</v>
          </cell>
          <cell r="Z264">
            <v>85477</v>
          </cell>
          <cell r="AA264" t="str">
            <v>€</v>
          </cell>
        </row>
        <row r="265">
          <cell r="B265" t="str">
            <v>Hamburg</v>
          </cell>
          <cell r="C265" t="str">
            <v>YTD</v>
          </cell>
          <cell r="D265" t="str">
            <v>LYR</v>
          </cell>
          <cell r="E265">
            <v>67518</v>
          </cell>
          <cell r="F265">
            <v>42220</v>
          </cell>
          <cell r="G265">
            <v>4948153</v>
          </cell>
          <cell r="H265">
            <v>7894280</v>
          </cell>
          <cell r="I265">
            <v>3747476</v>
          </cell>
          <cell r="J265">
            <v>3024313</v>
          </cell>
          <cell r="K265">
            <v>1516564</v>
          </cell>
          <cell r="L265">
            <v>6612</v>
          </cell>
          <cell r="M265">
            <v>25829</v>
          </cell>
          <cell r="N265">
            <v>9779</v>
          </cell>
          <cell r="O265">
            <v>925045</v>
          </cell>
          <cell r="P265">
            <v>2782910</v>
          </cell>
          <cell r="Q265">
            <v>1240198</v>
          </cell>
          <cell r="R265">
            <v>1421146</v>
          </cell>
          <cell r="S265">
            <v>713573</v>
          </cell>
          <cell r="T265">
            <v>863207</v>
          </cell>
          <cell r="U265">
            <v>6275.4</v>
          </cell>
          <cell r="V265">
            <v>57641</v>
          </cell>
          <cell r="W265">
            <v>2230912</v>
          </cell>
          <cell r="X265">
            <v>9229</v>
          </cell>
          <cell r="Y265">
            <v>15159</v>
          </cell>
          <cell r="Z265">
            <v>4337</v>
          </cell>
          <cell r="AA265" t="str">
            <v>€</v>
          </cell>
        </row>
        <row r="266">
          <cell r="B266" t="str">
            <v>Heathrow</v>
          </cell>
          <cell r="C266" t="str">
            <v>MNTH</v>
          </cell>
          <cell r="D266" t="str">
            <v>CYR</v>
          </cell>
          <cell r="E266">
            <v>175169</v>
          </cell>
          <cell r="F266">
            <v>123771</v>
          </cell>
          <cell r="G266">
            <v>8947098</v>
          </cell>
          <cell r="H266">
            <v>13403522</v>
          </cell>
          <cell r="I266">
            <v>7494061</v>
          </cell>
          <cell r="J266">
            <v>4406837</v>
          </cell>
          <cell r="K266">
            <v>3661943</v>
          </cell>
          <cell r="L266">
            <v>13719</v>
          </cell>
          <cell r="M266">
            <v>79810</v>
          </cell>
          <cell r="N266">
            <v>30242</v>
          </cell>
          <cell r="O266">
            <v>1319516</v>
          </cell>
          <cell r="P266">
            <v>5707599</v>
          </cell>
          <cell r="Q266">
            <v>1919981</v>
          </cell>
          <cell r="R266">
            <v>2408501</v>
          </cell>
          <cell r="S266">
            <v>665790</v>
          </cell>
          <cell r="T266">
            <v>1340817</v>
          </cell>
          <cell r="U266">
            <v>16293.3</v>
          </cell>
          <cell r="V266">
            <v>160019</v>
          </cell>
          <cell r="W266">
            <v>3832120</v>
          </cell>
          <cell r="X266">
            <v>19946</v>
          </cell>
          <cell r="Y266">
            <v>40598</v>
          </cell>
          <cell r="Z266">
            <v>7668</v>
          </cell>
          <cell r="AA266" t="str">
            <v>£</v>
          </cell>
        </row>
        <row r="267">
          <cell r="B267" t="str">
            <v>Heathrow</v>
          </cell>
          <cell r="C267" t="str">
            <v>ROLL</v>
          </cell>
          <cell r="D267" t="str">
            <v>CYR</v>
          </cell>
          <cell r="E267">
            <v>2102125</v>
          </cell>
          <cell r="F267">
            <v>1713045</v>
          </cell>
          <cell r="G267">
            <v>127944167</v>
          </cell>
          <cell r="H267">
            <v>192007432</v>
          </cell>
          <cell r="I267">
            <v>113842095</v>
          </cell>
          <cell r="J267">
            <v>55594618</v>
          </cell>
          <cell r="K267">
            <v>66706019</v>
          </cell>
          <cell r="L267">
            <v>203549</v>
          </cell>
          <cell r="M267">
            <v>936891</v>
          </cell>
          <cell r="N267">
            <v>572739</v>
          </cell>
          <cell r="O267">
            <v>20743010</v>
          </cell>
          <cell r="P267">
            <v>70642342</v>
          </cell>
          <cell r="Q267">
            <v>36558821</v>
          </cell>
          <cell r="R267">
            <v>33829789</v>
          </cell>
          <cell r="S267">
            <v>10231868</v>
          </cell>
          <cell r="T267">
            <v>19723260</v>
          </cell>
          <cell r="U267">
            <v>195519.60000000003</v>
          </cell>
          <cell r="V267">
            <v>1941652</v>
          </cell>
          <cell r="W267">
            <v>47136079</v>
          </cell>
          <cell r="X267">
            <v>355335</v>
          </cell>
          <cell r="Y267">
            <v>500836</v>
          </cell>
          <cell r="Z267">
            <v>97514</v>
          </cell>
          <cell r="AA267" t="str">
            <v>£</v>
          </cell>
        </row>
        <row r="268">
          <cell r="B268" t="str">
            <v>Heathrow</v>
          </cell>
          <cell r="C268" t="str">
            <v>YTD</v>
          </cell>
          <cell r="D268" t="str">
            <v>CYR</v>
          </cell>
          <cell r="E268">
            <v>175169</v>
          </cell>
          <cell r="F268">
            <v>123771</v>
          </cell>
          <cell r="G268">
            <v>8947098</v>
          </cell>
          <cell r="H268">
            <v>13403522</v>
          </cell>
          <cell r="I268">
            <v>7494061</v>
          </cell>
          <cell r="J268">
            <v>4406837</v>
          </cell>
          <cell r="K268">
            <v>3661943</v>
          </cell>
          <cell r="L268">
            <v>13719</v>
          </cell>
          <cell r="M268">
            <v>79810</v>
          </cell>
          <cell r="N268">
            <v>30242</v>
          </cell>
          <cell r="O268">
            <v>1319516</v>
          </cell>
          <cell r="P268">
            <v>5707599</v>
          </cell>
          <cell r="Q268">
            <v>1919981</v>
          </cell>
          <cell r="R268">
            <v>2408501</v>
          </cell>
          <cell r="S268">
            <v>665790</v>
          </cell>
          <cell r="T268">
            <v>1340817</v>
          </cell>
          <cell r="U268">
            <v>16293.3</v>
          </cell>
          <cell r="V268">
            <v>160019</v>
          </cell>
          <cell r="W268">
            <v>3832120</v>
          </cell>
          <cell r="X268">
            <v>19946</v>
          </cell>
          <cell r="Y268">
            <v>40598</v>
          </cell>
          <cell r="Z268">
            <v>7668</v>
          </cell>
          <cell r="AA268" t="str">
            <v>£</v>
          </cell>
        </row>
        <row r="269">
          <cell r="B269" t="str">
            <v>Heathrow</v>
          </cell>
          <cell r="C269" t="str">
            <v>MNTH</v>
          </cell>
          <cell r="D269" t="str">
            <v>LYR</v>
          </cell>
          <cell r="E269">
            <v>175628</v>
          </cell>
          <cell r="F269">
            <v>115616</v>
          </cell>
          <cell r="G269">
            <v>8373198</v>
          </cell>
          <cell r="H269">
            <v>12883698</v>
          </cell>
          <cell r="I269">
            <v>7235716</v>
          </cell>
          <cell r="J269">
            <v>4265070</v>
          </cell>
          <cell r="K269">
            <v>3501217</v>
          </cell>
          <cell r="L269">
            <v>11867</v>
          </cell>
          <cell r="M269">
            <v>71642</v>
          </cell>
          <cell r="N269">
            <v>32107</v>
          </cell>
          <cell r="O269">
            <v>1198507</v>
          </cell>
          <cell r="P269">
            <v>5168620</v>
          </cell>
          <cell r="Q269">
            <v>2006071</v>
          </cell>
          <cell r="R269">
            <v>2359949</v>
          </cell>
          <cell r="S269">
            <v>694910</v>
          </cell>
          <cell r="T269">
            <v>1434663</v>
          </cell>
          <cell r="U269">
            <v>16293.3</v>
          </cell>
          <cell r="V269">
            <v>163360</v>
          </cell>
          <cell r="W269">
            <v>3734501</v>
          </cell>
          <cell r="X269">
            <v>25129</v>
          </cell>
          <cell r="Y269">
            <v>36591</v>
          </cell>
          <cell r="Z269">
            <v>8559</v>
          </cell>
          <cell r="AA269" t="str">
            <v>£</v>
          </cell>
        </row>
        <row r="270">
          <cell r="B270" t="str">
            <v>Heathrow</v>
          </cell>
          <cell r="C270" t="str">
            <v>ROLL</v>
          </cell>
          <cell r="D270" t="str">
            <v>LYR</v>
          </cell>
          <cell r="E270">
            <v>2103818</v>
          </cell>
          <cell r="F270">
            <v>1633549</v>
          </cell>
          <cell r="G270">
            <v>121829544</v>
          </cell>
          <cell r="H270">
            <v>182593549</v>
          </cell>
          <cell r="I270">
            <v>108484443</v>
          </cell>
          <cell r="J270">
            <v>53505451</v>
          </cell>
          <cell r="K270">
            <v>62698546</v>
          </cell>
          <cell r="L270">
            <v>177711</v>
          </cell>
          <cell r="M270">
            <v>894545</v>
          </cell>
          <cell r="N270">
            <v>561293</v>
          </cell>
          <cell r="O270">
            <v>18908388</v>
          </cell>
          <cell r="P270">
            <v>67294210</v>
          </cell>
          <cell r="Q270">
            <v>35626940</v>
          </cell>
          <cell r="R270">
            <v>31868886</v>
          </cell>
          <cell r="S270">
            <v>9790169</v>
          </cell>
          <cell r="T270">
            <v>18913156</v>
          </cell>
          <cell r="U270">
            <v>195519.60000000003</v>
          </cell>
          <cell r="V270">
            <v>1879868</v>
          </cell>
          <cell r="W270">
            <v>45785886</v>
          </cell>
          <cell r="X270">
            <v>373356</v>
          </cell>
          <cell r="Y270">
            <v>474623</v>
          </cell>
          <cell r="Z270">
            <v>95580</v>
          </cell>
          <cell r="AA270" t="str">
            <v>£</v>
          </cell>
        </row>
        <row r="271">
          <cell r="B271" t="str">
            <v>Heathrow</v>
          </cell>
          <cell r="C271" t="str">
            <v>YTD</v>
          </cell>
          <cell r="D271" t="str">
            <v>LYR</v>
          </cell>
          <cell r="E271">
            <v>175628</v>
          </cell>
          <cell r="F271">
            <v>115616</v>
          </cell>
          <cell r="G271">
            <v>8373198</v>
          </cell>
          <cell r="H271">
            <v>12883698</v>
          </cell>
          <cell r="I271">
            <v>7235716</v>
          </cell>
          <cell r="J271">
            <v>4265070</v>
          </cell>
          <cell r="K271">
            <v>3501217</v>
          </cell>
          <cell r="L271">
            <v>11867</v>
          </cell>
          <cell r="M271">
            <v>71642</v>
          </cell>
          <cell r="N271">
            <v>32107</v>
          </cell>
          <cell r="O271">
            <v>1198507</v>
          </cell>
          <cell r="P271">
            <v>5168620</v>
          </cell>
          <cell r="Q271">
            <v>2006071</v>
          </cell>
          <cell r="R271">
            <v>2359949</v>
          </cell>
          <cell r="S271">
            <v>694910</v>
          </cell>
          <cell r="T271">
            <v>1434663</v>
          </cell>
          <cell r="U271">
            <v>16293.3</v>
          </cell>
          <cell r="V271">
            <v>163360</v>
          </cell>
          <cell r="W271">
            <v>3734501</v>
          </cell>
          <cell r="X271">
            <v>25129</v>
          </cell>
          <cell r="Y271">
            <v>36591</v>
          </cell>
          <cell r="Z271">
            <v>8559</v>
          </cell>
          <cell r="AA271" t="str">
            <v>£</v>
          </cell>
        </row>
        <row r="272">
          <cell r="B272" t="str">
            <v>Istanbul</v>
          </cell>
          <cell r="C272" t="str">
            <v>MNTH</v>
          </cell>
          <cell r="D272" t="str">
            <v>CYR</v>
          </cell>
          <cell r="E272">
            <v>116250</v>
          </cell>
          <cell r="F272">
            <v>67438</v>
          </cell>
          <cell r="G272">
            <v>7139006.6994686127</v>
          </cell>
          <cell r="H272">
            <v>11471186.272476196</v>
          </cell>
          <cell r="I272">
            <v>5797933.6883312464</v>
          </cell>
          <cell r="J272">
            <v>5415993.9395161867</v>
          </cell>
          <cell r="K272">
            <v>1441824.9468342066</v>
          </cell>
          <cell r="L272">
            <v>9315</v>
          </cell>
          <cell r="M272">
            <v>36306</v>
          </cell>
          <cell r="N272">
            <v>17663</v>
          </cell>
          <cell r="O272">
            <v>1709843.8559824228</v>
          </cell>
          <cell r="P272">
            <v>3112342.9791560173</v>
          </cell>
          <cell r="Q272">
            <v>2058922.5843302011</v>
          </cell>
          <cell r="R272">
            <v>2400644.0758342743</v>
          </cell>
          <cell r="S272">
            <v>757136.22381901741</v>
          </cell>
          <cell r="T272">
            <v>1303982.0004156828</v>
          </cell>
          <cell r="U272">
            <v>34012</v>
          </cell>
          <cell r="V272">
            <v>198685.48421096802</v>
          </cell>
          <cell r="W272">
            <v>4356108.3814970255</v>
          </cell>
          <cell r="X272">
            <v>10262</v>
          </cell>
          <cell r="Y272">
            <v>22137</v>
          </cell>
          <cell r="Z272">
            <v>9543</v>
          </cell>
          <cell r="AA272" t="str">
            <v>€</v>
          </cell>
        </row>
        <row r="273">
          <cell r="B273" t="str">
            <v>Istanbul</v>
          </cell>
          <cell r="C273" t="str">
            <v>ROLL</v>
          </cell>
          <cell r="D273" t="str">
            <v>CYR</v>
          </cell>
          <cell r="E273">
            <v>1369089</v>
          </cell>
          <cell r="F273">
            <v>917073</v>
          </cell>
          <cell r="G273">
            <v>132157212.13012385</v>
          </cell>
          <cell r="H273">
            <v>197010051.01741481</v>
          </cell>
          <cell r="I273">
            <v>123335973.1946559</v>
          </cell>
          <cell r="J273">
            <v>64321827.492989302</v>
          </cell>
          <cell r="K273">
            <v>70361337.161423445</v>
          </cell>
          <cell r="L273">
            <v>117299</v>
          </cell>
          <cell r="M273">
            <v>528885</v>
          </cell>
          <cell r="N273">
            <v>261639</v>
          </cell>
          <cell r="O273">
            <v>27668947.188356996</v>
          </cell>
          <cell r="P273">
            <v>63619252.6923455</v>
          </cell>
          <cell r="Q273">
            <v>40426240.04942143</v>
          </cell>
          <cell r="R273">
            <v>35323289.522987127</v>
          </cell>
          <cell r="S273">
            <v>12080914.302726507</v>
          </cell>
          <cell r="T273">
            <v>22399935.537359715</v>
          </cell>
          <cell r="U273">
            <v>408144</v>
          </cell>
          <cell r="V273">
            <v>2405554.1366565228</v>
          </cell>
          <cell r="W273">
            <v>52974635.673232436</v>
          </cell>
          <cell r="X273">
            <v>141483</v>
          </cell>
          <cell r="Y273">
            <v>260914</v>
          </cell>
          <cell r="Z273">
            <v>161567</v>
          </cell>
          <cell r="AA273" t="str">
            <v>€</v>
          </cell>
        </row>
        <row r="274">
          <cell r="B274" t="str">
            <v>Istanbul</v>
          </cell>
          <cell r="C274" t="str">
            <v>YTD</v>
          </cell>
          <cell r="D274" t="str">
            <v>CYR</v>
          </cell>
          <cell r="E274">
            <v>116250</v>
          </cell>
          <cell r="F274">
            <v>67438</v>
          </cell>
          <cell r="G274">
            <v>7139006.6994686127</v>
          </cell>
          <cell r="H274">
            <v>11471186.272476196</v>
          </cell>
          <cell r="I274">
            <v>5797933.6883312464</v>
          </cell>
          <cell r="J274">
            <v>5415993.9395161867</v>
          </cell>
          <cell r="K274">
            <v>1441824.9468342066</v>
          </cell>
          <cell r="L274">
            <v>9315</v>
          </cell>
          <cell r="M274">
            <v>36306</v>
          </cell>
          <cell r="N274">
            <v>17663</v>
          </cell>
          <cell r="O274">
            <v>1709843.8559824228</v>
          </cell>
          <cell r="P274">
            <v>3112342.9791560173</v>
          </cell>
          <cell r="Q274">
            <v>2058922.5843302011</v>
          </cell>
          <cell r="R274">
            <v>2400644.0758342743</v>
          </cell>
          <cell r="S274">
            <v>757136.22381901741</v>
          </cell>
          <cell r="T274">
            <v>1303982.0004156828</v>
          </cell>
          <cell r="U274">
            <v>34012</v>
          </cell>
          <cell r="V274">
            <v>198685.48421096802</v>
          </cell>
          <cell r="W274">
            <v>4356108.3814970255</v>
          </cell>
          <cell r="X274">
            <v>10262</v>
          </cell>
          <cell r="Y274">
            <v>22137</v>
          </cell>
          <cell r="Z274">
            <v>9543</v>
          </cell>
          <cell r="AA274" t="str">
            <v>€</v>
          </cell>
        </row>
        <row r="275">
          <cell r="B275" t="str">
            <v>Istanbul</v>
          </cell>
          <cell r="C275" t="str">
            <v>MNTH</v>
          </cell>
          <cell r="D275" t="str">
            <v>LYR</v>
          </cell>
          <cell r="E275">
            <v>117242</v>
          </cell>
          <cell r="F275">
            <v>64245</v>
          </cell>
          <cell r="G275">
            <v>7771617.7226278782</v>
          </cell>
          <cell r="H275">
            <v>11899027.04919374</v>
          </cell>
          <cell r="I275">
            <v>6588874.9183347225</v>
          </cell>
          <cell r="J275">
            <v>5020474.0451204777</v>
          </cell>
          <cell r="K275">
            <v>2543691.8288550377</v>
          </cell>
          <cell r="L275">
            <v>7363</v>
          </cell>
          <cell r="M275">
            <v>40465</v>
          </cell>
          <cell r="N275">
            <v>16417</v>
          </cell>
          <cell r="O275">
            <v>1584852.2110157013</v>
          </cell>
          <cell r="P275">
            <v>4024476.643294096</v>
          </cell>
          <cell r="Q275">
            <v>2159280.8683180809</v>
          </cell>
          <cell r="R275">
            <v>2263693.9112061262</v>
          </cell>
          <cell r="S275">
            <v>698269.54151713848</v>
          </cell>
          <cell r="T275">
            <v>1274368.2400277853</v>
          </cell>
          <cell r="U275">
            <v>34012</v>
          </cell>
          <cell r="V275">
            <v>175765.96391654015</v>
          </cell>
          <cell r="W275">
            <v>4045183.0894796848</v>
          </cell>
          <cell r="X275">
            <v>9253</v>
          </cell>
          <cell r="Y275">
            <v>20873</v>
          </cell>
          <cell r="Z275">
            <v>10890</v>
          </cell>
          <cell r="AA275" t="str">
            <v>€</v>
          </cell>
        </row>
        <row r="276">
          <cell r="B276" t="str">
            <v>Istanbul</v>
          </cell>
          <cell r="C276" t="str">
            <v>ROLL</v>
          </cell>
          <cell r="D276" t="str">
            <v>LYR</v>
          </cell>
          <cell r="E276">
            <v>1356368</v>
          </cell>
          <cell r="F276">
            <v>894695</v>
          </cell>
          <cell r="G276">
            <v>122352084.99170089</v>
          </cell>
          <cell r="H276">
            <v>185278589.63362014</v>
          </cell>
          <cell r="I276">
            <v>117139061.66347003</v>
          </cell>
          <cell r="J276">
            <v>60117504.729828119</v>
          </cell>
          <cell r="K276">
            <v>67830726.966568232</v>
          </cell>
          <cell r="L276">
            <v>96365</v>
          </cell>
          <cell r="M276">
            <v>563961</v>
          </cell>
          <cell r="N276">
            <v>234369</v>
          </cell>
          <cell r="O276">
            <v>20399229.642507434</v>
          </cell>
          <cell r="P276">
            <v>68196086.99476099</v>
          </cell>
          <cell r="Q276">
            <v>33750975.394432306</v>
          </cell>
          <cell r="R276">
            <v>33287678.111906648</v>
          </cell>
          <cell r="S276">
            <v>10766475.928434849</v>
          </cell>
          <cell r="T276">
            <v>22470407.078881383</v>
          </cell>
          <cell r="U276">
            <v>403551</v>
          </cell>
          <cell r="V276">
            <v>2122702.9249356985</v>
          </cell>
          <cell r="W276">
            <v>49308334.696901798</v>
          </cell>
          <cell r="X276">
            <v>132519</v>
          </cell>
          <cell r="Y276">
            <v>254681</v>
          </cell>
          <cell r="Z276">
            <v>182166</v>
          </cell>
          <cell r="AA276" t="str">
            <v>€</v>
          </cell>
        </row>
        <row r="277">
          <cell r="B277" t="str">
            <v>Istanbul</v>
          </cell>
          <cell r="C277" t="str">
            <v>YTD</v>
          </cell>
          <cell r="D277" t="str">
            <v>LYR</v>
          </cell>
          <cell r="E277">
            <v>117242</v>
          </cell>
          <cell r="F277">
            <v>64245</v>
          </cell>
          <cell r="G277">
            <v>7771617.7226278782</v>
          </cell>
          <cell r="H277">
            <v>11899027.04919374</v>
          </cell>
          <cell r="I277">
            <v>6588874.9183347225</v>
          </cell>
          <cell r="J277">
            <v>5020474.0451204777</v>
          </cell>
          <cell r="K277">
            <v>2543691.8288550377</v>
          </cell>
          <cell r="L277">
            <v>7363</v>
          </cell>
          <cell r="M277">
            <v>40465</v>
          </cell>
          <cell r="N277">
            <v>16417</v>
          </cell>
          <cell r="O277">
            <v>1584852.2110157013</v>
          </cell>
          <cell r="P277">
            <v>4024476.643294096</v>
          </cell>
          <cell r="Q277">
            <v>2159280.8683180809</v>
          </cell>
          <cell r="R277">
            <v>2263693.9112061262</v>
          </cell>
          <cell r="S277">
            <v>698269.54151713848</v>
          </cell>
          <cell r="T277">
            <v>1274368.2400277853</v>
          </cell>
          <cell r="U277">
            <v>34012</v>
          </cell>
          <cell r="V277">
            <v>175765.96391654015</v>
          </cell>
          <cell r="W277">
            <v>4045183.0894796848</v>
          </cell>
          <cell r="X277">
            <v>9253</v>
          </cell>
          <cell r="Y277">
            <v>20873</v>
          </cell>
          <cell r="Z277">
            <v>10890</v>
          </cell>
          <cell r="AA277" t="str">
            <v>€</v>
          </cell>
        </row>
        <row r="278">
          <cell r="B278" t="str">
            <v>Jeddah</v>
          </cell>
          <cell r="C278" t="str">
            <v>MNTH</v>
          </cell>
          <cell r="D278" t="str">
            <v>CYR</v>
          </cell>
          <cell r="E278">
            <v>66867</v>
          </cell>
          <cell r="F278">
            <v>49348</v>
          </cell>
          <cell r="G278">
            <v>12812646.389128804</v>
          </cell>
          <cell r="H278">
            <v>19741254.634446949</v>
          </cell>
          <cell r="I278">
            <v>13831877.259629399</v>
          </cell>
          <cell r="J278">
            <v>4617408.4234793186</v>
          </cell>
          <cell r="K278">
            <v>9032268.238910079</v>
          </cell>
          <cell r="L278">
            <v>9563</v>
          </cell>
          <cell r="M278">
            <v>30026</v>
          </cell>
          <cell r="N278">
            <v>9759</v>
          </cell>
          <cell r="O278">
            <v>2934393.0566022992</v>
          </cell>
          <cell r="P278">
            <v>7293907.7298338413</v>
          </cell>
          <cell r="Q278">
            <v>2584345.8726926744</v>
          </cell>
          <cell r="R278">
            <v>5402581.1446792781</v>
          </cell>
          <cell r="S278">
            <v>402581.08599713445</v>
          </cell>
          <cell r="T278">
            <v>2846031.7730911374</v>
          </cell>
          <cell r="U278">
            <v>15322.5</v>
          </cell>
          <cell r="V278">
            <v>143275.77569326758</v>
          </cell>
          <cell r="W278">
            <v>4799609.560719341</v>
          </cell>
          <cell r="X278">
            <v>8402</v>
          </cell>
          <cell r="Y278">
            <v>19463</v>
          </cell>
          <cell r="Z278">
            <v>3920</v>
          </cell>
          <cell r="AA278" t="str">
            <v>$</v>
          </cell>
        </row>
        <row r="279">
          <cell r="B279" t="str">
            <v>Jeddah</v>
          </cell>
          <cell r="C279" t="str">
            <v>ROLL</v>
          </cell>
          <cell r="D279" t="str">
            <v>CYR</v>
          </cell>
          <cell r="E279">
            <v>779197</v>
          </cell>
          <cell r="F279">
            <v>609858</v>
          </cell>
          <cell r="G279">
            <v>172284057.36595309</v>
          </cell>
          <cell r="H279">
            <v>270705267.2268604</v>
          </cell>
          <cell r="I279">
            <v>196584485.47156531</v>
          </cell>
          <cell r="J279">
            <v>53372183.540819943</v>
          </cell>
          <cell r="K279">
            <v>133862580.90922084</v>
          </cell>
          <cell r="L279">
            <v>98046</v>
          </cell>
          <cell r="M279">
            <v>428956</v>
          </cell>
          <cell r="N279">
            <v>82997</v>
          </cell>
          <cell r="O279">
            <v>33994490.400819629</v>
          </cell>
          <cell r="P279">
            <v>115915453.3960661</v>
          </cell>
          <cell r="Q279">
            <v>22374116.539067477</v>
          </cell>
          <cell r="R279">
            <v>73069911.203537285</v>
          </cell>
          <cell r="S279">
            <v>6204338.6165382564</v>
          </cell>
          <cell r="T279">
            <v>41865024.463566542</v>
          </cell>
          <cell r="U279">
            <v>183870</v>
          </cell>
          <cell r="V279">
            <v>1779420.220707804</v>
          </cell>
          <cell r="W279">
            <v>62721905.372344494</v>
          </cell>
          <cell r="X279">
            <v>72714</v>
          </cell>
          <cell r="Y279">
            <v>271129</v>
          </cell>
          <cell r="Z279">
            <v>56532</v>
          </cell>
          <cell r="AA279" t="str">
            <v>$</v>
          </cell>
        </row>
        <row r="280">
          <cell r="B280" t="str">
            <v>Jeddah</v>
          </cell>
          <cell r="C280" t="str">
            <v>YTD</v>
          </cell>
          <cell r="D280" t="str">
            <v>CYR</v>
          </cell>
          <cell r="E280">
            <v>66867</v>
          </cell>
          <cell r="F280">
            <v>49348</v>
          </cell>
          <cell r="G280">
            <v>12812646.389128804</v>
          </cell>
          <cell r="H280">
            <v>19741254.634446949</v>
          </cell>
          <cell r="I280">
            <v>13831877.259629399</v>
          </cell>
          <cell r="J280">
            <v>4617408.4234793186</v>
          </cell>
          <cell r="K280">
            <v>9032268.238910079</v>
          </cell>
          <cell r="L280">
            <v>9563</v>
          </cell>
          <cell r="M280">
            <v>30026</v>
          </cell>
          <cell r="N280">
            <v>9759</v>
          </cell>
          <cell r="O280">
            <v>2934393.0566022992</v>
          </cell>
          <cell r="P280">
            <v>7293907.7298338413</v>
          </cell>
          <cell r="Q280">
            <v>2584345.8726926744</v>
          </cell>
          <cell r="R280">
            <v>5402581.1446792781</v>
          </cell>
          <cell r="S280">
            <v>402581.08599713445</v>
          </cell>
          <cell r="T280">
            <v>2846031.7730911374</v>
          </cell>
          <cell r="U280">
            <v>15322.5</v>
          </cell>
          <cell r="V280">
            <v>143275.77569326758</v>
          </cell>
          <cell r="W280">
            <v>4799609.560719341</v>
          </cell>
          <cell r="X280">
            <v>8402</v>
          </cell>
          <cell r="Y280">
            <v>19463</v>
          </cell>
          <cell r="Z280">
            <v>3920</v>
          </cell>
          <cell r="AA280" t="str">
            <v>$</v>
          </cell>
        </row>
        <row r="281">
          <cell r="B281" t="str">
            <v>Jeddah</v>
          </cell>
          <cell r="C281" t="str">
            <v>MNTH</v>
          </cell>
          <cell r="D281" t="str">
            <v>LYR</v>
          </cell>
          <cell r="E281">
            <v>65875</v>
          </cell>
          <cell r="F281">
            <v>49897</v>
          </cell>
          <cell r="G281">
            <v>12562229.20917812</v>
          </cell>
          <cell r="H281">
            <v>19381241.210141301</v>
          </cell>
          <cell r="I281">
            <v>13768340.857104689</v>
          </cell>
          <cell r="J281">
            <v>4505609.2490368187</v>
          </cell>
          <cell r="K281">
            <v>8667116.1744002402</v>
          </cell>
          <cell r="L281">
            <v>8644</v>
          </cell>
          <cell r="M281">
            <v>32144</v>
          </cell>
          <cell r="N281">
            <v>9109</v>
          </cell>
          <cell r="O281">
            <v>2871105.8640874922</v>
          </cell>
          <cell r="P281">
            <v>7411462.7645050585</v>
          </cell>
          <cell r="Q281">
            <v>2279661.1205855906</v>
          </cell>
          <cell r="R281">
            <v>5225866.1376572549</v>
          </cell>
          <cell r="S281">
            <v>406358.11614722013</v>
          </cell>
          <cell r="T281">
            <v>2847503.813149631</v>
          </cell>
          <cell r="U281">
            <v>15322.5</v>
          </cell>
          <cell r="V281">
            <v>143484.48570156097</v>
          </cell>
          <cell r="W281">
            <v>5101225.2227044702</v>
          </cell>
          <cell r="X281">
            <v>8164</v>
          </cell>
          <cell r="Y281">
            <v>21935</v>
          </cell>
          <cell r="Z281">
            <v>3087</v>
          </cell>
          <cell r="AA281" t="str">
            <v>$</v>
          </cell>
        </row>
        <row r="282">
          <cell r="B282" t="str">
            <v>Jeddah</v>
          </cell>
          <cell r="C282" t="str">
            <v>ROLL</v>
          </cell>
          <cell r="D282" t="str">
            <v>LYR</v>
          </cell>
          <cell r="E282">
            <v>781235</v>
          </cell>
          <cell r="F282">
            <v>616175</v>
          </cell>
          <cell r="G282">
            <v>156592847.98244047</v>
          </cell>
          <cell r="H282">
            <v>249067617.56705752</v>
          </cell>
          <cell r="I282">
            <v>178504026.82311246</v>
          </cell>
          <cell r="J282">
            <v>54657379.541889042</v>
          </cell>
          <cell r="K282">
            <v>118827595.48178422</v>
          </cell>
          <cell r="L282">
            <v>113098</v>
          </cell>
          <cell r="M282">
            <v>399502</v>
          </cell>
          <cell r="N282">
            <v>103575</v>
          </cell>
          <cell r="O282">
            <v>38039192.081541628</v>
          </cell>
          <cell r="P282">
            <v>93073413.338405013</v>
          </cell>
          <cell r="Q282">
            <v>25480241.482493788</v>
          </cell>
          <cell r="R282">
            <v>67146457.108160377</v>
          </cell>
          <cell r="S282">
            <v>6191842.4760417044</v>
          </cell>
          <cell r="T282">
            <v>36788113.821828246</v>
          </cell>
          <cell r="U282">
            <v>183870</v>
          </cell>
          <cell r="V282">
            <v>1709086.0279129744</v>
          </cell>
          <cell r="W282">
            <v>59676432.151328266</v>
          </cell>
          <cell r="X282">
            <v>88658</v>
          </cell>
          <cell r="Y282">
            <v>274581</v>
          </cell>
          <cell r="Z282">
            <v>38803</v>
          </cell>
          <cell r="AA282" t="str">
            <v>$</v>
          </cell>
        </row>
        <row r="283">
          <cell r="B283" t="str">
            <v>Jeddah</v>
          </cell>
          <cell r="C283" t="str">
            <v>YTD</v>
          </cell>
          <cell r="D283" t="str">
            <v>LYR</v>
          </cell>
          <cell r="E283">
            <v>65875</v>
          </cell>
          <cell r="F283">
            <v>49897</v>
          </cell>
          <cell r="G283">
            <v>12562229.20917812</v>
          </cell>
          <cell r="H283">
            <v>19381241.210141301</v>
          </cell>
          <cell r="I283">
            <v>13768340.857104689</v>
          </cell>
          <cell r="J283">
            <v>4505609.2490368187</v>
          </cell>
          <cell r="K283">
            <v>8667116.1744002402</v>
          </cell>
          <cell r="L283">
            <v>8644</v>
          </cell>
          <cell r="M283">
            <v>32144</v>
          </cell>
          <cell r="N283">
            <v>9109</v>
          </cell>
          <cell r="O283">
            <v>2871105.8640874922</v>
          </cell>
          <cell r="P283">
            <v>7411462.7645050585</v>
          </cell>
          <cell r="Q283">
            <v>2279661.1205855906</v>
          </cell>
          <cell r="R283">
            <v>5225866.1376572549</v>
          </cell>
          <cell r="S283">
            <v>406358.11614722013</v>
          </cell>
          <cell r="T283">
            <v>2847503.813149631</v>
          </cell>
          <cell r="U283">
            <v>15322.5</v>
          </cell>
          <cell r="V283">
            <v>143484.48570156097</v>
          </cell>
          <cell r="W283">
            <v>5101225.2227044702</v>
          </cell>
          <cell r="X283">
            <v>8164</v>
          </cell>
          <cell r="Y283">
            <v>21935</v>
          </cell>
          <cell r="Z283">
            <v>3087</v>
          </cell>
          <cell r="AA283" t="str">
            <v>$</v>
          </cell>
        </row>
        <row r="284">
          <cell r="B284" t="str">
            <v>Kingston Upon Hull</v>
          </cell>
          <cell r="C284" t="str">
            <v>MNTH</v>
          </cell>
          <cell r="D284" t="str">
            <v>CYR</v>
          </cell>
          <cell r="E284">
            <v>12741</v>
          </cell>
          <cell r="F284">
            <v>7145</v>
          </cell>
          <cell r="G284">
            <v>434978</v>
          </cell>
          <cell r="H284">
            <v>863724</v>
          </cell>
          <cell r="I284">
            <v>412593</v>
          </cell>
          <cell r="J284">
            <v>330725</v>
          </cell>
          <cell r="K284">
            <v>117433</v>
          </cell>
          <cell r="L284">
            <v>2189</v>
          </cell>
          <cell r="M284">
            <v>3716</v>
          </cell>
          <cell r="N284">
            <v>1240</v>
          </cell>
          <cell r="O284">
            <v>156074</v>
          </cell>
          <cell r="P284">
            <v>214536</v>
          </cell>
          <cell r="Q284">
            <v>64370</v>
          </cell>
          <cell r="R284">
            <v>206783</v>
          </cell>
          <cell r="S284">
            <v>80648</v>
          </cell>
          <cell r="T284">
            <v>94458</v>
          </cell>
          <cell r="U284">
            <v>2027.17</v>
          </cell>
          <cell r="V284">
            <v>111459</v>
          </cell>
          <cell r="W284">
            <v>295163</v>
          </cell>
          <cell r="X284">
            <v>1078</v>
          </cell>
          <cell r="Y284">
            <v>2711</v>
          </cell>
          <cell r="Z284">
            <v>341</v>
          </cell>
          <cell r="AA284" t="str">
            <v>£</v>
          </cell>
        </row>
        <row r="285">
          <cell r="B285" t="str">
            <v>Kingston Upon Hull</v>
          </cell>
          <cell r="C285" t="str">
            <v>ROLL</v>
          </cell>
          <cell r="D285" t="str">
            <v>CYR</v>
          </cell>
          <cell r="E285">
            <v>149794</v>
          </cell>
          <cell r="F285">
            <v>104260</v>
          </cell>
          <cell r="G285">
            <v>6104144</v>
          </cell>
          <cell r="H285">
            <v>13531240</v>
          </cell>
          <cell r="I285">
            <v>7090846</v>
          </cell>
          <cell r="J285">
            <v>4262433</v>
          </cell>
          <cell r="K285">
            <v>3462803</v>
          </cell>
          <cell r="L285">
            <v>28396</v>
          </cell>
          <cell r="M285">
            <v>52322</v>
          </cell>
          <cell r="N285">
            <v>23542</v>
          </cell>
          <cell r="O285">
            <v>2058332</v>
          </cell>
          <cell r="P285">
            <v>2899539</v>
          </cell>
          <cell r="Q285">
            <v>1146274</v>
          </cell>
          <cell r="R285">
            <v>3626783</v>
          </cell>
          <cell r="S285">
            <v>1756053</v>
          </cell>
          <cell r="T285">
            <v>2469807</v>
          </cell>
          <cell r="U285">
            <v>24326.04</v>
          </cell>
          <cell r="V285">
            <v>1371040</v>
          </cell>
          <cell r="W285">
            <v>3628045</v>
          </cell>
          <cell r="X285">
            <v>19266</v>
          </cell>
          <cell r="Y285">
            <v>39267</v>
          </cell>
          <cell r="Z285">
            <v>7804</v>
          </cell>
          <cell r="AA285" t="str">
            <v>£</v>
          </cell>
        </row>
        <row r="286">
          <cell r="B286" t="str">
            <v>Kingston Upon Hull</v>
          </cell>
          <cell r="C286" t="str">
            <v>YTD</v>
          </cell>
          <cell r="D286" t="str">
            <v>CYR</v>
          </cell>
          <cell r="E286">
            <v>12741</v>
          </cell>
          <cell r="F286">
            <v>7145</v>
          </cell>
          <cell r="G286">
            <v>434978</v>
          </cell>
          <cell r="H286">
            <v>863724</v>
          </cell>
          <cell r="I286">
            <v>412593</v>
          </cell>
          <cell r="J286">
            <v>330725</v>
          </cell>
          <cell r="K286">
            <v>117433</v>
          </cell>
          <cell r="L286">
            <v>2189</v>
          </cell>
          <cell r="M286">
            <v>3716</v>
          </cell>
          <cell r="N286">
            <v>1240</v>
          </cell>
          <cell r="O286">
            <v>156074</v>
          </cell>
          <cell r="P286">
            <v>214536</v>
          </cell>
          <cell r="Q286">
            <v>64370</v>
          </cell>
          <cell r="R286">
            <v>206783</v>
          </cell>
          <cell r="S286">
            <v>80648</v>
          </cell>
          <cell r="T286">
            <v>94458</v>
          </cell>
          <cell r="U286">
            <v>2027.17</v>
          </cell>
          <cell r="V286">
            <v>111459</v>
          </cell>
          <cell r="W286">
            <v>295163</v>
          </cell>
          <cell r="X286">
            <v>1078</v>
          </cell>
          <cell r="Y286">
            <v>2711</v>
          </cell>
          <cell r="Z286">
            <v>341</v>
          </cell>
          <cell r="AA286" t="str">
            <v>£</v>
          </cell>
        </row>
        <row r="287">
          <cell r="B287" t="str">
            <v>Kingston Upon Hull</v>
          </cell>
          <cell r="C287" t="str">
            <v>MNTH</v>
          </cell>
          <cell r="D287" t="str">
            <v>LYR</v>
          </cell>
          <cell r="E287">
            <v>12456</v>
          </cell>
          <cell r="F287">
            <v>5905</v>
          </cell>
          <cell r="G287">
            <v>355687</v>
          </cell>
          <cell r="H287">
            <v>809424</v>
          </cell>
          <cell r="I287">
            <v>369621</v>
          </cell>
          <cell r="J287">
            <v>330014</v>
          </cell>
          <cell r="K287">
            <v>80834</v>
          </cell>
          <cell r="L287">
            <v>2140</v>
          </cell>
          <cell r="M287">
            <v>2613</v>
          </cell>
          <cell r="N287">
            <v>1152</v>
          </cell>
          <cell r="O287">
            <v>149917</v>
          </cell>
          <cell r="P287">
            <v>148636</v>
          </cell>
          <cell r="Q287">
            <v>57133</v>
          </cell>
          <cell r="R287">
            <v>213228</v>
          </cell>
          <cell r="S287">
            <v>79530</v>
          </cell>
          <cell r="T287">
            <v>109890</v>
          </cell>
          <cell r="U287">
            <v>2027.17</v>
          </cell>
          <cell r="V287">
            <v>123186</v>
          </cell>
          <cell r="W287">
            <v>288788</v>
          </cell>
          <cell r="X287">
            <v>1125</v>
          </cell>
          <cell r="Y287">
            <v>2058</v>
          </cell>
          <cell r="Z287">
            <v>222</v>
          </cell>
          <cell r="AA287" t="str">
            <v>£</v>
          </cell>
        </row>
        <row r="288">
          <cell r="B288" t="str">
            <v>Kingston Upon Hull</v>
          </cell>
          <cell r="C288" t="str">
            <v>ROLL</v>
          </cell>
          <cell r="D288" t="str">
            <v>LYR</v>
          </cell>
          <cell r="E288">
            <v>149920</v>
          </cell>
          <cell r="F288">
            <v>95414</v>
          </cell>
          <cell r="G288">
            <v>5495190</v>
          </cell>
          <cell r="H288">
            <v>12914165</v>
          </cell>
          <cell r="I288">
            <v>6472761</v>
          </cell>
          <cell r="J288">
            <v>4117764</v>
          </cell>
          <cell r="K288">
            <v>3122165</v>
          </cell>
          <cell r="L288">
            <v>26532</v>
          </cell>
          <cell r="M288">
            <v>45572</v>
          </cell>
          <cell r="N288">
            <v>23310</v>
          </cell>
          <cell r="O288">
            <v>1859384</v>
          </cell>
          <cell r="P288">
            <v>2511810</v>
          </cell>
          <cell r="Q288">
            <v>1123996</v>
          </cell>
          <cell r="R288">
            <v>3662798</v>
          </cell>
          <cell r="S288">
            <v>1831626</v>
          </cell>
          <cell r="T288">
            <v>2571155</v>
          </cell>
          <cell r="U288">
            <v>24326.04</v>
          </cell>
          <cell r="V288">
            <v>1314935</v>
          </cell>
          <cell r="W288">
            <v>3350603</v>
          </cell>
          <cell r="X288">
            <v>19829</v>
          </cell>
          <cell r="Y288">
            <v>33685</v>
          </cell>
          <cell r="Z288">
            <v>6495</v>
          </cell>
          <cell r="AA288" t="str">
            <v>£</v>
          </cell>
        </row>
        <row r="289">
          <cell r="B289" t="str">
            <v>Kingston Upon Hull</v>
          </cell>
          <cell r="C289" t="str">
            <v>YTD</v>
          </cell>
          <cell r="D289" t="str">
            <v>LYR</v>
          </cell>
          <cell r="E289">
            <v>12456</v>
          </cell>
          <cell r="F289">
            <v>5905</v>
          </cell>
          <cell r="G289">
            <v>355687</v>
          </cell>
          <cell r="H289">
            <v>809424</v>
          </cell>
          <cell r="I289">
            <v>369621</v>
          </cell>
          <cell r="J289">
            <v>330014</v>
          </cell>
          <cell r="K289">
            <v>80834</v>
          </cell>
          <cell r="L289">
            <v>2140</v>
          </cell>
          <cell r="M289">
            <v>2613</v>
          </cell>
          <cell r="N289">
            <v>1152</v>
          </cell>
          <cell r="O289">
            <v>149917</v>
          </cell>
          <cell r="P289">
            <v>148636</v>
          </cell>
          <cell r="Q289">
            <v>57133</v>
          </cell>
          <cell r="R289">
            <v>213228</v>
          </cell>
          <cell r="S289">
            <v>79530</v>
          </cell>
          <cell r="T289">
            <v>109890</v>
          </cell>
          <cell r="U289">
            <v>2027.17</v>
          </cell>
          <cell r="V289">
            <v>123186</v>
          </cell>
          <cell r="W289">
            <v>288788</v>
          </cell>
          <cell r="X289">
            <v>1125</v>
          </cell>
          <cell r="Y289">
            <v>2058</v>
          </cell>
          <cell r="Z289">
            <v>222</v>
          </cell>
          <cell r="AA289" t="str">
            <v>£</v>
          </cell>
        </row>
        <row r="290">
          <cell r="B290" t="str">
            <v>Kuwait</v>
          </cell>
          <cell r="C290" t="str">
            <v>MNTH</v>
          </cell>
          <cell r="D290" t="str">
            <v>CYR</v>
          </cell>
          <cell r="E290">
            <v>76260</v>
          </cell>
          <cell r="F290">
            <v>40096</v>
          </cell>
          <cell r="G290">
            <v>9717104.8690042496</v>
          </cell>
          <cell r="H290">
            <v>21294284.640987396</v>
          </cell>
          <cell r="I290">
            <v>12490770.142915726</v>
          </cell>
          <cell r="J290">
            <v>5650102.8313026428</v>
          </cell>
          <cell r="K290">
            <v>8956067.4232368469</v>
          </cell>
          <cell r="L290">
            <v>7262</v>
          </cell>
          <cell r="M290">
            <v>26338</v>
          </cell>
          <cell r="N290">
            <v>6496</v>
          </cell>
          <cell r="O290">
            <v>1557716.9927415848</v>
          </cell>
          <cell r="P290">
            <v>6377049.5959157944</v>
          </cell>
          <cell r="Q290">
            <v>1782345.0403470993</v>
          </cell>
          <cell r="R290">
            <v>8809557.9382762909</v>
          </cell>
          <cell r="S290">
            <v>672410.46276664734</v>
          </cell>
          <cell r="T290">
            <v>3362849.9938602448</v>
          </cell>
          <cell r="U290">
            <v>13037</v>
          </cell>
          <cell r="V290">
            <v>692842.56345844269</v>
          </cell>
          <cell r="W290">
            <v>3534695.9596786499</v>
          </cell>
          <cell r="X290">
            <v>5799</v>
          </cell>
          <cell r="Y290">
            <v>13188</v>
          </cell>
          <cell r="Z290">
            <v>2403</v>
          </cell>
          <cell r="AA290" t="str">
            <v>$</v>
          </cell>
        </row>
        <row r="291">
          <cell r="B291" t="str">
            <v>Kuwait</v>
          </cell>
          <cell r="C291" t="str">
            <v>ROLL</v>
          </cell>
          <cell r="D291" t="str">
            <v>CYR</v>
          </cell>
          <cell r="E291">
            <v>897900</v>
          </cell>
          <cell r="F291">
            <v>447619</v>
          </cell>
          <cell r="G291">
            <v>116509486.12480831</v>
          </cell>
          <cell r="H291">
            <v>259781701.61575603</v>
          </cell>
          <cell r="I291">
            <v>156005429.66207218</v>
          </cell>
          <cell r="J291">
            <v>66088669.037647247</v>
          </cell>
          <cell r="K291">
            <v>113526774.60381889</v>
          </cell>
          <cell r="L291">
            <v>77028</v>
          </cell>
          <cell r="M291">
            <v>304146</v>
          </cell>
          <cell r="N291">
            <v>66547</v>
          </cell>
          <cell r="O291">
            <v>17248492.104003906</v>
          </cell>
          <cell r="P291">
            <v>79002169.03487587</v>
          </cell>
          <cell r="Q291">
            <v>20258811.465928078</v>
          </cell>
          <cell r="R291">
            <v>104957189.91366768</v>
          </cell>
          <cell r="S291">
            <v>8253473.5594482422</v>
          </cell>
          <cell r="T291">
            <v>44187055.836096764</v>
          </cell>
          <cell r="U291">
            <v>156444</v>
          </cell>
          <cell r="V291">
            <v>9770360.1508073807</v>
          </cell>
          <cell r="W291">
            <v>42478644.918252945</v>
          </cell>
          <cell r="X291">
            <v>64191</v>
          </cell>
          <cell r="Y291">
            <v>154633</v>
          </cell>
          <cell r="Z291">
            <v>44736</v>
          </cell>
          <cell r="AA291" t="str">
            <v>$</v>
          </cell>
        </row>
        <row r="292">
          <cell r="B292" t="str">
            <v>Kuwait</v>
          </cell>
          <cell r="C292" t="str">
            <v>YTD</v>
          </cell>
          <cell r="D292" t="str">
            <v>CYR</v>
          </cell>
          <cell r="E292">
            <v>76260</v>
          </cell>
          <cell r="F292">
            <v>40096</v>
          </cell>
          <cell r="G292">
            <v>9717104.8690042496</v>
          </cell>
          <cell r="H292">
            <v>21294284.640987396</v>
          </cell>
          <cell r="I292">
            <v>12490770.142915726</v>
          </cell>
          <cell r="J292">
            <v>5650102.8313026428</v>
          </cell>
          <cell r="K292">
            <v>8956067.4232368469</v>
          </cell>
          <cell r="L292">
            <v>7262</v>
          </cell>
          <cell r="M292">
            <v>26338</v>
          </cell>
          <cell r="N292">
            <v>6496</v>
          </cell>
          <cell r="O292">
            <v>1557716.9927415848</v>
          </cell>
          <cell r="P292">
            <v>6377049.5959157944</v>
          </cell>
          <cell r="Q292">
            <v>1782345.0403470993</v>
          </cell>
          <cell r="R292">
            <v>8809557.9382762909</v>
          </cell>
          <cell r="S292">
            <v>672410.46276664734</v>
          </cell>
          <cell r="T292">
            <v>3362849.9938602448</v>
          </cell>
          <cell r="U292">
            <v>13037</v>
          </cell>
          <cell r="V292">
            <v>692842.56345844269</v>
          </cell>
          <cell r="W292">
            <v>3534695.9596786499</v>
          </cell>
          <cell r="X292">
            <v>5799</v>
          </cell>
          <cell r="Y292">
            <v>13188</v>
          </cell>
          <cell r="Z292">
            <v>2403</v>
          </cell>
          <cell r="AA292" t="str">
            <v>$</v>
          </cell>
        </row>
        <row r="293">
          <cell r="B293" t="str">
            <v>Kuwait</v>
          </cell>
          <cell r="C293" t="str">
            <v>MNTH</v>
          </cell>
          <cell r="D293" t="str">
            <v>LYR</v>
          </cell>
          <cell r="E293">
            <v>76260</v>
          </cell>
          <cell r="F293">
            <v>39532</v>
          </cell>
          <cell r="G293">
            <v>11925525.963777542</v>
          </cell>
          <cell r="H293">
            <v>26271906.029520988</v>
          </cell>
          <cell r="I293">
            <v>17192701.822114944</v>
          </cell>
          <cell r="J293">
            <v>5610384.4499578476</v>
          </cell>
          <cell r="K293">
            <v>13614481.600962639</v>
          </cell>
          <cell r="L293">
            <v>7163</v>
          </cell>
          <cell r="M293">
            <v>27001</v>
          </cell>
          <cell r="N293">
            <v>5368</v>
          </cell>
          <cell r="O293">
            <v>1803737.0610713959</v>
          </cell>
          <cell r="P293">
            <v>8587373.6307535172</v>
          </cell>
          <cell r="Q293">
            <v>1534411.8919525146</v>
          </cell>
          <cell r="R293">
            <v>10473288.634607315</v>
          </cell>
          <cell r="S293">
            <v>687312.88327121735</v>
          </cell>
          <cell r="T293">
            <v>4878229.1051683426</v>
          </cell>
          <cell r="U293">
            <v>13037</v>
          </cell>
          <cell r="V293">
            <v>781908.94647407532</v>
          </cell>
          <cell r="W293">
            <v>3578216.8411521912</v>
          </cell>
          <cell r="X293">
            <v>5294</v>
          </cell>
          <cell r="Y293">
            <v>16970</v>
          </cell>
          <cell r="Z293">
            <v>2265</v>
          </cell>
          <cell r="AA293" t="str">
            <v>$</v>
          </cell>
        </row>
        <row r="294">
          <cell r="B294" t="str">
            <v>Kuwait</v>
          </cell>
          <cell r="C294" t="str">
            <v>ROLL</v>
          </cell>
          <cell r="D294" t="str">
            <v>LYR</v>
          </cell>
          <cell r="E294">
            <v>838945</v>
          </cell>
          <cell r="F294">
            <v>448081</v>
          </cell>
          <cell r="G294">
            <v>119455409.72455215</v>
          </cell>
          <cell r="H294">
            <v>264450881.09384632</v>
          </cell>
          <cell r="I294">
            <v>163823917.48679256</v>
          </cell>
          <cell r="J294">
            <v>63470902.889014244</v>
          </cell>
          <cell r="K294">
            <v>121631889.81824398</v>
          </cell>
          <cell r="L294">
            <v>76998</v>
          </cell>
          <cell r="M294">
            <v>298675</v>
          </cell>
          <cell r="N294">
            <v>72408</v>
          </cell>
          <cell r="O294">
            <v>17956291.16796875</v>
          </cell>
          <cell r="P294">
            <v>81092560.525652885</v>
          </cell>
          <cell r="Q294">
            <v>20406564.790930748</v>
          </cell>
          <cell r="R294">
            <v>106116851.05293179</v>
          </cell>
          <cell r="S294">
            <v>8477875.1470460892</v>
          </cell>
          <cell r="T294">
            <v>45371982.476216316</v>
          </cell>
          <cell r="U294">
            <v>156444</v>
          </cell>
          <cell r="V294">
            <v>9556632.6035709381</v>
          </cell>
          <cell r="W294">
            <v>42192017.528548241</v>
          </cell>
          <cell r="X294">
            <v>69597</v>
          </cell>
          <cell r="Y294">
            <v>167242</v>
          </cell>
          <cell r="Z294">
            <v>36426</v>
          </cell>
          <cell r="AA294" t="str">
            <v>$</v>
          </cell>
        </row>
        <row r="295">
          <cell r="B295" t="str">
            <v>Kuwait</v>
          </cell>
          <cell r="C295" t="str">
            <v>YTD</v>
          </cell>
          <cell r="D295" t="str">
            <v>LYR</v>
          </cell>
          <cell r="E295">
            <v>76260</v>
          </cell>
          <cell r="F295">
            <v>39532</v>
          </cell>
          <cell r="G295">
            <v>11925525.963777542</v>
          </cell>
          <cell r="H295">
            <v>26271906.029520988</v>
          </cell>
          <cell r="I295">
            <v>17192701.822114944</v>
          </cell>
          <cell r="J295">
            <v>5610384.4499578476</v>
          </cell>
          <cell r="K295">
            <v>13614481.600962639</v>
          </cell>
          <cell r="L295">
            <v>7163</v>
          </cell>
          <cell r="M295">
            <v>27001</v>
          </cell>
          <cell r="N295">
            <v>5368</v>
          </cell>
          <cell r="O295">
            <v>1803737.0610713959</v>
          </cell>
          <cell r="P295">
            <v>8587373.6307535172</v>
          </cell>
          <cell r="Q295">
            <v>1534411.8919525146</v>
          </cell>
          <cell r="R295">
            <v>10473288.634607315</v>
          </cell>
          <cell r="S295">
            <v>687312.88327121735</v>
          </cell>
          <cell r="T295">
            <v>4878229.1051683426</v>
          </cell>
          <cell r="U295">
            <v>13037</v>
          </cell>
          <cell r="V295">
            <v>781908.94647407532</v>
          </cell>
          <cell r="W295">
            <v>3578216.8411521912</v>
          </cell>
          <cell r="X295">
            <v>5294</v>
          </cell>
          <cell r="Y295">
            <v>16970</v>
          </cell>
          <cell r="Z295">
            <v>2265</v>
          </cell>
          <cell r="AA295" t="str">
            <v>$</v>
          </cell>
        </row>
        <row r="296">
          <cell r="B296" t="str">
            <v>Leeds</v>
          </cell>
          <cell r="C296" t="str">
            <v>MNTH</v>
          </cell>
          <cell r="D296" t="str">
            <v>CYR</v>
          </cell>
          <cell r="E296">
            <v>75562</v>
          </cell>
          <cell r="F296">
            <v>48170</v>
          </cell>
          <cell r="G296">
            <v>3414383</v>
          </cell>
          <cell r="H296">
            <v>6228674</v>
          </cell>
          <cell r="I296">
            <v>3223909</v>
          </cell>
          <cell r="J296">
            <v>2096709</v>
          </cell>
          <cell r="K296">
            <v>1414027</v>
          </cell>
          <cell r="L296">
            <v>12157</v>
          </cell>
          <cell r="M296">
            <v>22224</v>
          </cell>
          <cell r="N296">
            <v>13789</v>
          </cell>
          <cell r="O296">
            <v>984071</v>
          </cell>
          <cell r="P296">
            <v>1577356</v>
          </cell>
          <cell r="Q296">
            <v>888213</v>
          </cell>
          <cell r="R296">
            <v>1145945</v>
          </cell>
          <cell r="S296">
            <v>568222</v>
          </cell>
          <cell r="T296">
            <v>842846</v>
          </cell>
          <cell r="U296">
            <v>10259.530000000001</v>
          </cell>
          <cell r="V296">
            <v>529726</v>
          </cell>
          <cell r="W296">
            <v>1809881</v>
          </cell>
          <cell r="X296">
            <v>12873</v>
          </cell>
          <cell r="Y296">
            <v>17078</v>
          </cell>
          <cell r="Z296">
            <v>3757</v>
          </cell>
          <cell r="AA296" t="str">
            <v>£</v>
          </cell>
        </row>
        <row r="297">
          <cell r="B297" t="str">
            <v>Leeds</v>
          </cell>
          <cell r="C297" t="str">
            <v>ROLL</v>
          </cell>
          <cell r="D297" t="str">
            <v>CYR</v>
          </cell>
          <cell r="E297">
            <v>900024</v>
          </cell>
          <cell r="F297">
            <v>696702</v>
          </cell>
          <cell r="G297">
            <v>50302290</v>
          </cell>
          <cell r="H297">
            <v>92655061</v>
          </cell>
          <cell r="I297">
            <v>51431586</v>
          </cell>
          <cell r="J297">
            <v>26468443</v>
          </cell>
          <cell r="K297">
            <v>28916941</v>
          </cell>
          <cell r="L297">
            <v>165526</v>
          </cell>
          <cell r="M297">
            <v>304452</v>
          </cell>
          <cell r="N297">
            <v>226795</v>
          </cell>
          <cell r="O297">
            <v>14086786</v>
          </cell>
          <cell r="P297">
            <v>21325233</v>
          </cell>
          <cell r="Q297">
            <v>15006426</v>
          </cell>
          <cell r="R297">
            <v>17764033</v>
          </cell>
          <cell r="S297">
            <v>9856944</v>
          </cell>
          <cell r="T297">
            <v>13862947</v>
          </cell>
          <cell r="U297">
            <v>123114.36000000002</v>
          </cell>
          <cell r="V297">
            <v>6447292</v>
          </cell>
          <cell r="W297">
            <v>22514645</v>
          </cell>
          <cell r="X297">
            <v>186300</v>
          </cell>
          <cell r="Y297">
            <v>218594</v>
          </cell>
          <cell r="Z297">
            <v>62409</v>
          </cell>
          <cell r="AA297" t="str">
            <v>£</v>
          </cell>
        </row>
        <row r="298">
          <cell r="B298" t="str">
            <v>Leeds</v>
          </cell>
          <cell r="C298" t="str">
            <v>YTD</v>
          </cell>
          <cell r="D298" t="str">
            <v>CYR</v>
          </cell>
          <cell r="E298">
            <v>75562</v>
          </cell>
          <cell r="F298">
            <v>48170</v>
          </cell>
          <cell r="G298">
            <v>3414383</v>
          </cell>
          <cell r="H298">
            <v>6228674</v>
          </cell>
          <cell r="I298">
            <v>3223909</v>
          </cell>
          <cell r="J298">
            <v>2096709</v>
          </cell>
          <cell r="K298">
            <v>1414027</v>
          </cell>
          <cell r="L298">
            <v>12157</v>
          </cell>
          <cell r="M298">
            <v>22224</v>
          </cell>
          <cell r="N298">
            <v>13789</v>
          </cell>
          <cell r="O298">
            <v>984071</v>
          </cell>
          <cell r="P298">
            <v>1577356</v>
          </cell>
          <cell r="Q298">
            <v>888213</v>
          </cell>
          <cell r="R298">
            <v>1145945</v>
          </cell>
          <cell r="S298">
            <v>568222</v>
          </cell>
          <cell r="T298">
            <v>842846</v>
          </cell>
          <cell r="U298">
            <v>10259.530000000001</v>
          </cell>
          <cell r="V298">
            <v>529726</v>
          </cell>
          <cell r="W298">
            <v>1809881</v>
          </cell>
          <cell r="X298">
            <v>12873</v>
          </cell>
          <cell r="Y298">
            <v>17078</v>
          </cell>
          <cell r="Z298">
            <v>3757</v>
          </cell>
          <cell r="AA298" t="str">
            <v>£</v>
          </cell>
        </row>
        <row r="299">
          <cell r="B299" t="str">
            <v>Leeds</v>
          </cell>
          <cell r="C299" t="str">
            <v>MNTH</v>
          </cell>
          <cell r="D299" t="str">
            <v>LYR</v>
          </cell>
          <cell r="E299">
            <v>76018</v>
          </cell>
          <cell r="F299">
            <v>44035</v>
          </cell>
          <cell r="G299">
            <v>3046485</v>
          </cell>
          <cell r="H299">
            <v>5726402</v>
          </cell>
          <cell r="I299">
            <v>2814648</v>
          </cell>
          <cell r="J299">
            <v>2084687</v>
          </cell>
          <cell r="K299">
            <v>936954</v>
          </cell>
          <cell r="L299">
            <v>9605</v>
          </cell>
          <cell r="M299">
            <v>21063</v>
          </cell>
          <cell r="N299">
            <v>13367</v>
          </cell>
          <cell r="O299">
            <v>734932</v>
          </cell>
          <cell r="P299">
            <v>1371938</v>
          </cell>
          <cell r="Q299">
            <v>797502</v>
          </cell>
          <cell r="R299">
            <v>1093030</v>
          </cell>
          <cell r="S299">
            <v>554428</v>
          </cell>
          <cell r="T299">
            <v>732429</v>
          </cell>
          <cell r="U299">
            <v>10259.530000000001</v>
          </cell>
          <cell r="V299">
            <v>547139</v>
          </cell>
          <cell r="W299">
            <v>1877695</v>
          </cell>
          <cell r="X299">
            <v>12412</v>
          </cell>
          <cell r="Y299">
            <v>15344</v>
          </cell>
          <cell r="Z299">
            <v>3709</v>
          </cell>
          <cell r="AA299" t="str">
            <v>£</v>
          </cell>
        </row>
        <row r="300">
          <cell r="B300" t="str">
            <v>Leeds</v>
          </cell>
          <cell r="C300" t="str">
            <v>ROLL</v>
          </cell>
          <cell r="D300" t="str">
            <v>LYR</v>
          </cell>
          <cell r="E300">
            <v>902908</v>
          </cell>
          <cell r="F300">
            <v>677706</v>
          </cell>
          <cell r="G300">
            <v>44681186</v>
          </cell>
          <cell r="H300">
            <v>86881454</v>
          </cell>
          <cell r="I300">
            <v>46531723</v>
          </cell>
          <cell r="J300">
            <v>26120409</v>
          </cell>
          <cell r="K300">
            <v>24392544</v>
          </cell>
          <cell r="L300">
            <v>129807</v>
          </cell>
          <cell r="M300">
            <v>320882</v>
          </cell>
          <cell r="N300">
            <v>227017</v>
          </cell>
          <cell r="O300">
            <v>10183150</v>
          </cell>
          <cell r="P300">
            <v>20753782</v>
          </cell>
          <cell r="Q300">
            <v>13654739</v>
          </cell>
          <cell r="R300">
            <v>17749441</v>
          </cell>
          <cell r="S300">
            <v>10137368</v>
          </cell>
          <cell r="T300">
            <v>13655814</v>
          </cell>
          <cell r="U300">
            <v>123114.36000000002</v>
          </cell>
          <cell r="V300">
            <v>6501402</v>
          </cell>
          <cell r="W300">
            <v>22139178</v>
          </cell>
          <cell r="X300">
            <v>185578</v>
          </cell>
          <cell r="Y300">
            <v>217817</v>
          </cell>
          <cell r="Z300">
            <v>68121</v>
          </cell>
          <cell r="AA300" t="str">
            <v>£</v>
          </cell>
        </row>
        <row r="301">
          <cell r="B301" t="str">
            <v>Leeds</v>
          </cell>
          <cell r="C301" t="str">
            <v>YTD</v>
          </cell>
          <cell r="D301" t="str">
            <v>LYR</v>
          </cell>
          <cell r="E301">
            <v>76018</v>
          </cell>
          <cell r="F301">
            <v>44035</v>
          </cell>
          <cell r="G301">
            <v>3046485</v>
          </cell>
          <cell r="H301">
            <v>5726402</v>
          </cell>
          <cell r="I301">
            <v>2814648</v>
          </cell>
          <cell r="J301">
            <v>2084687</v>
          </cell>
          <cell r="K301">
            <v>936954</v>
          </cell>
          <cell r="L301">
            <v>9605</v>
          </cell>
          <cell r="M301">
            <v>21063</v>
          </cell>
          <cell r="N301">
            <v>13367</v>
          </cell>
          <cell r="O301">
            <v>734932</v>
          </cell>
          <cell r="P301">
            <v>1371938</v>
          </cell>
          <cell r="Q301">
            <v>797502</v>
          </cell>
          <cell r="R301">
            <v>1093030</v>
          </cell>
          <cell r="S301">
            <v>554428</v>
          </cell>
          <cell r="T301">
            <v>732429</v>
          </cell>
          <cell r="U301">
            <v>10259.530000000001</v>
          </cell>
          <cell r="V301">
            <v>547139</v>
          </cell>
          <cell r="W301">
            <v>1877695</v>
          </cell>
          <cell r="X301">
            <v>12412</v>
          </cell>
          <cell r="Y301">
            <v>15344</v>
          </cell>
          <cell r="Z301">
            <v>3709</v>
          </cell>
          <cell r="AA301" t="str">
            <v>£</v>
          </cell>
        </row>
        <row r="302">
          <cell r="B302" t="str">
            <v>Leicester</v>
          </cell>
          <cell r="C302" t="str">
            <v>MNTH</v>
          </cell>
          <cell r="D302" t="str">
            <v>CYR</v>
          </cell>
          <cell r="E302">
            <v>21638</v>
          </cell>
          <cell r="F302">
            <v>12950</v>
          </cell>
          <cell r="G302">
            <v>953383</v>
          </cell>
          <cell r="H302">
            <v>1600589</v>
          </cell>
          <cell r="I302">
            <v>851313</v>
          </cell>
          <cell r="J302">
            <v>598869</v>
          </cell>
          <cell r="K302">
            <v>269559</v>
          </cell>
          <cell r="L302">
            <v>2498</v>
          </cell>
          <cell r="M302">
            <v>8086</v>
          </cell>
          <cell r="N302">
            <v>2366</v>
          </cell>
          <cell r="O302">
            <v>222629</v>
          </cell>
          <cell r="P302">
            <v>571049</v>
          </cell>
          <cell r="Q302">
            <v>159706</v>
          </cell>
          <cell r="R302">
            <v>320373</v>
          </cell>
          <cell r="S302">
            <v>88757</v>
          </cell>
          <cell r="T302">
            <v>219511</v>
          </cell>
          <cell r="U302">
            <v>4332</v>
          </cell>
          <cell r="V302">
            <v>59905</v>
          </cell>
          <cell r="W302">
            <v>581754</v>
          </cell>
          <cell r="X302">
            <v>2114</v>
          </cell>
          <cell r="Y302">
            <v>6359</v>
          </cell>
          <cell r="Z302">
            <v>856</v>
          </cell>
          <cell r="AA302" t="str">
            <v>£</v>
          </cell>
        </row>
        <row r="303">
          <cell r="B303" t="str">
            <v>Leicester</v>
          </cell>
          <cell r="C303" t="str">
            <v>ROLL</v>
          </cell>
          <cell r="D303" t="str">
            <v>CYR</v>
          </cell>
          <cell r="E303">
            <v>254770</v>
          </cell>
          <cell r="F303">
            <v>180787</v>
          </cell>
          <cell r="G303">
            <v>12394405</v>
          </cell>
          <cell r="H303">
            <v>21863697</v>
          </cell>
          <cell r="I303">
            <v>11741017</v>
          </cell>
          <cell r="J303">
            <v>7374558</v>
          </cell>
          <cell r="K303">
            <v>5275047</v>
          </cell>
          <cell r="L303">
            <v>31337</v>
          </cell>
          <cell r="M303">
            <v>107011</v>
          </cell>
          <cell r="N303">
            <v>42439</v>
          </cell>
          <cell r="O303">
            <v>2702128</v>
          </cell>
          <cell r="P303">
            <v>7145352</v>
          </cell>
          <cell r="Q303">
            <v>2546921</v>
          </cell>
          <cell r="R303">
            <v>4710930</v>
          </cell>
          <cell r="S303">
            <v>1631720</v>
          </cell>
          <cell r="T303">
            <v>3471661</v>
          </cell>
          <cell r="U303">
            <v>51984</v>
          </cell>
          <cell r="V303">
            <v>728942</v>
          </cell>
          <cell r="W303">
            <v>6465969</v>
          </cell>
          <cell r="X303">
            <v>34173</v>
          </cell>
          <cell r="Y303">
            <v>81478</v>
          </cell>
          <cell r="Z303">
            <v>15080</v>
          </cell>
          <cell r="AA303" t="str">
            <v>£</v>
          </cell>
        </row>
        <row r="304">
          <cell r="B304" t="str">
            <v>Leicester</v>
          </cell>
          <cell r="C304" t="str">
            <v>YTD</v>
          </cell>
          <cell r="D304" t="str">
            <v>CYR</v>
          </cell>
          <cell r="E304">
            <v>21638</v>
          </cell>
          <cell r="F304">
            <v>12950</v>
          </cell>
          <cell r="G304">
            <v>953383</v>
          </cell>
          <cell r="H304">
            <v>1600589</v>
          </cell>
          <cell r="I304">
            <v>851313</v>
          </cell>
          <cell r="J304">
            <v>598869</v>
          </cell>
          <cell r="K304">
            <v>269559</v>
          </cell>
          <cell r="L304">
            <v>2498</v>
          </cell>
          <cell r="M304">
            <v>8086</v>
          </cell>
          <cell r="N304">
            <v>2366</v>
          </cell>
          <cell r="O304">
            <v>222629</v>
          </cell>
          <cell r="P304">
            <v>571049</v>
          </cell>
          <cell r="Q304">
            <v>159706</v>
          </cell>
          <cell r="R304">
            <v>320373</v>
          </cell>
          <cell r="S304">
            <v>88757</v>
          </cell>
          <cell r="T304">
            <v>219511</v>
          </cell>
          <cell r="U304">
            <v>4332</v>
          </cell>
          <cell r="V304">
            <v>59905</v>
          </cell>
          <cell r="W304">
            <v>581754</v>
          </cell>
          <cell r="X304">
            <v>2114</v>
          </cell>
          <cell r="Y304">
            <v>6359</v>
          </cell>
          <cell r="Z304">
            <v>856</v>
          </cell>
          <cell r="AA304" t="str">
            <v>£</v>
          </cell>
        </row>
        <row r="305">
          <cell r="B305" t="str">
            <v>Leicester</v>
          </cell>
          <cell r="C305" t="str">
            <v>MNTH</v>
          </cell>
          <cell r="D305" t="str">
            <v>LYR</v>
          </cell>
          <cell r="E305">
            <v>21638</v>
          </cell>
          <cell r="F305">
            <v>12817</v>
          </cell>
          <cell r="G305">
            <v>836158</v>
          </cell>
          <cell r="H305">
            <v>1479847</v>
          </cell>
          <cell r="I305">
            <v>746499</v>
          </cell>
          <cell r="J305">
            <v>577340</v>
          </cell>
          <cell r="K305">
            <v>199430</v>
          </cell>
          <cell r="L305">
            <v>1971</v>
          </cell>
          <cell r="M305">
            <v>8022</v>
          </cell>
          <cell r="N305">
            <v>2824</v>
          </cell>
          <cell r="O305">
            <v>158886</v>
          </cell>
          <cell r="P305">
            <v>516247</v>
          </cell>
          <cell r="Q305">
            <v>161024</v>
          </cell>
          <cell r="R305">
            <v>326025</v>
          </cell>
          <cell r="S305">
            <v>80328</v>
          </cell>
          <cell r="T305">
            <v>175977</v>
          </cell>
          <cell r="U305">
            <v>4332</v>
          </cell>
          <cell r="V305">
            <v>63445</v>
          </cell>
          <cell r="W305">
            <v>547069</v>
          </cell>
          <cell r="X305">
            <v>2442</v>
          </cell>
          <cell r="Y305">
            <v>6701</v>
          </cell>
          <cell r="Z305">
            <v>640</v>
          </cell>
          <cell r="AA305" t="str">
            <v>£</v>
          </cell>
        </row>
        <row r="306">
          <cell r="B306" t="str">
            <v>Leicester</v>
          </cell>
          <cell r="C306" t="str">
            <v>ROLL</v>
          </cell>
          <cell r="D306" t="str">
            <v>LYR</v>
          </cell>
          <cell r="E306">
            <v>254997</v>
          </cell>
          <cell r="F306">
            <v>173835</v>
          </cell>
          <cell r="G306">
            <v>11077428</v>
          </cell>
          <cell r="H306">
            <v>20337340</v>
          </cell>
          <cell r="I306">
            <v>10480760</v>
          </cell>
          <cell r="J306">
            <v>7172920</v>
          </cell>
          <cell r="K306">
            <v>4159402</v>
          </cell>
          <cell r="L306">
            <v>26758</v>
          </cell>
          <cell r="M306">
            <v>102209</v>
          </cell>
          <cell r="N306">
            <v>44868</v>
          </cell>
          <cell r="O306">
            <v>2161129</v>
          </cell>
          <cell r="P306">
            <v>6477118</v>
          </cell>
          <cell r="Q306">
            <v>2439173</v>
          </cell>
          <cell r="R306">
            <v>4665337</v>
          </cell>
          <cell r="S306">
            <v>1677220</v>
          </cell>
          <cell r="T306">
            <v>3242722</v>
          </cell>
          <cell r="U306">
            <v>51984</v>
          </cell>
          <cell r="V306">
            <v>726624</v>
          </cell>
          <cell r="W306">
            <v>6321352</v>
          </cell>
          <cell r="X306">
            <v>36503</v>
          </cell>
          <cell r="Y306">
            <v>77792</v>
          </cell>
          <cell r="Z306">
            <v>13789</v>
          </cell>
          <cell r="AA306" t="str">
            <v>£</v>
          </cell>
        </row>
        <row r="307">
          <cell r="B307" t="str">
            <v>Leicester</v>
          </cell>
          <cell r="C307" t="str">
            <v>YTD</v>
          </cell>
          <cell r="D307" t="str">
            <v>LYR</v>
          </cell>
          <cell r="E307">
            <v>21638</v>
          </cell>
          <cell r="F307">
            <v>12817</v>
          </cell>
          <cell r="G307">
            <v>836158</v>
          </cell>
          <cell r="H307">
            <v>1479847</v>
          </cell>
          <cell r="I307">
            <v>746499</v>
          </cell>
          <cell r="J307">
            <v>577340</v>
          </cell>
          <cell r="K307">
            <v>199430</v>
          </cell>
          <cell r="L307">
            <v>1971</v>
          </cell>
          <cell r="M307">
            <v>8022</v>
          </cell>
          <cell r="N307">
            <v>2824</v>
          </cell>
          <cell r="O307">
            <v>158886</v>
          </cell>
          <cell r="P307">
            <v>516247</v>
          </cell>
          <cell r="Q307">
            <v>161024</v>
          </cell>
          <cell r="R307">
            <v>326025</v>
          </cell>
          <cell r="S307">
            <v>80328</v>
          </cell>
          <cell r="T307">
            <v>175977</v>
          </cell>
          <cell r="U307">
            <v>4332</v>
          </cell>
          <cell r="V307">
            <v>63445</v>
          </cell>
          <cell r="W307">
            <v>547069</v>
          </cell>
          <cell r="X307">
            <v>2442</v>
          </cell>
          <cell r="Y307">
            <v>6701</v>
          </cell>
          <cell r="Z307">
            <v>640</v>
          </cell>
          <cell r="AA307" t="str">
            <v>£</v>
          </cell>
        </row>
        <row r="308">
          <cell r="B308" t="str">
            <v>Lisbon</v>
          </cell>
          <cell r="C308" t="str">
            <v>MNTH</v>
          </cell>
          <cell r="D308" t="str">
            <v>CYR</v>
          </cell>
          <cell r="E308">
            <v>51398</v>
          </cell>
          <cell r="F308">
            <v>28981</v>
          </cell>
          <cell r="G308">
            <v>2655390</v>
          </cell>
          <cell r="H308">
            <v>4806434</v>
          </cell>
          <cell r="I308">
            <v>2155322</v>
          </cell>
          <cell r="J308">
            <v>2163493</v>
          </cell>
          <cell r="K308">
            <v>680555</v>
          </cell>
          <cell r="L308">
            <v>1052</v>
          </cell>
          <cell r="M308">
            <v>21652</v>
          </cell>
          <cell r="N308">
            <v>6277</v>
          </cell>
          <cell r="O308">
            <v>102526</v>
          </cell>
          <cell r="P308">
            <v>2036041</v>
          </cell>
          <cell r="Q308">
            <v>516822</v>
          </cell>
          <cell r="R308">
            <v>1346047</v>
          </cell>
          <cell r="S308">
            <v>343641</v>
          </cell>
          <cell r="T308">
            <v>1094824</v>
          </cell>
          <cell r="U308">
            <v>11207</v>
          </cell>
          <cell r="V308">
            <v>22992</v>
          </cell>
          <cell r="W308">
            <v>1474767</v>
          </cell>
          <cell r="X308">
            <v>3881</v>
          </cell>
          <cell r="Y308">
            <v>11949</v>
          </cell>
          <cell r="Z308">
            <v>6867</v>
          </cell>
          <cell r="AA308" t="str">
            <v>€</v>
          </cell>
        </row>
        <row r="309">
          <cell r="B309" t="str">
            <v>Lisbon</v>
          </cell>
          <cell r="C309" t="str">
            <v>ROLL</v>
          </cell>
          <cell r="D309" t="str">
            <v>CYR</v>
          </cell>
          <cell r="E309">
            <v>605170</v>
          </cell>
          <cell r="F309">
            <v>424930</v>
          </cell>
          <cell r="G309">
            <v>41946963</v>
          </cell>
          <cell r="H309">
            <v>71005613</v>
          </cell>
          <cell r="I309">
            <v>38238964</v>
          </cell>
          <cell r="J309">
            <v>25484021</v>
          </cell>
          <cell r="K309">
            <v>19747030</v>
          </cell>
          <cell r="L309">
            <v>17026</v>
          </cell>
          <cell r="M309">
            <v>267349</v>
          </cell>
          <cell r="N309">
            <v>140555</v>
          </cell>
          <cell r="O309">
            <v>2420709</v>
          </cell>
          <cell r="P309">
            <v>27916109</v>
          </cell>
          <cell r="Q309">
            <v>11610140</v>
          </cell>
          <cell r="R309">
            <v>16909235</v>
          </cell>
          <cell r="S309">
            <v>5159833</v>
          </cell>
          <cell r="T309">
            <v>11395264</v>
          </cell>
          <cell r="U309">
            <v>134484</v>
          </cell>
          <cell r="V309">
            <v>368895</v>
          </cell>
          <cell r="W309">
            <v>18491934</v>
          </cell>
          <cell r="X309">
            <v>79753</v>
          </cell>
          <cell r="Y309">
            <v>152767</v>
          </cell>
          <cell r="Z309">
            <v>61989</v>
          </cell>
          <cell r="AA309" t="str">
            <v>€</v>
          </cell>
        </row>
        <row r="310">
          <cell r="B310" t="str">
            <v>Lisbon</v>
          </cell>
          <cell r="C310" t="str">
            <v>YTD</v>
          </cell>
          <cell r="D310" t="str">
            <v>CYR</v>
          </cell>
          <cell r="E310">
            <v>51398</v>
          </cell>
          <cell r="F310">
            <v>28981</v>
          </cell>
          <cell r="G310">
            <v>2655390</v>
          </cell>
          <cell r="H310">
            <v>4806434</v>
          </cell>
          <cell r="I310">
            <v>2155322</v>
          </cell>
          <cell r="J310">
            <v>2163493</v>
          </cell>
          <cell r="K310">
            <v>680555</v>
          </cell>
          <cell r="L310">
            <v>1052</v>
          </cell>
          <cell r="M310">
            <v>21652</v>
          </cell>
          <cell r="N310">
            <v>6277</v>
          </cell>
          <cell r="O310">
            <v>102526</v>
          </cell>
          <cell r="P310">
            <v>2036041</v>
          </cell>
          <cell r="Q310">
            <v>516822</v>
          </cell>
          <cell r="R310">
            <v>1346047</v>
          </cell>
          <cell r="S310">
            <v>343641</v>
          </cell>
          <cell r="T310">
            <v>1094824</v>
          </cell>
          <cell r="U310">
            <v>11207</v>
          </cell>
          <cell r="V310">
            <v>22992</v>
          </cell>
          <cell r="W310">
            <v>1474767</v>
          </cell>
          <cell r="X310">
            <v>3881</v>
          </cell>
          <cell r="Y310">
            <v>11949</v>
          </cell>
          <cell r="Z310">
            <v>6867</v>
          </cell>
          <cell r="AA310" t="str">
            <v>€</v>
          </cell>
        </row>
        <row r="311">
          <cell r="B311" t="str">
            <v>Lisbon</v>
          </cell>
          <cell r="C311" t="str">
            <v>MNTH</v>
          </cell>
          <cell r="D311" t="str">
            <v>LYR</v>
          </cell>
          <cell r="E311">
            <v>51398</v>
          </cell>
          <cell r="F311">
            <v>21229</v>
          </cell>
          <cell r="G311">
            <v>1759567</v>
          </cell>
          <cell r="H311">
            <v>3061084</v>
          </cell>
          <cell r="I311">
            <v>1083669</v>
          </cell>
          <cell r="J311">
            <v>1943210</v>
          </cell>
          <cell r="K311">
            <v>-207577</v>
          </cell>
          <cell r="L311">
            <v>708</v>
          </cell>
          <cell r="M311">
            <v>13453</v>
          </cell>
          <cell r="N311">
            <v>7068</v>
          </cell>
          <cell r="O311">
            <v>74223</v>
          </cell>
          <cell r="P311">
            <v>1156112</v>
          </cell>
          <cell r="Q311">
            <v>529233</v>
          </cell>
          <cell r="R311">
            <v>798796</v>
          </cell>
          <cell r="S311">
            <v>219223</v>
          </cell>
          <cell r="T311">
            <v>426605</v>
          </cell>
          <cell r="U311">
            <v>11207</v>
          </cell>
          <cell r="V311">
            <v>20839</v>
          </cell>
          <cell r="W311">
            <v>1291246</v>
          </cell>
          <cell r="X311">
            <v>4355</v>
          </cell>
          <cell r="Y311">
            <v>9300</v>
          </cell>
          <cell r="Z311">
            <v>1074</v>
          </cell>
          <cell r="AA311" t="str">
            <v>€</v>
          </cell>
        </row>
        <row r="312">
          <cell r="B312" t="str">
            <v>Lisbon</v>
          </cell>
          <cell r="C312" t="str">
            <v>ROLL</v>
          </cell>
          <cell r="D312" t="str">
            <v>LYR</v>
          </cell>
          <cell r="E312">
            <v>605941</v>
          </cell>
          <cell r="F312">
            <v>386178</v>
          </cell>
          <cell r="G312">
            <v>37699606</v>
          </cell>
          <cell r="H312">
            <v>64122401</v>
          </cell>
          <cell r="I312">
            <v>33615094</v>
          </cell>
          <cell r="J312">
            <v>24370667</v>
          </cell>
          <cell r="K312">
            <v>16085685</v>
          </cell>
          <cell r="L312">
            <v>12699</v>
          </cell>
          <cell r="M312">
            <v>245086</v>
          </cell>
          <cell r="N312">
            <v>128393</v>
          </cell>
          <cell r="O312">
            <v>4357430</v>
          </cell>
          <cell r="P312">
            <v>23352771</v>
          </cell>
          <cell r="Q312">
            <v>9989413</v>
          </cell>
          <cell r="R312">
            <v>15047663</v>
          </cell>
          <cell r="S312">
            <v>5055583</v>
          </cell>
          <cell r="T312">
            <v>9770896</v>
          </cell>
          <cell r="U312">
            <v>134484</v>
          </cell>
          <cell r="V312">
            <v>304579</v>
          </cell>
          <cell r="W312">
            <v>17529409</v>
          </cell>
          <cell r="X312">
            <v>72195</v>
          </cell>
          <cell r="Y312">
            <v>143418</v>
          </cell>
          <cell r="Z312">
            <v>49876</v>
          </cell>
          <cell r="AA312" t="str">
            <v>€</v>
          </cell>
        </row>
        <row r="313">
          <cell r="B313" t="str">
            <v>Lisbon</v>
          </cell>
          <cell r="C313" t="str">
            <v>YTD</v>
          </cell>
          <cell r="D313" t="str">
            <v>LYR</v>
          </cell>
          <cell r="E313">
            <v>51398</v>
          </cell>
          <cell r="F313">
            <v>21229</v>
          </cell>
          <cell r="G313">
            <v>1759567</v>
          </cell>
          <cell r="H313">
            <v>3061084</v>
          </cell>
          <cell r="I313">
            <v>1083669</v>
          </cell>
          <cell r="J313">
            <v>1943210</v>
          </cell>
          <cell r="K313">
            <v>-207577</v>
          </cell>
          <cell r="L313">
            <v>708</v>
          </cell>
          <cell r="M313">
            <v>13453</v>
          </cell>
          <cell r="N313">
            <v>7068</v>
          </cell>
          <cell r="O313">
            <v>74223</v>
          </cell>
          <cell r="P313">
            <v>1156112</v>
          </cell>
          <cell r="Q313">
            <v>529233</v>
          </cell>
          <cell r="R313">
            <v>798796</v>
          </cell>
          <cell r="S313">
            <v>219223</v>
          </cell>
          <cell r="T313">
            <v>426605</v>
          </cell>
          <cell r="U313">
            <v>11207</v>
          </cell>
          <cell r="V313">
            <v>20839</v>
          </cell>
          <cell r="W313">
            <v>1291246</v>
          </cell>
          <cell r="X313">
            <v>4355</v>
          </cell>
          <cell r="Y313">
            <v>9300</v>
          </cell>
          <cell r="Z313">
            <v>1074</v>
          </cell>
          <cell r="AA313" t="str">
            <v>€</v>
          </cell>
        </row>
        <row r="314">
          <cell r="B314" t="str">
            <v>Liverpool</v>
          </cell>
          <cell r="C314" t="str">
            <v>MNTH</v>
          </cell>
          <cell r="D314" t="str">
            <v>CYR</v>
          </cell>
          <cell r="E314">
            <v>39749</v>
          </cell>
          <cell r="F314">
            <v>21326</v>
          </cell>
          <cell r="G314">
            <v>1471343</v>
          </cell>
          <cell r="H314">
            <v>2373944</v>
          </cell>
          <cell r="I314">
            <v>1215898</v>
          </cell>
          <cell r="J314">
            <v>855116</v>
          </cell>
          <cell r="K314">
            <v>351734</v>
          </cell>
          <cell r="L314">
            <v>4224</v>
          </cell>
          <cell r="M314">
            <v>10029</v>
          </cell>
          <cell r="N314">
            <v>7018</v>
          </cell>
          <cell r="O314">
            <v>365459</v>
          </cell>
          <cell r="P314">
            <v>624698</v>
          </cell>
          <cell r="Q314">
            <v>481187</v>
          </cell>
          <cell r="R314">
            <v>370101</v>
          </cell>
          <cell r="S314">
            <v>281667</v>
          </cell>
          <cell r="T314">
            <v>202114</v>
          </cell>
          <cell r="U314">
            <v>2768.25</v>
          </cell>
          <cell r="V314">
            <v>107595</v>
          </cell>
          <cell r="W314">
            <v>864164</v>
          </cell>
          <cell r="X314">
            <v>5647</v>
          </cell>
          <cell r="Y314">
            <v>6933</v>
          </cell>
          <cell r="Z314">
            <v>1870</v>
          </cell>
          <cell r="AA314" t="str">
            <v>£</v>
          </cell>
        </row>
        <row r="315">
          <cell r="B315" t="str">
            <v>Liverpool</v>
          </cell>
          <cell r="C315" t="str">
            <v>ROLL</v>
          </cell>
          <cell r="D315" t="str">
            <v>CYR</v>
          </cell>
          <cell r="E315">
            <v>475357</v>
          </cell>
          <cell r="F315">
            <v>345767</v>
          </cell>
          <cell r="G315">
            <v>26502464</v>
          </cell>
          <cell r="H315">
            <v>41396419</v>
          </cell>
          <cell r="I315">
            <v>24681373</v>
          </cell>
          <cell r="J315">
            <v>11408244</v>
          </cell>
          <cell r="K315">
            <v>13988614</v>
          </cell>
          <cell r="L315">
            <v>70984</v>
          </cell>
          <cell r="M315">
            <v>155059</v>
          </cell>
          <cell r="N315">
            <v>119726</v>
          </cell>
          <cell r="O315">
            <v>6716707</v>
          </cell>
          <cell r="P315">
            <v>10851930</v>
          </cell>
          <cell r="Q315">
            <v>8818176</v>
          </cell>
          <cell r="R315">
            <v>6234724</v>
          </cell>
          <cell r="S315">
            <v>5422247</v>
          </cell>
          <cell r="T315">
            <v>4325973</v>
          </cell>
          <cell r="U315">
            <v>33219</v>
          </cell>
          <cell r="V315">
            <v>1225688</v>
          </cell>
          <cell r="W315">
            <v>10692758</v>
          </cell>
          <cell r="X315">
            <v>72978</v>
          </cell>
          <cell r="Y315">
            <v>99210</v>
          </cell>
          <cell r="Z315">
            <v>41707</v>
          </cell>
          <cell r="AA315" t="str">
            <v>£</v>
          </cell>
        </row>
        <row r="316">
          <cell r="B316" t="str">
            <v>Liverpool</v>
          </cell>
          <cell r="C316" t="str">
            <v>YTD</v>
          </cell>
          <cell r="D316" t="str">
            <v>CYR</v>
          </cell>
          <cell r="E316">
            <v>39749</v>
          </cell>
          <cell r="F316">
            <v>21326</v>
          </cell>
          <cell r="G316">
            <v>1471343</v>
          </cell>
          <cell r="H316">
            <v>2373944</v>
          </cell>
          <cell r="I316">
            <v>1215898</v>
          </cell>
          <cell r="J316">
            <v>855116</v>
          </cell>
          <cell r="K316">
            <v>351734</v>
          </cell>
          <cell r="L316">
            <v>4224</v>
          </cell>
          <cell r="M316">
            <v>10029</v>
          </cell>
          <cell r="N316">
            <v>7018</v>
          </cell>
          <cell r="O316">
            <v>365459</v>
          </cell>
          <cell r="P316">
            <v>624698</v>
          </cell>
          <cell r="Q316">
            <v>481187</v>
          </cell>
          <cell r="R316">
            <v>370101</v>
          </cell>
          <cell r="S316">
            <v>281667</v>
          </cell>
          <cell r="T316">
            <v>202114</v>
          </cell>
          <cell r="U316">
            <v>2768.25</v>
          </cell>
          <cell r="V316">
            <v>107595</v>
          </cell>
          <cell r="W316">
            <v>864164</v>
          </cell>
          <cell r="X316">
            <v>5647</v>
          </cell>
          <cell r="Y316">
            <v>6933</v>
          </cell>
          <cell r="Z316">
            <v>1870</v>
          </cell>
          <cell r="AA316" t="str">
            <v>£</v>
          </cell>
        </row>
        <row r="317">
          <cell r="B317" t="str">
            <v>Liverpool</v>
          </cell>
          <cell r="C317" t="str">
            <v>MNTH</v>
          </cell>
          <cell r="D317" t="str">
            <v>LYR</v>
          </cell>
          <cell r="E317">
            <v>39749</v>
          </cell>
          <cell r="F317">
            <v>19659</v>
          </cell>
          <cell r="G317">
            <v>1409202</v>
          </cell>
          <cell r="H317">
            <v>2262716</v>
          </cell>
          <cell r="I317">
            <v>1091679</v>
          </cell>
          <cell r="J317">
            <v>829538</v>
          </cell>
          <cell r="K317">
            <v>292566</v>
          </cell>
          <cell r="L317">
            <v>3511</v>
          </cell>
          <cell r="M317">
            <v>10791</v>
          </cell>
          <cell r="N317">
            <v>5357</v>
          </cell>
          <cell r="O317">
            <v>282345</v>
          </cell>
          <cell r="P317">
            <v>720700</v>
          </cell>
          <cell r="Q317">
            <v>329251</v>
          </cell>
          <cell r="R317">
            <v>346759</v>
          </cell>
          <cell r="S317">
            <v>266397</v>
          </cell>
          <cell r="T317">
            <v>189331</v>
          </cell>
          <cell r="U317">
            <v>2768.25</v>
          </cell>
          <cell r="V317">
            <v>114199</v>
          </cell>
          <cell r="W317">
            <v>799114</v>
          </cell>
          <cell r="X317">
            <v>3786</v>
          </cell>
          <cell r="Y317">
            <v>6427</v>
          </cell>
          <cell r="Z317">
            <v>3345</v>
          </cell>
          <cell r="AA317" t="str">
            <v>£</v>
          </cell>
        </row>
        <row r="318">
          <cell r="B318" t="str">
            <v>Liverpool</v>
          </cell>
          <cell r="C318" t="str">
            <v>ROLL</v>
          </cell>
          <cell r="D318" t="str">
            <v>LYR</v>
          </cell>
          <cell r="E318">
            <v>475881</v>
          </cell>
          <cell r="F318">
            <v>338077</v>
          </cell>
          <cell r="G318">
            <v>23775478</v>
          </cell>
          <cell r="H318">
            <v>38255539</v>
          </cell>
          <cell r="I318">
            <v>22239187</v>
          </cell>
          <cell r="J318">
            <v>10897733</v>
          </cell>
          <cell r="K318">
            <v>12413454</v>
          </cell>
          <cell r="L318">
            <v>56520</v>
          </cell>
          <cell r="M318">
            <v>161657</v>
          </cell>
          <cell r="N318">
            <v>119900</v>
          </cell>
          <cell r="O318">
            <v>4994129</v>
          </cell>
          <cell r="P318">
            <v>10922368</v>
          </cell>
          <cell r="Q318">
            <v>7782069</v>
          </cell>
          <cell r="R318">
            <v>6220725</v>
          </cell>
          <cell r="S318">
            <v>5195446</v>
          </cell>
          <cell r="T318">
            <v>3926675</v>
          </cell>
          <cell r="U318">
            <v>33219</v>
          </cell>
          <cell r="V318">
            <v>1305371</v>
          </cell>
          <cell r="W318">
            <v>9825738</v>
          </cell>
          <cell r="X318">
            <v>63511</v>
          </cell>
          <cell r="Y318">
            <v>89003</v>
          </cell>
          <cell r="Z318">
            <v>42783</v>
          </cell>
          <cell r="AA318" t="str">
            <v>£</v>
          </cell>
        </row>
        <row r="319">
          <cell r="B319" t="str">
            <v>Liverpool</v>
          </cell>
          <cell r="C319" t="str">
            <v>YTD</v>
          </cell>
          <cell r="D319" t="str">
            <v>LYR</v>
          </cell>
          <cell r="E319">
            <v>39749</v>
          </cell>
          <cell r="F319">
            <v>19659</v>
          </cell>
          <cell r="G319">
            <v>1409202</v>
          </cell>
          <cell r="H319">
            <v>2262716</v>
          </cell>
          <cell r="I319">
            <v>1091679</v>
          </cell>
          <cell r="J319">
            <v>829538</v>
          </cell>
          <cell r="K319">
            <v>292566</v>
          </cell>
          <cell r="L319">
            <v>3511</v>
          </cell>
          <cell r="M319">
            <v>10791</v>
          </cell>
          <cell r="N319">
            <v>5357</v>
          </cell>
          <cell r="O319">
            <v>282345</v>
          </cell>
          <cell r="P319">
            <v>720700</v>
          </cell>
          <cell r="Q319">
            <v>329251</v>
          </cell>
          <cell r="R319">
            <v>346759</v>
          </cell>
          <cell r="S319">
            <v>266397</v>
          </cell>
          <cell r="T319">
            <v>189331</v>
          </cell>
          <cell r="U319">
            <v>2768.25</v>
          </cell>
          <cell r="V319">
            <v>114199</v>
          </cell>
          <cell r="W319">
            <v>799114</v>
          </cell>
          <cell r="X319">
            <v>3786</v>
          </cell>
          <cell r="Y319">
            <v>6427</v>
          </cell>
          <cell r="Z319">
            <v>3345</v>
          </cell>
          <cell r="AA319" t="str">
            <v>£</v>
          </cell>
        </row>
        <row r="320">
          <cell r="B320" t="str">
            <v>Lond_Inner</v>
          </cell>
          <cell r="C320" t="str">
            <v>MNTH</v>
          </cell>
          <cell r="D320" t="str">
            <v>CYR</v>
          </cell>
          <cell r="E320">
            <v>1018663</v>
          </cell>
          <cell r="F320">
            <v>692972</v>
          </cell>
          <cell r="G320">
            <v>98244222.206416368</v>
          </cell>
          <cell r="H320">
            <v>139116882.46234298</v>
          </cell>
          <cell r="I320">
            <v>82814160.581466198</v>
          </cell>
          <cell r="J320">
            <v>42782738.636960268</v>
          </cell>
          <cell r="K320">
            <v>48101642.648503304</v>
          </cell>
          <cell r="L320">
            <v>130837</v>
          </cell>
          <cell r="M320">
            <v>282049</v>
          </cell>
          <cell r="N320">
            <v>281310</v>
          </cell>
          <cell r="O320">
            <v>20426744</v>
          </cell>
          <cell r="P320">
            <v>43658065.411266804</v>
          </cell>
          <cell r="Q320">
            <v>34996162.535149574</v>
          </cell>
        </row>
        <row r="321">
          <cell r="B321" t="str">
            <v>Lond_Inner</v>
          </cell>
          <cell r="C321" t="str">
            <v>ROLL</v>
          </cell>
          <cell r="D321" t="str">
            <v>CYR</v>
          </cell>
          <cell r="E321">
            <v>12297580</v>
          </cell>
          <cell r="F321">
            <v>10254607</v>
          </cell>
          <cell r="G321">
            <v>1655785609.8263452</v>
          </cell>
          <cell r="H321">
            <v>2284440045.3013439</v>
          </cell>
          <cell r="I321">
            <v>1522983302.4966094</v>
          </cell>
          <cell r="J321">
            <v>530223960.01964855</v>
          </cell>
          <cell r="K321">
            <v>1087534821.316292</v>
          </cell>
          <cell r="L321">
            <v>1882723</v>
          </cell>
          <cell r="M321">
            <v>4494936</v>
          </cell>
          <cell r="N321">
            <v>3878195</v>
          </cell>
          <cell r="O321">
            <v>347930448</v>
          </cell>
          <cell r="P321">
            <v>743187808.32760167</v>
          </cell>
          <cell r="Q321">
            <v>565312421.97874355</v>
          </cell>
        </row>
        <row r="322">
          <cell r="B322" t="str">
            <v>Lond_Inner</v>
          </cell>
          <cell r="C322" t="str">
            <v>YTD</v>
          </cell>
          <cell r="D322" t="str">
            <v>CYR</v>
          </cell>
          <cell r="E322">
            <v>1018663</v>
          </cell>
          <cell r="F322">
            <v>692972</v>
          </cell>
          <cell r="G322">
            <v>98244222.206416368</v>
          </cell>
          <cell r="H322">
            <v>139116882.46234298</v>
          </cell>
          <cell r="I322">
            <v>82814160.581466198</v>
          </cell>
          <cell r="J322">
            <v>42782738.636960268</v>
          </cell>
          <cell r="K322">
            <v>48101642.648503304</v>
          </cell>
          <cell r="L322">
            <v>130837</v>
          </cell>
          <cell r="M322">
            <v>282049</v>
          </cell>
          <cell r="N322">
            <v>281310</v>
          </cell>
          <cell r="O322">
            <v>20426744</v>
          </cell>
          <cell r="P322">
            <v>43658065.411266804</v>
          </cell>
          <cell r="Q322">
            <v>34996162.535149574</v>
          </cell>
        </row>
        <row r="323">
          <cell r="B323" t="str">
            <v>Lond_Inner</v>
          </cell>
          <cell r="C323" t="str">
            <v>MNTH</v>
          </cell>
          <cell r="D323" t="str">
            <v>LYR</v>
          </cell>
          <cell r="E323">
            <v>1015375</v>
          </cell>
          <cell r="F323">
            <v>686825</v>
          </cell>
          <cell r="G323">
            <v>96875458.625990868</v>
          </cell>
          <cell r="H323">
            <v>137323253.61825633</v>
          </cell>
          <cell r="I323">
            <v>81688858.800272226</v>
          </cell>
          <cell r="J323">
            <v>41745998.435051203</v>
          </cell>
          <cell r="K323">
            <v>48517556.888832092</v>
          </cell>
          <cell r="L323">
            <v>116955</v>
          </cell>
          <cell r="M323">
            <v>303832</v>
          </cell>
          <cell r="N323">
            <v>266038</v>
          </cell>
          <cell r="O323">
            <v>19173438</v>
          </cell>
          <cell r="P323">
            <v>44765059.053415298</v>
          </cell>
          <cell r="Q323">
            <v>32559705.828284025</v>
          </cell>
        </row>
        <row r="324">
          <cell r="B324" t="str">
            <v>Lond_Inner</v>
          </cell>
          <cell r="C324" t="str">
            <v>ROLL</v>
          </cell>
          <cell r="D324" t="str">
            <v>LYR</v>
          </cell>
          <cell r="E324">
            <v>12234877</v>
          </cell>
          <cell r="F324">
            <v>10243112</v>
          </cell>
          <cell r="G324">
            <v>1622597743.9445057</v>
          </cell>
          <cell r="H324">
            <v>2212498185.4917231</v>
          </cell>
          <cell r="I324">
            <v>1480819080.5288091</v>
          </cell>
          <cell r="J324">
            <v>512718061.767694</v>
          </cell>
          <cell r="K324">
            <v>1064441832.5145721</v>
          </cell>
          <cell r="L324">
            <v>1821998</v>
          </cell>
          <cell r="M324">
            <v>4467733</v>
          </cell>
          <cell r="N324">
            <v>3953381</v>
          </cell>
          <cell r="O324">
            <v>344332686.52002573</v>
          </cell>
          <cell r="P324">
            <v>722731480.59380651</v>
          </cell>
          <cell r="Q324">
            <v>556362177.04638195</v>
          </cell>
        </row>
        <row r="325">
          <cell r="B325" t="str">
            <v>Lond_Inner</v>
          </cell>
          <cell r="C325" t="str">
            <v>YTD</v>
          </cell>
          <cell r="D325" t="str">
            <v>LYR</v>
          </cell>
          <cell r="E325">
            <v>1015375</v>
          </cell>
          <cell r="F325">
            <v>686825</v>
          </cell>
          <cell r="G325">
            <v>96875458.625990868</v>
          </cell>
          <cell r="H325">
            <v>137323253.61825633</v>
          </cell>
          <cell r="I325">
            <v>81688858.800272226</v>
          </cell>
          <cell r="J325">
            <v>41745998.435051203</v>
          </cell>
          <cell r="K325">
            <v>48517556.888832092</v>
          </cell>
          <cell r="L325">
            <v>116955</v>
          </cell>
          <cell r="M325">
            <v>303832</v>
          </cell>
          <cell r="N325">
            <v>266038</v>
          </cell>
          <cell r="O325">
            <v>19173438</v>
          </cell>
          <cell r="P325">
            <v>44765059.053415298</v>
          </cell>
          <cell r="Q325">
            <v>32559705.828284025</v>
          </cell>
        </row>
        <row r="326">
          <cell r="B326" t="str">
            <v>London</v>
          </cell>
          <cell r="C326" t="str">
            <v>MNTH</v>
          </cell>
          <cell r="D326" t="str">
            <v>CYR</v>
          </cell>
          <cell r="E326">
            <v>1277050</v>
          </cell>
          <cell r="F326">
            <v>863781</v>
          </cell>
          <cell r="G326">
            <v>110876381.20641637</v>
          </cell>
          <cell r="H326">
            <v>158968666.46234298</v>
          </cell>
          <cell r="I326">
            <v>93667926.581466198</v>
          </cell>
          <cell r="J326">
            <v>49615708.636960268</v>
          </cell>
          <cell r="K326">
            <v>52868615.648503304</v>
          </cell>
          <cell r="L326">
            <v>155671</v>
          </cell>
          <cell r="M326">
            <v>383529</v>
          </cell>
          <cell r="N326">
            <v>325802</v>
          </cell>
          <cell r="O326">
            <v>22664439</v>
          </cell>
          <cell r="P326">
            <v>51168767.411266804</v>
          </cell>
          <cell r="Q326">
            <v>37880223.535149574</v>
          </cell>
          <cell r="R326">
            <v>23605867.845816135</v>
          </cell>
          <cell r="S326">
            <v>10944855.544663191</v>
          </cell>
          <cell r="T326">
            <v>16068228.422806025</v>
          </cell>
          <cell r="U326">
            <v>117351.99</v>
          </cell>
          <cell r="V326">
            <v>1972046.8225929737</v>
          </cell>
          <cell r="W326">
            <v>40799324.932962894</v>
          </cell>
          <cell r="X326">
            <v>239450</v>
          </cell>
          <cell r="Y326">
            <v>221082</v>
          </cell>
          <cell r="Z326">
            <v>59409</v>
          </cell>
          <cell r="AA326" t="str">
            <v>£</v>
          </cell>
        </row>
        <row r="327">
          <cell r="B327" t="str">
            <v>London</v>
          </cell>
          <cell r="C327" t="str">
            <v>ROLL</v>
          </cell>
          <cell r="D327" t="str">
            <v>CYR</v>
          </cell>
          <cell r="E327">
            <v>15386221</v>
          </cell>
          <cell r="F327">
            <v>12691614</v>
          </cell>
          <cell r="G327">
            <v>1842984472.8263452</v>
          </cell>
          <cell r="H327">
            <v>2579291886.3013439</v>
          </cell>
          <cell r="I327">
            <v>1695350872.4966094</v>
          </cell>
          <cell r="J327">
            <v>616833065.01964855</v>
          </cell>
          <cell r="K327">
            <v>1185607269.316292</v>
          </cell>
          <cell r="L327">
            <v>2230626</v>
          </cell>
          <cell r="M327">
            <v>5753936</v>
          </cell>
          <cell r="N327">
            <v>4708426</v>
          </cell>
          <cell r="O327">
            <v>381836812</v>
          </cell>
          <cell r="P327">
            <v>841557504.32760167</v>
          </cell>
          <cell r="Q327">
            <v>620228889.97874355</v>
          </cell>
          <cell r="R327">
            <v>351827250.99528694</v>
          </cell>
          <cell r="S327">
            <v>165417810.11293435</v>
          </cell>
          <cell r="T327">
            <v>268808297.89756846</v>
          </cell>
          <cell r="U327">
            <v>1408223.8799999976</v>
          </cell>
          <cell r="V327">
            <v>24259915.145711899</v>
          </cell>
          <cell r="W327">
            <v>509743616.1803174</v>
          </cell>
          <cell r="X327">
            <v>3190982</v>
          </cell>
          <cell r="Y327">
            <v>3461331</v>
          </cell>
          <cell r="Z327">
            <v>793206</v>
          </cell>
          <cell r="AA327" t="str">
            <v>£</v>
          </cell>
        </row>
        <row r="328">
          <cell r="B328" t="str">
            <v>London</v>
          </cell>
          <cell r="C328" t="str">
            <v>YTD</v>
          </cell>
          <cell r="D328" t="str">
            <v>CYR</v>
          </cell>
          <cell r="E328">
            <v>1277050</v>
          </cell>
          <cell r="F328">
            <v>863781</v>
          </cell>
          <cell r="G328">
            <v>110876381.20641637</v>
          </cell>
          <cell r="H328">
            <v>158968666.46234298</v>
          </cell>
          <cell r="I328">
            <v>93667926.581466198</v>
          </cell>
          <cell r="J328">
            <v>49615708.636960268</v>
          </cell>
          <cell r="K328">
            <v>52868615.648503304</v>
          </cell>
          <cell r="L328">
            <v>155671</v>
          </cell>
          <cell r="M328">
            <v>383529</v>
          </cell>
          <cell r="N328">
            <v>325802</v>
          </cell>
          <cell r="O328">
            <v>22664439</v>
          </cell>
          <cell r="P328">
            <v>51168767.411266804</v>
          </cell>
          <cell r="Q328">
            <v>37880223.535149574</v>
          </cell>
          <cell r="R328">
            <v>23605867.845816135</v>
          </cell>
          <cell r="S328">
            <v>10944855.544663191</v>
          </cell>
          <cell r="T328">
            <v>16068228.422806025</v>
          </cell>
          <cell r="U328">
            <v>117351.99</v>
          </cell>
          <cell r="V328">
            <v>1972046.8225929737</v>
          </cell>
          <cell r="W328">
            <v>40799324.932962894</v>
          </cell>
          <cell r="X328">
            <v>239450</v>
          </cell>
          <cell r="Y328">
            <v>221082</v>
          </cell>
          <cell r="Z328">
            <v>59409</v>
          </cell>
          <cell r="AA328" t="str">
            <v>£</v>
          </cell>
        </row>
        <row r="329">
          <cell r="B329" t="str">
            <v>London</v>
          </cell>
          <cell r="C329" t="str">
            <v>MNTH</v>
          </cell>
          <cell r="D329" t="str">
            <v>LYR</v>
          </cell>
          <cell r="E329">
            <v>1273835</v>
          </cell>
          <cell r="F329">
            <v>848498</v>
          </cell>
          <cell r="G329">
            <v>108808496.62599087</v>
          </cell>
          <cell r="H329">
            <v>156410807.61825633</v>
          </cell>
          <cell r="I329">
            <v>91977274.800272226</v>
          </cell>
          <cell r="J329">
            <v>48362643.435051203</v>
          </cell>
          <cell r="K329">
            <v>53031210.888832092</v>
          </cell>
          <cell r="L329">
            <v>137265</v>
          </cell>
          <cell r="M329">
            <v>400229</v>
          </cell>
          <cell r="N329">
            <v>311004</v>
          </cell>
          <cell r="O329">
            <v>21059773</v>
          </cell>
          <cell r="P329">
            <v>52005038.053415298</v>
          </cell>
          <cell r="Q329">
            <v>35366426.828284025</v>
          </cell>
          <cell r="R329">
            <v>22701732.264947176</v>
          </cell>
          <cell r="S329">
            <v>10745724.4429636</v>
          </cell>
          <cell r="T329">
            <v>16298909.742004633</v>
          </cell>
          <cell r="U329">
            <v>117351.99</v>
          </cell>
          <cell r="V329">
            <v>1894989.8019351959</v>
          </cell>
          <cell r="W329">
            <v>38946068.911440134</v>
          </cell>
          <cell r="X329">
            <v>225887</v>
          </cell>
          <cell r="Y329">
            <v>239195</v>
          </cell>
          <cell r="Z329">
            <v>58290</v>
          </cell>
          <cell r="AA329" t="str">
            <v>£</v>
          </cell>
        </row>
        <row r="330">
          <cell r="B330" t="str">
            <v>London</v>
          </cell>
          <cell r="C330" t="str">
            <v>ROLL</v>
          </cell>
          <cell r="D330" t="str">
            <v>LYR</v>
          </cell>
          <cell r="E330">
            <v>15323941</v>
          </cell>
          <cell r="F330">
            <v>12583963</v>
          </cell>
          <cell r="G330">
            <v>1799938014.9445057</v>
          </cell>
          <cell r="H330">
            <v>2492376669.4917231</v>
          </cell>
          <cell r="I330">
            <v>1645034813.5288091</v>
          </cell>
          <cell r="J330">
            <v>595564442.767694</v>
          </cell>
          <cell r="K330">
            <v>1157045764.5145721</v>
          </cell>
          <cell r="L330">
            <v>2126620</v>
          </cell>
          <cell r="M330">
            <v>5684522</v>
          </cell>
          <cell r="N330">
            <v>4772821</v>
          </cell>
          <cell r="O330">
            <v>374600727.52002573</v>
          </cell>
          <cell r="P330">
            <v>816667997.59380651</v>
          </cell>
          <cell r="Q330">
            <v>609497761.04638195</v>
          </cell>
          <cell r="R330">
            <v>333226697.06976032</v>
          </cell>
          <cell r="S330">
            <v>156099504.26293159</v>
          </cell>
          <cell r="T330">
            <v>254550596.57867074</v>
          </cell>
          <cell r="U330">
            <v>1407285.8799999976</v>
          </cell>
          <cell r="V330">
            <v>23019014.921482325</v>
          </cell>
          <cell r="W330">
            <v>487989057.01423693</v>
          </cell>
          <cell r="X330">
            <v>3116819</v>
          </cell>
          <cell r="Y330">
            <v>3451856</v>
          </cell>
          <cell r="Z330">
            <v>743755</v>
          </cell>
          <cell r="AA330" t="str">
            <v>£</v>
          </cell>
        </row>
        <row r="331">
          <cell r="B331" t="str">
            <v>London</v>
          </cell>
          <cell r="C331" t="str">
            <v>YTD</v>
          </cell>
          <cell r="D331" t="str">
            <v>LYR</v>
          </cell>
          <cell r="E331">
            <v>1273835</v>
          </cell>
          <cell r="F331">
            <v>848498</v>
          </cell>
          <cell r="G331">
            <v>108808496.62599087</v>
          </cell>
          <cell r="H331">
            <v>156410807.61825633</v>
          </cell>
          <cell r="I331">
            <v>91977274.800272226</v>
          </cell>
          <cell r="J331">
            <v>48362643.435051203</v>
          </cell>
          <cell r="K331">
            <v>53031210.888832092</v>
          </cell>
          <cell r="L331">
            <v>137265</v>
          </cell>
          <cell r="M331">
            <v>400229</v>
          </cell>
          <cell r="N331">
            <v>311004</v>
          </cell>
          <cell r="O331">
            <v>21059773</v>
          </cell>
          <cell r="P331">
            <v>52005038.053415298</v>
          </cell>
          <cell r="Q331">
            <v>35366426.828284025</v>
          </cell>
          <cell r="R331">
            <v>22701732.264947176</v>
          </cell>
          <cell r="S331">
            <v>10745724.4429636</v>
          </cell>
          <cell r="T331">
            <v>16298909.742004633</v>
          </cell>
          <cell r="U331">
            <v>117351.99</v>
          </cell>
          <cell r="V331">
            <v>1894989.8019351959</v>
          </cell>
          <cell r="W331">
            <v>38946068.911440134</v>
          </cell>
          <cell r="X331">
            <v>225887</v>
          </cell>
          <cell r="Y331">
            <v>239195</v>
          </cell>
          <cell r="Z331">
            <v>58290</v>
          </cell>
          <cell r="AA331" t="str">
            <v>£</v>
          </cell>
        </row>
        <row r="332">
          <cell r="B332" t="str">
            <v>London Above £175 ARR</v>
          </cell>
          <cell r="C332" t="str">
            <v>MNTH</v>
          </cell>
          <cell r="D332" t="str">
            <v>CYR</v>
          </cell>
          <cell r="E332">
            <v>319203</v>
          </cell>
          <cell r="F332">
            <v>206956</v>
          </cell>
          <cell r="G332">
            <v>43938728.206416368</v>
          </cell>
          <cell r="H332">
            <v>67256689.462342978</v>
          </cell>
          <cell r="I332">
            <v>38043814.581466198</v>
          </cell>
          <cell r="J332">
            <v>22678650.636960268</v>
          </cell>
          <cell r="K332">
            <v>20519868.648503304</v>
          </cell>
          <cell r="L332">
            <v>33825</v>
          </cell>
          <cell r="M332">
            <v>93836</v>
          </cell>
          <cell r="N332">
            <v>80592</v>
          </cell>
          <cell r="O332">
            <v>7592877</v>
          </cell>
          <cell r="P332">
            <v>20743168.411266804</v>
          </cell>
          <cell r="Q332">
            <v>16320635.535149574</v>
          </cell>
          <cell r="R332">
            <v>10854203.845816135</v>
          </cell>
          <cell r="S332">
            <v>6531582.5446631908</v>
          </cell>
          <cell r="T332">
            <v>7272641.4228060246</v>
          </cell>
          <cell r="U332">
            <v>35403.070000000007</v>
          </cell>
          <cell r="V332">
            <v>942425.82259297371</v>
          </cell>
          <cell r="W332">
            <v>17523948.932962894</v>
          </cell>
          <cell r="X332">
            <v>66873</v>
          </cell>
          <cell r="Y332">
            <v>67014</v>
          </cell>
          <cell r="Z332">
            <v>12756</v>
          </cell>
          <cell r="AA332" t="str">
            <v>£</v>
          </cell>
        </row>
        <row r="333">
          <cell r="B333" t="str">
            <v>London Above £175 ARR</v>
          </cell>
          <cell r="C333" t="str">
            <v>ROLL</v>
          </cell>
          <cell r="D333" t="str">
            <v>CYR</v>
          </cell>
          <cell r="E333">
            <v>3820937</v>
          </cell>
          <cell r="F333">
            <v>3093435</v>
          </cell>
          <cell r="G333">
            <v>740267534.82634521</v>
          </cell>
          <cell r="H333">
            <v>1097728653.3013442</v>
          </cell>
          <cell r="I333">
            <v>706134132.49660945</v>
          </cell>
          <cell r="J333">
            <v>277901718.01964855</v>
          </cell>
          <cell r="K333">
            <v>488734286.31629205</v>
          </cell>
          <cell r="L333">
            <v>486159</v>
          </cell>
          <cell r="M333">
            <v>1461141</v>
          </cell>
          <cell r="N333">
            <v>1147364</v>
          </cell>
          <cell r="O333">
            <v>130935167</v>
          </cell>
          <cell r="P333">
            <v>347849658.32760167</v>
          </cell>
          <cell r="Q333">
            <v>261987038.97874355</v>
          </cell>
          <cell r="R333">
            <v>160337769.99528694</v>
          </cell>
          <cell r="S333">
            <v>97398256.112934351</v>
          </cell>
          <cell r="T333">
            <v>124311291.89756846</v>
          </cell>
          <cell r="U333">
            <v>424836.8400000002</v>
          </cell>
          <cell r="V333">
            <v>11365069.145711899</v>
          </cell>
          <cell r="W333">
            <v>217399846.1803174</v>
          </cell>
          <cell r="X333">
            <v>885634</v>
          </cell>
          <cell r="Y333">
            <v>1010936</v>
          </cell>
          <cell r="Z333">
            <v>184008</v>
          </cell>
          <cell r="AA333" t="str">
            <v>£</v>
          </cell>
        </row>
        <row r="334">
          <cell r="B334" t="str">
            <v>London Above £175 ARR</v>
          </cell>
          <cell r="C334" t="str">
            <v>YTD</v>
          </cell>
          <cell r="D334" t="str">
            <v>CYR</v>
          </cell>
          <cell r="E334">
            <v>319203</v>
          </cell>
          <cell r="F334">
            <v>206956</v>
          </cell>
          <cell r="G334">
            <v>43938728.206416368</v>
          </cell>
          <cell r="H334">
            <v>67256689.462342978</v>
          </cell>
          <cell r="I334">
            <v>38043814.581466198</v>
          </cell>
          <cell r="J334">
            <v>22678650.636960268</v>
          </cell>
          <cell r="K334">
            <v>20519868.648503304</v>
          </cell>
          <cell r="L334">
            <v>33825</v>
          </cell>
          <cell r="M334">
            <v>93836</v>
          </cell>
          <cell r="N334">
            <v>80592</v>
          </cell>
          <cell r="O334">
            <v>7592877</v>
          </cell>
          <cell r="P334">
            <v>20743168.411266804</v>
          </cell>
          <cell r="Q334">
            <v>16320635.535149574</v>
          </cell>
          <cell r="R334">
            <v>10854203.845816135</v>
          </cell>
          <cell r="S334">
            <v>6531582.5446631908</v>
          </cell>
          <cell r="T334">
            <v>7272641.4228060246</v>
          </cell>
          <cell r="U334">
            <v>35403.070000000007</v>
          </cell>
          <cell r="V334">
            <v>942425.82259297371</v>
          </cell>
          <cell r="W334">
            <v>17523948.932962894</v>
          </cell>
          <cell r="X334">
            <v>66873</v>
          </cell>
          <cell r="Y334">
            <v>67014</v>
          </cell>
          <cell r="Z334">
            <v>12756</v>
          </cell>
          <cell r="AA334" t="str">
            <v>£</v>
          </cell>
        </row>
        <row r="335">
          <cell r="B335" t="str">
            <v>London Above £175 ARR</v>
          </cell>
          <cell r="C335" t="str">
            <v>MNTH</v>
          </cell>
          <cell r="D335" t="str">
            <v>LYR</v>
          </cell>
          <cell r="E335">
            <v>319840</v>
          </cell>
          <cell r="F335">
            <v>210231</v>
          </cell>
          <cell r="G335">
            <v>44008286.625990868</v>
          </cell>
          <cell r="H335">
            <v>66694937.61825633</v>
          </cell>
          <cell r="I335">
            <v>37970807.800272226</v>
          </cell>
          <cell r="J335">
            <v>22022558.435051203</v>
          </cell>
          <cell r="K335">
            <v>21260223.888832092</v>
          </cell>
          <cell r="L335">
            <v>33974</v>
          </cell>
          <cell r="M335">
            <v>96542</v>
          </cell>
          <cell r="N335">
            <v>79715</v>
          </cell>
          <cell r="O335">
            <v>7942763</v>
          </cell>
          <cell r="P335">
            <v>20446345.053415298</v>
          </cell>
          <cell r="Q335">
            <v>15240141.828284025</v>
          </cell>
          <cell r="R335">
            <v>10280412.264947176</v>
          </cell>
          <cell r="S335">
            <v>6259768.4429636002</v>
          </cell>
          <cell r="T335">
            <v>7061789.7420046329</v>
          </cell>
          <cell r="U335">
            <v>35403.070000000007</v>
          </cell>
          <cell r="V335">
            <v>874536.80193519592</v>
          </cell>
          <cell r="W335">
            <v>16710583.911440134</v>
          </cell>
          <cell r="X335">
            <v>64944</v>
          </cell>
          <cell r="Y335">
            <v>67756</v>
          </cell>
          <cell r="Z335">
            <v>11923</v>
          </cell>
          <cell r="AA335" t="str">
            <v>£</v>
          </cell>
        </row>
        <row r="336">
          <cell r="B336" t="str">
            <v>London Above £175 ARR</v>
          </cell>
          <cell r="C336" t="str">
            <v>ROLL</v>
          </cell>
          <cell r="D336" t="str">
            <v>LYR</v>
          </cell>
          <cell r="E336">
            <v>3776727</v>
          </cell>
          <cell r="F336">
            <v>3079776</v>
          </cell>
          <cell r="G336">
            <v>731759155.94450569</v>
          </cell>
          <cell r="H336">
            <v>1061644174.4917233</v>
          </cell>
          <cell r="I336">
            <v>688869120.52880907</v>
          </cell>
          <cell r="J336">
            <v>266389973.767694</v>
          </cell>
          <cell r="K336">
            <v>482336949.51457214</v>
          </cell>
          <cell r="L336">
            <v>505280</v>
          </cell>
          <cell r="M336">
            <v>1433634</v>
          </cell>
          <cell r="N336">
            <v>1140862</v>
          </cell>
          <cell r="O336">
            <v>136919130.52002573</v>
          </cell>
          <cell r="P336">
            <v>340449461.59380651</v>
          </cell>
          <cell r="Q336">
            <v>254486457.04638195</v>
          </cell>
          <cell r="R336">
            <v>150047844.06976032</v>
          </cell>
          <cell r="S336">
            <v>89882909.262931585</v>
          </cell>
          <cell r="T336">
            <v>119082709.57867074</v>
          </cell>
          <cell r="U336">
            <v>423898.8400000002</v>
          </cell>
          <cell r="V336">
            <v>10460731.921482325</v>
          </cell>
          <cell r="W336">
            <v>206532171.01423693</v>
          </cell>
          <cell r="X336">
            <v>867767</v>
          </cell>
          <cell r="Y336">
            <v>976449</v>
          </cell>
          <cell r="Z336">
            <v>174031</v>
          </cell>
          <cell r="AA336" t="str">
            <v>£</v>
          </cell>
        </row>
        <row r="337">
          <cell r="B337" t="str">
            <v>London Above £175 ARR</v>
          </cell>
          <cell r="C337" t="str">
            <v>YTD</v>
          </cell>
          <cell r="D337" t="str">
            <v>LYR</v>
          </cell>
          <cell r="E337">
            <v>319840</v>
          </cell>
          <cell r="F337">
            <v>210231</v>
          </cell>
          <cell r="G337">
            <v>44008286.625990868</v>
          </cell>
          <cell r="H337">
            <v>66694937.61825633</v>
          </cell>
          <cell r="I337">
            <v>37970807.800272226</v>
          </cell>
          <cell r="J337">
            <v>22022558.435051203</v>
          </cell>
          <cell r="K337">
            <v>21260223.888832092</v>
          </cell>
          <cell r="L337">
            <v>33974</v>
          </cell>
          <cell r="M337">
            <v>96542</v>
          </cell>
          <cell r="N337">
            <v>79715</v>
          </cell>
          <cell r="O337">
            <v>7942763</v>
          </cell>
          <cell r="P337">
            <v>20446345.053415298</v>
          </cell>
          <cell r="Q337">
            <v>15240141.828284025</v>
          </cell>
          <cell r="R337">
            <v>10280412.264947176</v>
          </cell>
          <cell r="S337">
            <v>6259768.4429636002</v>
          </cell>
          <cell r="T337">
            <v>7061789.7420046329</v>
          </cell>
          <cell r="U337">
            <v>35403.070000000007</v>
          </cell>
          <cell r="V337">
            <v>874536.80193519592</v>
          </cell>
          <cell r="W337">
            <v>16710583.911440134</v>
          </cell>
          <cell r="X337">
            <v>64944</v>
          </cell>
          <cell r="Y337">
            <v>67756</v>
          </cell>
          <cell r="Z337">
            <v>11923</v>
          </cell>
          <cell r="AA337" t="str">
            <v>£</v>
          </cell>
        </row>
        <row r="338">
          <cell r="B338" t="str">
            <v>London Below £105</v>
          </cell>
          <cell r="C338" t="str">
            <v>MNTH</v>
          </cell>
          <cell r="D338" t="str">
            <v>CYR</v>
          </cell>
          <cell r="E338">
            <v>423288</v>
          </cell>
          <cell r="F338">
            <v>281957</v>
          </cell>
          <cell r="G338">
            <v>21869610</v>
          </cell>
          <cell r="H338">
            <v>32016430</v>
          </cell>
          <cell r="I338">
            <v>18344836</v>
          </cell>
          <cell r="J338">
            <v>10310313</v>
          </cell>
          <cell r="K338">
            <v>9352562</v>
          </cell>
          <cell r="L338">
            <v>36391</v>
          </cell>
          <cell r="M338">
            <v>148870</v>
          </cell>
          <cell r="N338">
            <v>96693</v>
          </cell>
          <cell r="O338">
            <v>3365613</v>
          </cell>
          <cell r="P338">
            <v>12009701</v>
          </cell>
          <cell r="Q338">
            <v>6494602</v>
          </cell>
          <cell r="R338">
            <v>5114696</v>
          </cell>
          <cell r="S338">
            <v>1635890</v>
          </cell>
          <cell r="T338">
            <v>3199796</v>
          </cell>
          <cell r="U338">
            <v>40980.270000000004</v>
          </cell>
          <cell r="V338">
            <v>877307</v>
          </cell>
          <cell r="W338">
            <v>8992281</v>
          </cell>
          <cell r="X338">
            <v>68125</v>
          </cell>
          <cell r="Y338">
            <v>70898</v>
          </cell>
          <cell r="Z338">
            <v>22699</v>
          </cell>
          <cell r="AA338" t="str">
            <v>£</v>
          </cell>
        </row>
        <row r="339">
          <cell r="B339" t="str">
            <v>London Below £105</v>
          </cell>
          <cell r="C339" t="str">
            <v>ROLL</v>
          </cell>
          <cell r="D339" t="str">
            <v>CYR</v>
          </cell>
          <cell r="E339">
            <v>5073618</v>
          </cell>
          <cell r="F339">
            <v>4152905</v>
          </cell>
          <cell r="G339">
            <v>348781509</v>
          </cell>
          <cell r="H339">
            <v>495780968</v>
          </cell>
          <cell r="I339">
            <v>311736821</v>
          </cell>
          <cell r="J339">
            <v>130122926</v>
          </cell>
          <cell r="K339">
            <v>201484525</v>
          </cell>
          <cell r="L339">
            <v>515510</v>
          </cell>
          <cell r="M339">
            <v>2054631</v>
          </cell>
          <cell r="N339">
            <v>1582888</v>
          </cell>
          <cell r="O339">
            <v>53504462</v>
          </cell>
          <cell r="P339">
            <v>177891476</v>
          </cell>
          <cell r="Q339">
            <v>117377900</v>
          </cell>
          <cell r="R339">
            <v>75124260</v>
          </cell>
          <cell r="S339">
            <v>23868458</v>
          </cell>
          <cell r="T339">
            <v>46403870</v>
          </cell>
          <cell r="U339">
            <v>491763.24000000069</v>
          </cell>
          <cell r="V339">
            <v>11089090</v>
          </cell>
          <cell r="W339">
            <v>110252308</v>
          </cell>
          <cell r="X339">
            <v>992395</v>
          </cell>
          <cell r="Y339">
            <v>1007743</v>
          </cell>
          <cell r="Z339">
            <v>283358</v>
          </cell>
          <cell r="AA339" t="str">
            <v>£</v>
          </cell>
        </row>
        <row r="340">
          <cell r="B340" t="str">
            <v>London Below £105</v>
          </cell>
          <cell r="C340" t="str">
            <v>YTD</v>
          </cell>
          <cell r="D340" t="str">
            <v>CYR</v>
          </cell>
          <cell r="E340">
            <v>423288</v>
          </cell>
          <cell r="F340">
            <v>281957</v>
          </cell>
          <cell r="G340">
            <v>21869610</v>
          </cell>
          <cell r="H340">
            <v>32016430</v>
          </cell>
          <cell r="I340">
            <v>18344836</v>
          </cell>
          <cell r="J340">
            <v>10310313</v>
          </cell>
          <cell r="K340">
            <v>9352562</v>
          </cell>
          <cell r="L340">
            <v>36391</v>
          </cell>
          <cell r="M340">
            <v>148870</v>
          </cell>
          <cell r="N340">
            <v>96693</v>
          </cell>
          <cell r="O340">
            <v>3365613</v>
          </cell>
          <cell r="P340">
            <v>12009701</v>
          </cell>
          <cell r="Q340">
            <v>6494602</v>
          </cell>
          <cell r="R340">
            <v>5114696</v>
          </cell>
          <cell r="S340">
            <v>1635890</v>
          </cell>
          <cell r="T340">
            <v>3199796</v>
          </cell>
          <cell r="U340">
            <v>40980.270000000004</v>
          </cell>
          <cell r="V340">
            <v>877307</v>
          </cell>
          <cell r="W340">
            <v>8992281</v>
          </cell>
          <cell r="X340">
            <v>68125</v>
          </cell>
          <cell r="Y340">
            <v>70898</v>
          </cell>
          <cell r="Z340">
            <v>22699</v>
          </cell>
          <cell r="AA340" t="str">
            <v>£</v>
          </cell>
        </row>
        <row r="341">
          <cell r="B341" t="str">
            <v>London Below £105</v>
          </cell>
          <cell r="C341" t="str">
            <v>MNTH</v>
          </cell>
          <cell r="D341" t="str">
            <v>LYR</v>
          </cell>
          <cell r="E341">
            <v>423576</v>
          </cell>
          <cell r="F341">
            <v>269986</v>
          </cell>
          <cell r="G341">
            <v>20499537</v>
          </cell>
          <cell r="H341">
            <v>30411991</v>
          </cell>
          <cell r="I341">
            <v>17086168</v>
          </cell>
          <cell r="J341">
            <v>10062051</v>
          </cell>
          <cell r="K341">
            <v>8597797</v>
          </cell>
          <cell r="L341">
            <v>30340</v>
          </cell>
          <cell r="M341">
            <v>147128</v>
          </cell>
          <cell r="N341">
            <v>92518</v>
          </cell>
          <cell r="O341">
            <v>2877974</v>
          </cell>
          <cell r="P341">
            <v>11535510</v>
          </cell>
          <cell r="Q341">
            <v>6086052</v>
          </cell>
          <cell r="R341">
            <v>4954072</v>
          </cell>
          <cell r="S341">
            <v>1628308</v>
          </cell>
          <cell r="T341">
            <v>3157384</v>
          </cell>
          <cell r="U341">
            <v>40980.270000000004</v>
          </cell>
          <cell r="V341">
            <v>887478</v>
          </cell>
          <cell r="W341">
            <v>8488375</v>
          </cell>
          <cell r="X341">
            <v>67831</v>
          </cell>
          <cell r="Y341">
            <v>69217</v>
          </cell>
          <cell r="Z341">
            <v>21417</v>
          </cell>
          <cell r="AA341" t="str">
            <v>£</v>
          </cell>
        </row>
        <row r="342">
          <cell r="B342" t="str">
            <v>London Below £105</v>
          </cell>
          <cell r="C342" t="str">
            <v>ROLL</v>
          </cell>
          <cell r="D342" t="str">
            <v>LYR</v>
          </cell>
          <cell r="E342">
            <v>5075035</v>
          </cell>
          <cell r="F342">
            <v>4027261</v>
          </cell>
          <cell r="G342">
            <v>331404699</v>
          </cell>
          <cell r="H342">
            <v>471630714</v>
          </cell>
          <cell r="I342">
            <v>296939168</v>
          </cell>
          <cell r="J342">
            <v>124649185</v>
          </cell>
          <cell r="K342">
            <v>191270217</v>
          </cell>
          <cell r="L342">
            <v>460627</v>
          </cell>
          <cell r="M342">
            <v>1998123</v>
          </cell>
          <cell r="N342">
            <v>1568511</v>
          </cell>
          <cell r="O342">
            <v>48659586</v>
          </cell>
          <cell r="P342">
            <v>169120297</v>
          </cell>
          <cell r="Q342">
            <v>113624680</v>
          </cell>
          <cell r="R342">
            <v>71505696</v>
          </cell>
          <cell r="S342">
            <v>23226311</v>
          </cell>
          <cell r="T342">
            <v>42748550</v>
          </cell>
          <cell r="U342">
            <v>491763.24000000069</v>
          </cell>
          <cell r="V342">
            <v>10974744</v>
          </cell>
          <cell r="W342">
            <v>105668955</v>
          </cell>
          <cell r="X342">
            <v>979507</v>
          </cell>
          <cell r="Y342">
            <v>993747</v>
          </cell>
          <cell r="Z342">
            <v>270929</v>
          </cell>
          <cell r="AA342" t="str">
            <v>£</v>
          </cell>
        </row>
        <row r="343">
          <cell r="B343" t="str">
            <v>London Below £105</v>
          </cell>
          <cell r="C343" t="str">
            <v>YTD</v>
          </cell>
          <cell r="D343" t="str">
            <v>LYR</v>
          </cell>
          <cell r="E343">
            <v>423576</v>
          </cell>
          <cell r="F343">
            <v>269986</v>
          </cell>
          <cell r="G343">
            <v>20499537</v>
          </cell>
          <cell r="H343">
            <v>30411991</v>
          </cell>
          <cell r="I343">
            <v>17086168</v>
          </cell>
          <cell r="J343">
            <v>10062051</v>
          </cell>
          <cell r="K343">
            <v>8597797</v>
          </cell>
          <cell r="L343">
            <v>30340</v>
          </cell>
          <cell r="M343">
            <v>147128</v>
          </cell>
          <cell r="N343">
            <v>92518</v>
          </cell>
          <cell r="O343">
            <v>2877974</v>
          </cell>
          <cell r="P343">
            <v>11535510</v>
          </cell>
          <cell r="Q343">
            <v>6086052</v>
          </cell>
          <cell r="R343">
            <v>4954072</v>
          </cell>
          <cell r="S343">
            <v>1628308</v>
          </cell>
          <cell r="T343">
            <v>3157384</v>
          </cell>
          <cell r="U343">
            <v>40980.270000000004</v>
          </cell>
          <cell r="V343">
            <v>887478</v>
          </cell>
          <cell r="W343">
            <v>8488375</v>
          </cell>
          <cell r="X343">
            <v>67831</v>
          </cell>
          <cell r="Y343">
            <v>69217</v>
          </cell>
          <cell r="Z343">
            <v>21417</v>
          </cell>
          <cell r="AA343" t="str">
            <v>£</v>
          </cell>
        </row>
        <row r="344">
          <cell r="B344" t="str">
            <v>London Between £105 and £175 ARR</v>
          </cell>
          <cell r="C344" t="str">
            <v>MNTH</v>
          </cell>
          <cell r="D344" t="str">
            <v>CYR</v>
          </cell>
          <cell r="E344">
            <v>534559</v>
          </cell>
          <cell r="F344">
            <v>374868</v>
          </cell>
          <cell r="G344">
            <v>45068043</v>
          </cell>
          <cell r="H344">
            <v>59695547</v>
          </cell>
          <cell r="I344">
            <v>37279276</v>
          </cell>
          <cell r="J344">
            <v>16626745</v>
          </cell>
          <cell r="K344">
            <v>22996185</v>
          </cell>
          <cell r="L344">
            <v>85455</v>
          </cell>
          <cell r="M344">
            <v>140823</v>
          </cell>
          <cell r="N344">
            <v>148517</v>
          </cell>
          <cell r="O344">
            <v>11705949</v>
          </cell>
          <cell r="P344">
            <v>18415898</v>
          </cell>
          <cell r="Q344">
            <v>15064986</v>
          </cell>
          <cell r="R344">
            <v>7636968</v>
          </cell>
          <cell r="S344">
            <v>2777383</v>
          </cell>
          <cell r="T344">
            <v>5595791</v>
          </cell>
          <cell r="U344">
            <v>40968.649999999994</v>
          </cell>
          <cell r="V344">
            <v>152314</v>
          </cell>
          <cell r="W344">
            <v>14283095</v>
          </cell>
          <cell r="X344">
            <v>104452</v>
          </cell>
          <cell r="Y344">
            <v>83170</v>
          </cell>
          <cell r="Z344">
            <v>23954</v>
          </cell>
          <cell r="AA344" t="str">
            <v>£</v>
          </cell>
        </row>
        <row r="345">
          <cell r="B345" t="str">
            <v>London Between £105 and £175 ARR</v>
          </cell>
          <cell r="C345" t="str">
            <v>ROLL</v>
          </cell>
          <cell r="D345" t="str">
            <v>CYR</v>
          </cell>
          <cell r="E345">
            <v>6491666</v>
          </cell>
          <cell r="F345">
            <v>5445274</v>
          </cell>
          <cell r="G345">
            <v>753935429</v>
          </cell>
          <cell r="H345">
            <v>985782265</v>
          </cell>
          <cell r="I345">
            <v>677479919</v>
          </cell>
          <cell r="J345">
            <v>208808421</v>
          </cell>
          <cell r="K345">
            <v>495388458</v>
          </cell>
          <cell r="L345">
            <v>1228957</v>
          </cell>
          <cell r="M345">
            <v>2238164</v>
          </cell>
          <cell r="N345">
            <v>1978174</v>
          </cell>
          <cell r="O345">
            <v>197397183</v>
          </cell>
          <cell r="P345">
            <v>315816370</v>
          </cell>
          <cell r="Q345">
            <v>240863951</v>
          </cell>
          <cell r="R345">
            <v>116365221</v>
          </cell>
          <cell r="S345">
            <v>44151096</v>
          </cell>
          <cell r="T345">
            <v>98093136</v>
          </cell>
          <cell r="U345">
            <v>491623.79999999935</v>
          </cell>
          <cell r="V345">
            <v>1805756</v>
          </cell>
          <cell r="W345">
            <v>182091462</v>
          </cell>
          <cell r="X345">
            <v>1312953</v>
          </cell>
          <cell r="Y345">
            <v>1442652</v>
          </cell>
          <cell r="Z345">
            <v>325840</v>
          </cell>
          <cell r="AA345" t="str">
            <v>£</v>
          </cell>
        </row>
        <row r="346">
          <cell r="B346" t="str">
            <v>London Between £105 and £175 ARR</v>
          </cell>
          <cell r="C346" t="str">
            <v>YTD</v>
          </cell>
          <cell r="D346" t="str">
            <v>CYR</v>
          </cell>
          <cell r="E346">
            <v>534559</v>
          </cell>
          <cell r="F346">
            <v>374868</v>
          </cell>
          <cell r="G346">
            <v>45068043</v>
          </cell>
          <cell r="H346">
            <v>59695547</v>
          </cell>
          <cell r="I346">
            <v>37279276</v>
          </cell>
          <cell r="J346">
            <v>16626745</v>
          </cell>
          <cell r="K346">
            <v>22996185</v>
          </cell>
          <cell r="L346">
            <v>85455</v>
          </cell>
          <cell r="M346">
            <v>140823</v>
          </cell>
          <cell r="N346">
            <v>148517</v>
          </cell>
          <cell r="O346">
            <v>11705949</v>
          </cell>
          <cell r="P346">
            <v>18415898</v>
          </cell>
          <cell r="Q346">
            <v>15064986</v>
          </cell>
          <cell r="R346">
            <v>7636968</v>
          </cell>
          <cell r="S346">
            <v>2777383</v>
          </cell>
          <cell r="T346">
            <v>5595791</v>
          </cell>
          <cell r="U346">
            <v>40968.649999999994</v>
          </cell>
          <cell r="V346">
            <v>152314</v>
          </cell>
          <cell r="W346">
            <v>14283095</v>
          </cell>
          <cell r="X346">
            <v>104452</v>
          </cell>
          <cell r="Y346">
            <v>83170</v>
          </cell>
          <cell r="Z346">
            <v>23954</v>
          </cell>
          <cell r="AA346" t="str">
            <v>£</v>
          </cell>
        </row>
        <row r="347">
          <cell r="B347" t="str">
            <v>London Between £105 and £175 ARR</v>
          </cell>
          <cell r="C347" t="str">
            <v>MNTH</v>
          </cell>
          <cell r="D347" t="str">
            <v>LYR</v>
          </cell>
          <cell r="E347">
            <v>530419</v>
          </cell>
          <cell r="F347">
            <v>368281</v>
          </cell>
          <cell r="G347">
            <v>44300673</v>
          </cell>
          <cell r="H347">
            <v>59303879</v>
          </cell>
          <cell r="I347">
            <v>36920299</v>
          </cell>
          <cell r="J347">
            <v>16278034</v>
          </cell>
          <cell r="K347">
            <v>23173190</v>
          </cell>
          <cell r="L347">
            <v>72951</v>
          </cell>
          <cell r="M347">
            <v>156559</v>
          </cell>
          <cell r="N347">
            <v>138771</v>
          </cell>
          <cell r="O347">
            <v>10239036</v>
          </cell>
          <cell r="P347">
            <v>20023183</v>
          </cell>
          <cell r="Q347">
            <v>14040233</v>
          </cell>
          <cell r="R347">
            <v>7467248</v>
          </cell>
          <cell r="S347">
            <v>2857648</v>
          </cell>
          <cell r="T347">
            <v>6079736</v>
          </cell>
          <cell r="U347">
            <v>40968.649999999994</v>
          </cell>
          <cell r="V347">
            <v>132975</v>
          </cell>
          <cell r="W347">
            <v>13747110</v>
          </cell>
          <cell r="X347">
            <v>93112</v>
          </cell>
          <cell r="Y347">
            <v>102222</v>
          </cell>
          <cell r="Z347">
            <v>24950</v>
          </cell>
          <cell r="AA347" t="str">
            <v>£</v>
          </cell>
        </row>
        <row r="348">
          <cell r="B348" t="str">
            <v>London Between £105 and £175 ARR</v>
          </cell>
          <cell r="C348" t="str">
            <v>ROLL</v>
          </cell>
          <cell r="D348" t="str">
            <v>LYR</v>
          </cell>
          <cell r="E348">
            <v>6472179</v>
          </cell>
          <cell r="F348">
            <v>5476926</v>
          </cell>
          <cell r="G348">
            <v>736774160</v>
          </cell>
          <cell r="H348">
            <v>959101781</v>
          </cell>
          <cell r="I348">
            <v>659226525</v>
          </cell>
          <cell r="J348">
            <v>204525284</v>
          </cell>
          <cell r="K348">
            <v>483438598</v>
          </cell>
          <cell r="L348">
            <v>1160713</v>
          </cell>
          <cell r="M348">
            <v>2252765</v>
          </cell>
          <cell r="N348">
            <v>2063448</v>
          </cell>
          <cell r="O348">
            <v>189022011</v>
          </cell>
          <cell r="P348">
            <v>307098239</v>
          </cell>
          <cell r="Q348">
            <v>241386624</v>
          </cell>
          <cell r="R348">
            <v>111673157</v>
          </cell>
          <cell r="S348">
            <v>42990284</v>
          </cell>
          <cell r="T348">
            <v>92719337</v>
          </cell>
          <cell r="U348">
            <v>491623.79999999935</v>
          </cell>
          <cell r="V348">
            <v>1583539</v>
          </cell>
          <cell r="W348">
            <v>175787931</v>
          </cell>
          <cell r="X348">
            <v>1269545</v>
          </cell>
          <cell r="Y348">
            <v>1481660</v>
          </cell>
          <cell r="Z348">
            <v>298795</v>
          </cell>
          <cell r="AA348" t="str">
            <v>£</v>
          </cell>
        </row>
        <row r="349">
          <cell r="B349" t="str">
            <v>London Between £105 and £175 ARR</v>
          </cell>
          <cell r="C349" t="str">
            <v>YTD</v>
          </cell>
          <cell r="D349" t="str">
            <v>LYR</v>
          </cell>
          <cell r="E349">
            <v>530419</v>
          </cell>
          <cell r="F349">
            <v>368281</v>
          </cell>
          <cell r="G349">
            <v>44300673</v>
          </cell>
          <cell r="H349">
            <v>59303879</v>
          </cell>
          <cell r="I349">
            <v>36920299</v>
          </cell>
          <cell r="J349">
            <v>16278034</v>
          </cell>
          <cell r="K349">
            <v>23173190</v>
          </cell>
          <cell r="L349">
            <v>72951</v>
          </cell>
          <cell r="M349">
            <v>156559</v>
          </cell>
          <cell r="N349">
            <v>138771</v>
          </cell>
          <cell r="O349">
            <v>10239036</v>
          </cell>
          <cell r="P349">
            <v>20023183</v>
          </cell>
          <cell r="Q349">
            <v>14040233</v>
          </cell>
          <cell r="R349">
            <v>7467248</v>
          </cell>
          <cell r="S349">
            <v>2857648</v>
          </cell>
          <cell r="T349">
            <v>6079736</v>
          </cell>
          <cell r="U349">
            <v>40968.649999999994</v>
          </cell>
          <cell r="V349">
            <v>132975</v>
          </cell>
          <cell r="W349">
            <v>13747110</v>
          </cell>
          <cell r="X349">
            <v>93112</v>
          </cell>
          <cell r="Y349">
            <v>102222</v>
          </cell>
          <cell r="Z349">
            <v>24950</v>
          </cell>
          <cell r="AA349" t="str">
            <v>£</v>
          </cell>
        </row>
        <row r="350">
          <cell r="B350" t="str">
            <v>London Central</v>
          </cell>
          <cell r="C350" t="str">
            <v>MNTH</v>
          </cell>
          <cell r="D350" t="str">
            <v>CYR</v>
          </cell>
          <cell r="E350">
            <v>1018663</v>
          </cell>
          <cell r="F350">
            <v>692972</v>
          </cell>
          <cell r="G350">
            <v>98244222.206416368</v>
          </cell>
          <cell r="H350">
            <v>139116882.46234298</v>
          </cell>
          <cell r="I350">
            <v>82814160.581466198</v>
          </cell>
          <cell r="J350">
            <v>42782738.636960268</v>
          </cell>
          <cell r="K350">
            <v>48101642.648503304</v>
          </cell>
          <cell r="L350">
            <v>130837</v>
          </cell>
          <cell r="M350">
            <v>282049</v>
          </cell>
          <cell r="N350">
            <v>281310</v>
          </cell>
          <cell r="O350">
            <v>20426744</v>
          </cell>
          <cell r="P350">
            <v>43658065.411266804</v>
          </cell>
          <cell r="Q350">
            <v>34996162.535149574</v>
          </cell>
          <cell r="R350">
            <v>20031798.845816135</v>
          </cell>
          <cell r="S350">
            <v>9848357.5446631908</v>
          </cell>
          <cell r="T350">
            <v>13750236.422806025</v>
          </cell>
          <cell r="U350">
            <v>87689.329999999987</v>
          </cell>
          <cell r="V350">
            <v>1228655.8225929737</v>
          </cell>
          <cell r="W350">
            <v>34712527.932962894</v>
          </cell>
          <cell r="X350">
            <v>208368</v>
          </cell>
          <cell r="Y350">
            <v>166930</v>
          </cell>
          <cell r="Z350">
            <v>45348</v>
          </cell>
          <cell r="AA350" t="str">
            <v>£</v>
          </cell>
        </row>
        <row r="351">
          <cell r="B351" t="str">
            <v>London Central</v>
          </cell>
          <cell r="C351" t="str">
            <v>ROLL</v>
          </cell>
          <cell r="D351" t="str">
            <v>CYR</v>
          </cell>
          <cell r="E351">
            <v>12297580</v>
          </cell>
          <cell r="F351">
            <v>10254607</v>
          </cell>
          <cell r="G351">
            <v>1655785609.8263452</v>
          </cell>
          <cell r="H351">
            <v>2284440045.3013439</v>
          </cell>
          <cell r="I351">
            <v>1522983302.4966094</v>
          </cell>
          <cell r="J351">
            <v>530223960.01964855</v>
          </cell>
          <cell r="K351">
            <v>1087534821.316292</v>
          </cell>
          <cell r="L351">
            <v>1882723</v>
          </cell>
          <cell r="M351">
            <v>4494936</v>
          </cell>
          <cell r="N351">
            <v>3878195</v>
          </cell>
          <cell r="O351">
            <v>347930448</v>
          </cell>
          <cell r="P351">
            <v>743187808.32760167</v>
          </cell>
          <cell r="Q351">
            <v>565312421.97874355</v>
          </cell>
          <cell r="R351">
            <v>299003166.99528694</v>
          </cell>
          <cell r="S351">
            <v>147018081.11293435</v>
          </cell>
          <cell r="T351">
            <v>231976164.89756846</v>
          </cell>
          <cell r="U351">
            <v>1052271.9599999981</v>
          </cell>
          <cell r="V351">
            <v>14899362.145711899</v>
          </cell>
          <cell r="W351">
            <v>435448488.1803174</v>
          </cell>
          <cell r="X351">
            <v>2652658</v>
          </cell>
          <cell r="Y351">
            <v>2764669</v>
          </cell>
          <cell r="Z351">
            <v>596589</v>
          </cell>
          <cell r="AA351" t="str">
            <v>£</v>
          </cell>
        </row>
        <row r="352">
          <cell r="B352" t="str">
            <v>London Central</v>
          </cell>
          <cell r="C352" t="str">
            <v>YTD</v>
          </cell>
          <cell r="D352" t="str">
            <v>CYR</v>
          </cell>
          <cell r="E352">
            <v>1018663</v>
          </cell>
          <cell r="F352">
            <v>692972</v>
          </cell>
          <cell r="G352">
            <v>98244222.206416368</v>
          </cell>
          <cell r="H352">
            <v>139116882.46234298</v>
          </cell>
          <cell r="I352">
            <v>82814160.581466198</v>
          </cell>
          <cell r="J352">
            <v>42782738.636960268</v>
          </cell>
          <cell r="K352">
            <v>48101642.648503304</v>
          </cell>
          <cell r="L352">
            <v>130837</v>
          </cell>
          <cell r="M352">
            <v>282049</v>
          </cell>
          <cell r="N352">
            <v>281310</v>
          </cell>
          <cell r="O352">
            <v>20426744</v>
          </cell>
          <cell r="P352">
            <v>43658065.411266804</v>
          </cell>
          <cell r="Q352">
            <v>34996162.535149574</v>
          </cell>
          <cell r="R352">
            <v>20031798.845816135</v>
          </cell>
          <cell r="S352">
            <v>9848357.5446631908</v>
          </cell>
          <cell r="T352">
            <v>13750236.422806025</v>
          </cell>
          <cell r="U352">
            <v>87689.33</v>
          </cell>
          <cell r="V352">
            <v>1228655.8225929737</v>
          </cell>
          <cell r="W352">
            <v>34712527.932962894</v>
          </cell>
          <cell r="X352">
            <v>208368</v>
          </cell>
          <cell r="Y352">
            <v>166930</v>
          </cell>
          <cell r="Z352">
            <v>45348</v>
          </cell>
          <cell r="AA352" t="str">
            <v>£</v>
          </cell>
        </row>
        <row r="353">
          <cell r="B353" t="str">
            <v>London Central</v>
          </cell>
          <cell r="C353" t="str">
            <v>MNTH</v>
          </cell>
          <cell r="D353" t="str">
            <v>LYR</v>
          </cell>
          <cell r="E353">
            <v>1015375</v>
          </cell>
          <cell r="F353">
            <v>686825</v>
          </cell>
          <cell r="G353">
            <v>96875458.625990868</v>
          </cell>
          <cell r="H353">
            <v>137323253.61825633</v>
          </cell>
          <cell r="I353">
            <v>81688858.800272226</v>
          </cell>
          <cell r="J353">
            <v>41745998.435051203</v>
          </cell>
          <cell r="K353">
            <v>48517556.888832092</v>
          </cell>
          <cell r="L353">
            <v>116955</v>
          </cell>
          <cell r="M353">
            <v>303832</v>
          </cell>
          <cell r="N353">
            <v>266038</v>
          </cell>
          <cell r="O353">
            <v>19173438</v>
          </cell>
          <cell r="P353">
            <v>44765059.053415298</v>
          </cell>
          <cell r="Q353">
            <v>32559705.828284025</v>
          </cell>
          <cell r="R353">
            <v>19204433.264947176</v>
          </cell>
          <cell r="S353">
            <v>9627951.4429636002</v>
          </cell>
          <cell r="T353">
            <v>13941485.742004633</v>
          </cell>
          <cell r="U353">
            <v>87689.329999999987</v>
          </cell>
          <cell r="V353">
            <v>1167547.8019351959</v>
          </cell>
          <cell r="W353">
            <v>33171303.911440134</v>
          </cell>
          <cell r="X353">
            <v>190516</v>
          </cell>
          <cell r="Y353">
            <v>187879</v>
          </cell>
          <cell r="Z353">
            <v>42042</v>
          </cell>
          <cell r="AA353" t="str">
            <v>£</v>
          </cell>
        </row>
        <row r="354">
          <cell r="B354" t="str">
            <v>London Central</v>
          </cell>
          <cell r="C354" t="str">
            <v>ROLL</v>
          </cell>
          <cell r="D354" t="str">
            <v>LYR</v>
          </cell>
          <cell r="E354">
            <v>12234877</v>
          </cell>
          <cell r="F354">
            <v>10243112</v>
          </cell>
          <cell r="G354">
            <v>1622597743.9445057</v>
          </cell>
          <cell r="H354">
            <v>2212498185.4917231</v>
          </cell>
          <cell r="I354">
            <v>1480819080.5288091</v>
          </cell>
          <cell r="J354">
            <v>512718061.767694</v>
          </cell>
          <cell r="K354">
            <v>1064441832.5145721</v>
          </cell>
          <cell r="L354">
            <v>1821998</v>
          </cell>
          <cell r="M354">
            <v>4467733</v>
          </cell>
          <cell r="N354">
            <v>3953381</v>
          </cell>
          <cell r="O354">
            <v>344332686.52002573</v>
          </cell>
          <cell r="P354">
            <v>722731480.59380651</v>
          </cell>
          <cell r="Q354">
            <v>556362177.04638195</v>
          </cell>
          <cell r="R354">
            <v>282980014.06976032</v>
          </cell>
          <cell r="S354">
            <v>138217689.26293159</v>
          </cell>
          <cell r="T354">
            <v>220356527.57867074</v>
          </cell>
          <cell r="U354">
            <v>1051333.9599999981</v>
          </cell>
          <cell r="V354">
            <v>14027642.921482325</v>
          </cell>
          <cell r="W354">
            <v>416377254.01423693</v>
          </cell>
          <cell r="X354">
            <v>2571949</v>
          </cell>
          <cell r="Y354">
            <v>2789762</v>
          </cell>
          <cell r="Z354">
            <v>554765</v>
          </cell>
          <cell r="AA354" t="str">
            <v>£</v>
          </cell>
        </row>
        <row r="355">
          <cell r="B355" t="str">
            <v>London Central</v>
          </cell>
          <cell r="C355" t="str">
            <v>YTD</v>
          </cell>
          <cell r="D355" t="str">
            <v>LYR</v>
          </cell>
          <cell r="E355">
            <v>1015375</v>
          </cell>
          <cell r="F355">
            <v>686825</v>
          </cell>
          <cell r="G355">
            <v>96875458.625990868</v>
          </cell>
          <cell r="H355">
            <v>137323253.61825633</v>
          </cell>
          <cell r="I355">
            <v>81688858.800272226</v>
          </cell>
          <cell r="J355">
            <v>41745998.435051203</v>
          </cell>
          <cell r="K355">
            <v>48517556.888832092</v>
          </cell>
          <cell r="L355">
            <v>116955</v>
          </cell>
          <cell r="M355">
            <v>303832</v>
          </cell>
          <cell r="N355">
            <v>266038</v>
          </cell>
          <cell r="O355">
            <v>19173438</v>
          </cell>
          <cell r="P355">
            <v>44765059.053415298</v>
          </cell>
          <cell r="Q355">
            <v>32559705.828284025</v>
          </cell>
          <cell r="R355">
            <v>19204433.264947176</v>
          </cell>
          <cell r="S355">
            <v>9627951.4429636002</v>
          </cell>
          <cell r="T355">
            <v>13941485.742004633</v>
          </cell>
          <cell r="U355">
            <v>87689.33</v>
          </cell>
          <cell r="V355">
            <v>1167547.8019351959</v>
          </cell>
          <cell r="W355">
            <v>33171303.911440134</v>
          </cell>
          <cell r="X355">
            <v>190516</v>
          </cell>
          <cell r="Y355">
            <v>187879</v>
          </cell>
          <cell r="Z355">
            <v>42042</v>
          </cell>
          <cell r="AA355" t="str">
            <v>£</v>
          </cell>
        </row>
        <row r="356">
          <cell r="B356" t="str">
            <v>London Luxury</v>
          </cell>
          <cell r="C356" t="str">
            <v>MNTH</v>
          </cell>
          <cell r="D356" t="str">
            <v>CYR</v>
          </cell>
          <cell r="E356">
            <v>255261</v>
          </cell>
          <cell r="F356">
            <v>157507</v>
          </cell>
          <cell r="G356">
            <v>35160874.206416368</v>
          </cell>
          <cell r="H356">
            <v>56924038.462342978</v>
          </cell>
          <cell r="I356">
            <v>30993624.581466198</v>
          </cell>
          <cell r="J356">
            <v>20431625.636960268</v>
          </cell>
          <cell r="K356">
            <v>15560519.648503304</v>
          </cell>
          <cell r="L356">
            <v>23667</v>
          </cell>
          <cell r="M356">
            <v>78750</v>
          </cell>
          <cell r="N356">
            <v>56388</v>
          </cell>
          <cell r="O356">
            <v>5584896</v>
          </cell>
          <cell r="P356">
            <v>17558656.411266804</v>
          </cell>
          <cell r="Q356">
            <v>12745089.535149574</v>
          </cell>
          <cell r="R356">
            <v>10174844.845816135</v>
          </cell>
          <cell r="S356">
            <v>6041416.5446631908</v>
          </cell>
          <cell r="T356">
            <v>7100152.4228060246</v>
          </cell>
          <cell r="U356">
            <v>37187.600000000006</v>
          </cell>
          <cell r="V356">
            <v>994981.82259297371</v>
          </cell>
          <cell r="W356">
            <v>15433107.932962894</v>
          </cell>
          <cell r="X356">
            <v>41387</v>
          </cell>
          <cell r="Y356">
            <v>54715</v>
          </cell>
          <cell r="Z356">
            <v>10594</v>
          </cell>
          <cell r="AA356" t="str">
            <v>£</v>
          </cell>
        </row>
        <row r="357">
          <cell r="B357" t="str">
            <v>London Luxury</v>
          </cell>
          <cell r="C357" t="str">
            <v>ROLL</v>
          </cell>
          <cell r="D357" t="str">
            <v>CYR</v>
          </cell>
          <cell r="E357">
            <v>3086779</v>
          </cell>
          <cell r="F357">
            <v>2463190</v>
          </cell>
          <cell r="G357">
            <v>603745837.82634521</v>
          </cell>
          <cell r="H357">
            <v>940591701.30134416</v>
          </cell>
          <cell r="I357">
            <v>589584669.49660945</v>
          </cell>
          <cell r="J357">
            <v>252866294.01964855</v>
          </cell>
          <cell r="K357">
            <v>396631060.31629205</v>
          </cell>
          <cell r="L357">
            <v>364211</v>
          </cell>
          <cell r="M357">
            <v>1233515</v>
          </cell>
          <cell r="N357">
            <v>866843</v>
          </cell>
          <cell r="O357">
            <v>101436146</v>
          </cell>
          <cell r="P357">
            <v>293734888.32760167</v>
          </cell>
          <cell r="Q357">
            <v>209092495.97874355</v>
          </cell>
          <cell r="R357">
            <v>151947256.99528694</v>
          </cell>
          <cell r="S357">
            <v>90974007.112934351</v>
          </cell>
          <cell r="T357">
            <v>123056938.89756846</v>
          </cell>
          <cell r="U357">
            <v>446251.19999999972</v>
          </cell>
          <cell r="V357">
            <v>11943422.145711899</v>
          </cell>
          <cell r="W357">
            <v>192953609.1803174</v>
          </cell>
          <cell r="X357">
            <v>631382</v>
          </cell>
          <cell r="Y357">
            <v>818403</v>
          </cell>
          <cell r="Z357">
            <v>154115</v>
          </cell>
          <cell r="AA357" t="str">
            <v>£</v>
          </cell>
        </row>
        <row r="358">
          <cell r="B358" t="str">
            <v>London Luxury</v>
          </cell>
          <cell r="C358" t="str">
            <v>YTD</v>
          </cell>
          <cell r="D358" t="str">
            <v>CYR</v>
          </cell>
          <cell r="E358">
            <v>255261</v>
          </cell>
          <cell r="F358">
            <v>157507</v>
          </cell>
          <cell r="G358">
            <v>35160874.206416368</v>
          </cell>
          <cell r="H358">
            <v>56924038.462342978</v>
          </cell>
          <cell r="I358">
            <v>30993624.581466198</v>
          </cell>
          <cell r="J358">
            <v>20431625.636960268</v>
          </cell>
          <cell r="K358">
            <v>15560519.648503304</v>
          </cell>
          <cell r="L358">
            <v>23667</v>
          </cell>
          <cell r="M358">
            <v>78750</v>
          </cell>
          <cell r="N358">
            <v>56388</v>
          </cell>
          <cell r="O358">
            <v>5584896</v>
          </cell>
          <cell r="P358">
            <v>17558656.411266804</v>
          </cell>
          <cell r="Q358">
            <v>12745089.535149574</v>
          </cell>
          <cell r="R358">
            <v>10174844.845816135</v>
          </cell>
          <cell r="S358">
            <v>6041416.5446631908</v>
          </cell>
          <cell r="T358">
            <v>7100152.4228060246</v>
          </cell>
          <cell r="U358">
            <v>37187.600000000006</v>
          </cell>
          <cell r="V358">
            <v>994981.82259297371</v>
          </cell>
          <cell r="W358">
            <v>15433107.932962894</v>
          </cell>
          <cell r="X358">
            <v>41387</v>
          </cell>
          <cell r="Y358">
            <v>54715</v>
          </cell>
          <cell r="Z358">
            <v>10594</v>
          </cell>
          <cell r="AA358" t="str">
            <v>£</v>
          </cell>
        </row>
        <row r="359">
          <cell r="B359" t="str">
            <v>London Luxury</v>
          </cell>
          <cell r="C359" t="str">
            <v>MNTH</v>
          </cell>
          <cell r="D359" t="str">
            <v>LYR</v>
          </cell>
          <cell r="E359">
            <v>256220</v>
          </cell>
          <cell r="F359">
            <v>164961</v>
          </cell>
          <cell r="G359">
            <v>36001884.625990868</v>
          </cell>
          <cell r="H359">
            <v>57302620.61825633</v>
          </cell>
          <cell r="I359">
            <v>31660134.800272226</v>
          </cell>
          <cell r="J359">
            <v>19914542.435051203</v>
          </cell>
          <cell r="K359">
            <v>16930280.888832092</v>
          </cell>
          <cell r="L359">
            <v>23778</v>
          </cell>
          <cell r="M359">
            <v>81537</v>
          </cell>
          <cell r="N359">
            <v>59646</v>
          </cell>
          <cell r="O359">
            <v>5967076</v>
          </cell>
          <cell r="P359">
            <v>17271520.053415298</v>
          </cell>
          <cell r="Q359">
            <v>12384249.828284025</v>
          </cell>
          <cell r="R359">
            <v>9738106.264947176</v>
          </cell>
          <cell r="S359">
            <v>5883262.4429636002</v>
          </cell>
          <cell r="T359">
            <v>6909483.7420046329</v>
          </cell>
          <cell r="U359">
            <v>37187.600000000006</v>
          </cell>
          <cell r="V359">
            <v>905586.80193519592</v>
          </cell>
          <cell r="W359">
            <v>14729853.911440134</v>
          </cell>
          <cell r="X359">
            <v>47165</v>
          </cell>
          <cell r="Y359">
            <v>54600</v>
          </cell>
          <cell r="Z359">
            <v>10356</v>
          </cell>
          <cell r="AA359" t="str">
            <v>£</v>
          </cell>
        </row>
        <row r="360">
          <cell r="B360" t="str">
            <v>London Luxury</v>
          </cell>
          <cell r="C360" t="str">
            <v>ROLL</v>
          </cell>
          <cell r="D360" t="str">
            <v>LYR</v>
          </cell>
          <cell r="E360">
            <v>3043023</v>
          </cell>
          <cell r="F360">
            <v>2453212</v>
          </cell>
          <cell r="G360">
            <v>601061609.94450569</v>
          </cell>
          <cell r="H360">
            <v>911734015.4917233</v>
          </cell>
          <cell r="I360">
            <v>577640991.52880907</v>
          </cell>
          <cell r="J360">
            <v>242294548.767694</v>
          </cell>
          <cell r="K360">
            <v>395472802.51457214</v>
          </cell>
          <cell r="L360">
            <v>366064</v>
          </cell>
          <cell r="M360">
            <v>1217220</v>
          </cell>
          <cell r="N360">
            <v>869928</v>
          </cell>
          <cell r="O360">
            <v>105038330.52002573</v>
          </cell>
          <cell r="P360">
            <v>289835742.59380651</v>
          </cell>
          <cell r="Q360">
            <v>206267936.04638195</v>
          </cell>
          <cell r="R360">
            <v>142573119.06976032</v>
          </cell>
          <cell r="S360">
            <v>83813138.262931585</v>
          </cell>
          <cell r="T360">
            <v>117980732.57867074</v>
          </cell>
          <cell r="U360">
            <v>445313.19999999972</v>
          </cell>
          <cell r="V360">
            <v>10808240.921482325</v>
          </cell>
          <cell r="W360">
            <v>182168189.01423693</v>
          </cell>
          <cell r="X360">
            <v>641008</v>
          </cell>
          <cell r="Y360">
            <v>782228</v>
          </cell>
          <cell r="Z360">
            <v>147532</v>
          </cell>
          <cell r="AA360" t="str">
            <v>£</v>
          </cell>
        </row>
        <row r="361">
          <cell r="B361" t="str">
            <v>London Luxury</v>
          </cell>
          <cell r="C361" t="str">
            <v>YTD</v>
          </cell>
          <cell r="D361" t="str">
            <v>LYR</v>
          </cell>
          <cell r="E361">
            <v>256220</v>
          </cell>
          <cell r="F361">
            <v>164961</v>
          </cell>
          <cell r="G361">
            <v>36001884.625990868</v>
          </cell>
          <cell r="H361">
            <v>57302620.61825633</v>
          </cell>
          <cell r="I361">
            <v>31660134.800272226</v>
          </cell>
          <cell r="J361">
            <v>19914542.435051203</v>
          </cell>
          <cell r="K361">
            <v>16930280.888832092</v>
          </cell>
          <cell r="L361">
            <v>23778</v>
          </cell>
          <cell r="M361">
            <v>81537</v>
          </cell>
          <cell r="N361">
            <v>59646</v>
          </cell>
          <cell r="O361">
            <v>5967076</v>
          </cell>
          <cell r="P361">
            <v>17271520.053415298</v>
          </cell>
          <cell r="Q361">
            <v>12384249.828284025</v>
          </cell>
          <cell r="R361">
            <v>9738106.264947176</v>
          </cell>
          <cell r="S361">
            <v>5883262.4429636002</v>
          </cell>
          <cell r="T361">
            <v>6909483.7420046329</v>
          </cell>
          <cell r="U361">
            <v>37187.600000000006</v>
          </cell>
          <cell r="V361">
            <v>905586.80193519592</v>
          </cell>
          <cell r="W361">
            <v>14729853.911440134</v>
          </cell>
          <cell r="X361">
            <v>47165</v>
          </cell>
          <cell r="Y361">
            <v>54600</v>
          </cell>
          <cell r="Z361">
            <v>10356</v>
          </cell>
          <cell r="AA361" t="str">
            <v>£</v>
          </cell>
        </row>
        <row r="362">
          <cell r="B362" t="str">
            <v>London Suburbs</v>
          </cell>
          <cell r="C362" t="str">
            <v>MNTH</v>
          </cell>
          <cell r="D362" t="str">
            <v>CYR</v>
          </cell>
          <cell r="E362">
            <v>83218</v>
          </cell>
          <cell r="F362">
            <v>47038</v>
          </cell>
          <cell r="G362">
            <v>3685061</v>
          </cell>
          <cell r="H362">
            <v>6448262</v>
          </cell>
          <cell r="I362">
            <v>3359705</v>
          </cell>
          <cell r="J362">
            <v>2426133</v>
          </cell>
          <cell r="K362">
            <v>1105030</v>
          </cell>
          <cell r="L362">
            <v>11115</v>
          </cell>
          <cell r="M362">
            <v>21670</v>
          </cell>
          <cell r="N362">
            <v>14250</v>
          </cell>
          <cell r="O362">
            <v>918179</v>
          </cell>
          <cell r="P362">
            <v>1803103</v>
          </cell>
          <cell r="Q362">
            <v>964080</v>
          </cell>
          <cell r="R362">
            <v>1165568</v>
          </cell>
          <cell r="S362">
            <v>430708</v>
          </cell>
          <cell r="T362">
            <v>977175</v>
          </cell>
          <cell r="U362">
            <v>13369.359999999999</v>
          </cell>
          <cell r="V362">
            <v>583372</v>
          </cell>
          <cell r="W362">
            <v>2254677</v>
          </cell>
          <cell r="X362">
            <v>11136</v>
          </cell>
          <cell r="Y362">
            <v>13554</v>
          </cell>
          <cell r="Z362">
            <v>6393</v>
          </cell>
          <cell r="AA362" t="str">
            <v>£</v>
          </cell>
        </row>
        <row r="363">
          <cell r="B363" t="str">
            <v>London Suburbs</v>
          </cell>
          <cell r="C363" t="str">
            <v>ROLL</v>
          </cell>
          <cell r="D363" t="str">
            <v>CYR</v>
          </cell>
          <cell r="E363">
            <v>986516</v>
          </cell>
          <cell r="F363">
            <v>723962</v>
          </cell>
          <cell r="G363">
            <v>59254696</v>
          </cell>
          <cell r="H363">
            <v>102844409</v>
          </cell>
          <cell r="I363">
            <v>58525475</v>
          </cell>
          <cell r="J363">
            <v>31014487</v>
          </cell>
          <cell r="K363">
            <v>31366429</v>
          </cell>
          <cell r="L363">
            <v>144354</v>
          </cell>
          <cell r="M363">
            <v>322109</v>
          </cell>
          <cell r="N363">
            <v>257492</v>
          </cell>
          <cell r="O363">
            <v>13163354</v>
          </cell>
          <cell r="P363">
            <v>27727354</v>
          </cell>
          <cell r="Q363">
            <v>18357647</v>
          </cell>
          <cell r="R363">
            <v>18994295</v>
          </cell>
          <cell r="S363">
            <v>8167861</v>
          </cell>
          <cell r="T363">
            <v>17108873</v>
          </cell>
          <cell r="U363">
            <v>160432.31999999983</v>
          </cell>
          <cell r="V363">
            <v>7418901</v>
          </cell>
          <cell r="W363">
            <v>27159049</v>
          </cell>
          <cell r="X363">
            <v>182989</v>
          </cell>
          <cell r="Y363">
            <v>195826</v>
          </cell>
          <cell r="Z363">
            <v>99103</v>
          </cell>
          <cell r="AA363" t="str">
            <v>£</v>
          </cell>
        </row>
        <row r="364">
          <cell r="B364" t="str">
            <v>London Suburbs</v>
          </cell>
          <cell r="C364" t="str">
            <v>YTD</v>
          </cell>
          <cell r="D364" t="str">
            <v>CYR</v>
          </cell>
          <cell r="E364">
            <v>83218</v>
          </cell>
          <cell r="F364">
            <v>47038</v>
          </cell>
          <cell r="G364">
            <v>3685061</v>
          </cell>
          <cell r="H364">
            <v>6448262</v>
          </cell>
          <cell r="I364">
            <v>3359705</v>
          </cell>
          <cell r="J364">
            <v>2426133</v>
          </cell>
          <cell r="K364">
            <v>1105030</v>
          </cell>
          <cell r="L364">
            <v>11115</v>
          </cell>
          <cell r="M364">
            <v>21670</v>
          </cell>
          <cell r="N364">
            <v>14250</v>
          </cell>
          <cell r="O364">
            <v>918179</v>
          </cell>
          <cell r="P364">
            <v>1803103</v>
          </cell>
          <cell r="Q364">
            <v>964080</v>
          </cell>
          <cell r="R364">
            <v>1165568</v>
          </cell>
          <cell r="S364">
            <v>430708</v>
          </cell>
          <cell r="T364">
            <v>977175</v>
          </cell>
          <cell r="U364">
            <v>13369.359999999999</v>
          </cell>
          <cell r="V364">
            <v>583372</v>
          </cell>
          <cell r="W364">
            <v>2254677</v>
          </cell>
          <cell r="X364">
            <v>11136</v>
          </cell>
          <cell r="Y364">
            <v>13554</v>
          </cell>
          <cell r="Z364">
            <v>6393</v>
          </cell>
          <cell r="AA364" t="str">
            <v>£</v>
          </cell>
        </row>
        <row r="365">
          <cell r="B365" t="str">
            <v>London Suburbs</v>
          </cell>
          <cell r="C365" t="str">
            <v>MNTH</v>
          </cell>
          <cell r="D365" t="str">
            <v>LYR</v>
          </cell>
          <cell r="E365">
            <v>82832</v>
          </cell>
          <cell r="F365">
            <v>46057</v>
          </cell>
          <cell r="G365">
            <v>3559840</v>
          </cell>
          <cell r="H365">
            <v>6203856</v>
          </cell>
          <cell r="I365">
            <v>3052700</v>
          </cell>
          <cell r="J365">
            <v>2351575</v>
          </cell>
          <cell r="K365">
            <v>1012437</v>
          </cell>
          <cell r="L365">
            <v>8443</v>
          </cell>
          <cell r="M365">
            <v>24755</v>
          </cell>
          <cell r="N365">
            <v>12859</v>
          </cell>
          <cell r="O365">
            <v>687828</v>
          </cell>
          <cell r="P365">
            <v>2071359</v>
          </cell>
          <cell r="Q365">
            <v>800650</v>
          </cell>
          <cell r="R365">
            <v>1137350</v>
          </cell>
          <cell r="S365">
            <v>422863</v>
          </cell>
          <cell r="T365">
            <v>922761</v>
          </cell>
          <cell r="U365">
            <v>13369.359999999999</v>
          </cell>
          <cell r="V365">
            <v>564082</v>
          </cell>
          <cell r="W365">
            <v>2040264</v>
          </cell>
          <cell r="X365">
            <v>10242</v>
          </cell>
          <cell r="Y365">
            <v>14725</v>
          </cell>
          <cell r="Z365">
            <v>7689</v>
          </cell>
          <cell r="AA365" t="str">
            <v>£</v>
          </cell>
        </row>
        <row r="366">
          <cell r="B366" t="str">
            <v>London Suburbs</v>
          </cell>
          <cell r="C366" t="str">
            <v>ROLL</v>
          </cell>
          <cell r="D366" t="str">
            <v>LYR</v>
          </cell>
          <cell r="E366">
            <v>985246</v>
          </cell>
          <cell r="F366">
            <v>707302</v>
          </cell>
          <cell r="G366">
            <v>55510727</v>
          </cell>
          <cell r="H366">
            <v>97284935</v>
          </cell>
          <cell r="I366">
            <v>55731290</v>
          </cell>
          <cell r="J366">
            <v>29340930</v>
          </cell>
          <cell r="K366">
            <v>29905386</v>
          </cell>
          <cell r="L366">
            <v>126911</v>
          </cell>
          <cell r="M366">
            <v>322244</v>
          </cell>
          <cell r="N366">
            <v>258147</v>
          </cell>
          <cell r="O366">
            <v>11359653</v>
          </cell>
          <cell r="P366">
            <v>26642307</v>
          </cell>
          <cell r="Q366">
            <v>17508644</v>
          </cell>
          <cell r="R366">
            <v>18377797</v>
          </cell>
          <cell r="S366">
            <v>8091646</v>
          </cell>
          <cell r="T366">
            <v>15280913</v>
          </cell>
          <cell r="U366">
            <v>160432.31999999983</v>
          </cell>
          <cell r="V366">
            <v>7111504</v>
          </cell>
          <cell r="W366">
            <v>25825917</v>
          </cell>
          <cell r="X366">
            <v>171514</v>
          </cell>
          <cell r="Y366">
            <v>187471</v>
          </cell>
          <cell r="Z366">
            <v>93410</v>
          </cell>
          <cell r="AA366" t="str">
            <v>£</v>
          </cell>
        </row>
        <row r="367">
          <cell r="B367" t="str">
            <v>London Suburbs</v>
          </cell>
          <cell r="C367" t="str">
            <v>YTD</v>
          </cell>
          <cell r="D367" t="str">
            <v>LYR</v>
          </cell>
          <cell r="E367">
            <v>82832</v>
          </cell>
          <cell r="F367">
            <v>46057</v>
          </cell>
          <cell r="G367">
            <v>3559840</v>
          </cell>
          <cell r="H367">
            <v>6203856</v>
          </cell>
          <cell r="I367">
            <v>3052700</v>
          </cell>
          <cell r="J367">
            <v>2351575</v>
          </cell>
          <cell r="K367">
            <v>1012437</v>
          </cell>
          <cell r="L367">
            <v>8443</v>
          </cell>
          <cell r="M367">
            <v>24755</v>
          </cell>
          <cell r="N367">
            <v>12859</v>
          </cell>
          <cell r="O367">
            <v>687828</v>
          </cell>
          <cell r="P367">
            <v>2071359</v>
          </cell>
          <cell r="Q367">
            <v>800650</v>
          </cell>
          <cell r="R367">
            <v>1137350</v>
          </cell>
          <cell r="S367">
            <v>422863</v>
          </cell>
          <cell r="T367">
            <v>922761</v>
          </cell>
          <cell r="U367">
            <v>13369.359999999999</v>
          </cell>
          <cell r="V367">
            <v>564082</v>
          </cell>
          <cell r="W367">
            <v>2040264</v>
          </cell>
          <cell r="X367">
            <v>10242</v>
          </cell>
          <cell r="Y367">
            <v>14725</v>
          </cell>
          <cell r="Z367">
            <v>7689</v>
          </cell>
          <cell r="AA367" t="str">
            <v>£</v>
          </cell>
        </row>
        <row r="368">
          <cell r="B368" t="str">
            <v>London_Outer</v>
          </cell>
          <cell r="C368" t="str">
            <v>MNTH</v>
          </cell>
          <cell r="D368" t="str">
            <v>CYR</v>
          </cell>
          <cell r="E368">
            <v>258387</v>
          </cell>
          <cell r="F368">
            <v>170809</v>
          </cell>
          <cell r="G368">
            <v>12632159</v>
          </cell>
          <cell r="H368">
            <v>19851784</v>
          </cell>
          <cell r="I368">
            <v>10853766</v>
          </cell>
          <cell r="J368">
            <v>6832970</v>
          </cell>
          <cell r="K368">
            <v>4766973</v>
          </cell>
          <cell r="L368">
            <v>24834</v>
          </cell>
          <cell r="M368">
            <v>101480</v>
          </cell>
          <cell r="N368">
            <v>44492</v>
          </cell>
          <cell r="O368">
            <v>2237695</v>
          </cell>
          <cell r="P368">
            <v>7510702</v>
          </cell>
          <cell r="Q368">
            <v>2884061</v>
          </cell>
        </row>
        <row r="369">
          <cell r="B369" t="str">
            <v>London_Outer</v>
          </cell>
          <cell r="C369" t="str">
            <v>ROLL</v>
          </cell>
          <cell r="D369" t="str">
            <v>CYR</v>
          </cell>
          <cell r="E369">
            <v>3088641</v>
          </cell>
          <cell r="F369">
            <v>2437007</v>
          </cell>
          <cell r="G369">
            <v>187198863</v>
          </cell>
          <cell r="H369">
            <v>294851841</v>
          </cell>
          <cell r="I369">
            <v>172367570</v>
          </cell>
          <cell r="J369">
            <v>86609105</v>
          </cell>
          <cell r="K369">
            <v>98072448</v>
          </cell>
          <cell r="L369">
            <v>347903</v>
          </cell>
          <cell r="M369">
            <v>1259000</v>
          </cell>
          <cell r="N369">
            <v>830231</v>
          </cell>
          <cell r="O369">
            <v>33906364</v>
          </cell>
          <cell r="P369">
            <v>98369696</v>
          </cell>
          <cell r="Q369">
            <v>54916468</v>
          </cell>
        </row>
        <row r="370">
          <cell r="B370" t="str">
            <v>London_Outer</v>
          </cell>
          <cell r="C370" t="str">
            <v>YTD</v>
          </cell>
          <cell r="D370" t="str">
            <v>CYR</v>
          </cell>
          <cell r="E370">
            <v>258387</v>
          </cell>
          <cell r="F370">
            <v>170809</v>
          </cell>
          <cell r="G370">
            <v>12632159</v>
          </cell>
          <cell r="H370">
            <v>19851784</v>
          </cell>
          <cell r="I370">
            <v>10853766</v>
          </cell>
          <cell r="J370">
            <v>6832970</v>
          </cell>
          <cell r="K370">
            <v>4766973</v>
          </cell>
          <cell r="L370">
            <v>24834</v>
          </cell>
          <cell r="M370">
            <v>101480</v>
          </cell>
          <cell r="N370">
            <v>44492</v>
          </cell>
          <cell r="O370">
            <v>2237695</v>
          </cell>
          <cell r="P370">
            <v>7510702</v>
          </cell>
          <cell r="Q370">
            <v>2884061</v>
          </cell>
        </row>
        <row r="371">
          <cell r="B371" t="str">
            <v>London_Outer</v>
          </cell>
          <cell r="C371" t="str">
            <v>MNTH</v>
          </cell>
          <cell r="D371" t="str">
            <v>LYR</v>
          </cell>
          <cell r="E371">
            <v>258460</v>
          </cell>
          <cell r="F371">
            <v>161673</v>
          </cell>
          <cell r="G371">
            <v>11933038</v>
          </cell>
          <cell r="H371">
            <v>19087554</v>
          </cell>
          <cell r="I371">
            <v>10288416</v>
          </cell>
          <cell r="J371">
            <v>6616645</v>
          </cell>
          <cell r="K371">
            <v>4513654</v>
          </cell>
          <cell r="L371">
            <v>20310</v>
          </cell>
          <cell r="M371">
            <v>96397</v>
          </cell>
          <cell r="N371">
            <v>44966</v>
          </cell>
          <cell r="O371">
            <v>1886335</v>
          </cell>
          <cell r="P371">
            <v>7239979</v>
          </cell>
          <cell r="Q371">
            <v>2806721</v>
          </cell>
        </row>
        <row r="372">
          <cell r="B372" t="str">
            <v>London_Outer</v>
          </cell>
          <cell r="C372" t="str">
            <v>ROLL</v>
          </cell>
          <cell r="D372" t="str">
            <v>LYR</v>
          </cell>
          <cell r="E372">
            <v>3089064</v>
          </cell>
          <cell r="F372">
            <v>2340851</v>
          </cell>
          <cell r="G372">
            <v>177340271</v>
          </cell>
          <cell r="H372">
            <v>279878484</v>
          </cell>
          <cell r="I372">
            <v>164215733</v>
          </cell>
          <cell r="J372">
            <v>82846381</v>
          </cell>
          <cell r="K372">
            <v>92603932</v>
          </cell>
          <cell r="L372">
            <v>304622</v>
          </cell>
          <cell r="M372">
            <v>1216789</v>
          </cell>
          <cell r="N372">
            <v>819440</v>
          </cell>
          <cell r="O372">
            <v>30268041</v>
          </cell>
          <cell r="P372">
            <v>93936517</v>
          </cell>
          <cell r="Q372">
            <v>53135584</v>
          </cell>
        </row>
        <row r="373">
          <cell r="B373" t="str">
            <v>London_Outer</v>
          </cell>
          <cell r="C373" t="str">
            <v>YTD</v>
          </cell>
          <cell r="D373" t="str">
            <v>LYR</v>
          </cell>
          <cell r="E373">
            <v>258460</v>
          </cell>
          <cell r="F373">
            <v>161673</v>
          </cell>
          <cell r="G373">
            <v>11933038</v>
          </cell>
          <cell r="H373">
            <v>19087554</v>
          </cell>
          <cell r="I373">
            <v>10288416</v>
          </cell>
          <cell r="J373">
            <v>6616645</v>
          </cell>
          <cell r="K373">
            <v>4513654</v>
          </cell>
          <cell r="L373">
            <v>20310</v>
          </cell>
          <cell r="M373">
            <v>96397</v>
          </cell>
          <cell r="N373">
            <v>44966</v>
          </cell>
          <cell r="O373">
            <v>1886335</v>
          </cell>
          <cell r="P373">
            <v>7239979</v>
          </cell>
          <cell r="Q373">
            <v>2806721</v>
          </cell>
        </row>
        <row r="374">
          <cell r="B374" t="str">
            <v>Madrid</v>
          </cell>
          <cell r="C374" t="str">
            <v>MNTH</v>
          </cell>
          <cell r="D374" t="str">
            <v>CYR</v>
          </cell>
          <cell r="E374">
            <v>78833</v>
          </cell>
          <cell r="F374">
            <v>44262</v>
          </cell>
          <cell r="G374">
            <v>5270287</v>
          </cell>
          <cell r="H374">
            <v>8053258</v>
          </cell>
          <cell r="I374">
            <v>3563982</v>
          </cell>
          <cell r="J374">
            <v>3739371</v>
          </cell>
          <cell r="K374">
            <v>1322568</v>
          </cell>
          <cell r="L374">
            <v>2730</v>
          </cell>
          <cell r="M374">
            <v>22729</v>
          </cell>
          <cell r="N374">
            <v>7153</v>
          </cell>
          <cell r="O374">
            <v>479994</v>
          </cell>
          <cell r="P374">
            <v>3087259</v>
          </cell>
          <cell r="Q374">
            <v>934231</v>
          </cell>
          <cell r="R374">
            <v>1617326</v>
          </cell>
          <cell r="S374">
            <v>401333</v>
          </cell>
          <cell r="T374">
            <v>1034301</v>
          </cell>
          <cell r="U374">
            <v>7780</v>
          </cell>
          <cell r="V374">
            <v>0</v>
          </cell>
          <cell r="W374">
            <v>2241414</v>
          </cell>
          <cell r="X374">
            <v>5792</v>
          </cell>
          <cell r="Y374">
            <v>4716</v>
          </cell>
          <cell r="Z374">
            <v>4021</v>
          </cell>
          <cell r="AA374" t="str">
            <v>€</v>
          </cell>
        </row>
        <row r="375">
          <cell r="B375" t="str">
            <v>Madrid</v>
          </cell>
          <cell r="C375" t="str">
            <v>ROLL</v>
          </cell>
          <cell r="D375" t="str">
            <v>CYR</v>
          </cell>
          <cell r="E375">
            <v>928195</v>
          </cell>
          <cell r="F375">
            <v>607546</v>
          </cell>
          <cell r="G375">
            <v>78101257</v>
          </cell>
          <cell r="H375">
            <v>117275913</v>
          </cell>
          <cell r="I375">
            <v>60108845</v>
          </cell>
          <cell r="J375">
            <v>45285380</v>
          </cell>
          <cell r="K375">
            <v>32370529</v>
          </cell>
          <cell r="L375">
            <v>33618</v>
          </cell>
          <cell r="M375">
            <v>438721</v>
          </cell>
          <cell r="N375">
            <v>103126</v>
          </cell>
          <cell r="O375">
            <v>6283368</v>
          </cell>
          <cell r="P375">
            <v>54041436</v>
          </cell>
          <cell r="Q375">
            <v>15675124</v>
          </cell>
          <cell r="R375">
            <v>22656950</v>
          </cell>
          <cell r="S375">
            <v>6188282</v>
          </cell>
          <cell r="T375">
            <v>15544434</v>
          </cell>
          <cell r="U375">
            <v>93360</v>
          </cell>
          <cell r="V375">
            <v>36868</v>
          </cell>
          <cell r="W375">
            <v>27738315</v>
          </cell>
          <cell r="X375">
            <v>82209</v>
          </cell>
          <cell r="Y375">
            <v>63402</v>
          </cell>
          <cell r="Z375">
            <v>54759</v>
          </cell>
          <cell r="AA375" t="str">
            <v>€</v>
          </cell>
        </row>
        <row r="376">
          <cell r="B376" t="str">
            <v>Madrid</v>
          </cell>
          <cell r="C376" t="str">
            <v>YTD</v>
          </cell>
          <cell r="D376" t="str">
            <v>CYR</v>
          </cell>
          <cell r="E376">
            <v>78833</v>
          </cell>
          <cell r="F376">
            <v>44262</v>
          </cell>
          <cell r="G376">
            <v>5270287</v>
          </cell>
          <cell r="H376">
            <v>8053258</v>
          </cell>
          <cell r="I376">
            <v>3563982</v>
          </cell>
          <cell r="J376">
            <v>3739371</v>
          </cell>
          <cell r="K376">
            <v>1322568</v>
          </cell>
          <cell r="L376">
            <v>2730</v>
          </cell>
          <cell r="M376">
            <v>22729</v>
          </cell>
          <cell r="N376">
            <v>7153</v>
          </cell>
          <cell r="O376">
            <v>479994</v>
          </cell>
          <cell r="P376">
            <v>3087259</v>
          </cell>
          <cell r="Q376">
            <v>934231</v>
          </cell>
          <cell r="R376">
            <v>1617326</v>
          </cell>
          <cell r="S376">
            <v>401333</v>
          </cell>
          <cell r="T376">
            <v>1034301</v>
          </cell>
          <cell r="U376">
            <v>7780</v>
          </cell>
          <cell r="V376">
            <v>0</v>
          </cell>
          <cell r="W376">
            <v>2241414</v>
          </cell>
          <cell r="X376">
            <v>5792</v>
          </cell>
          <cell r="Y376">
            <v>4716</v>
          </cell>
          <cell r="Z376">
            <v>4021</v>
          </cell>
          <cell r="AA376" t="str">
            <v>€</v>
          </cell>
        </row>
        <row r="377">
          <cell r="B377" t="str">
            <v>Madrid</v>
          </cell>
          <cell r="C377" t="str">
            <v>MNTH</v>
          </cell>
          <cell r="D377" t="str">
            <v>LYR</v>
          </cell>
          <cell r="E377">
            <v>78833</v>
          </cell>
          <cell r="F377">
            <v>39559</v>
          </cell>
          <cell r="G377">
            <v>4717378</v>
          </cell>
          <cell r="H377">
            <v>7429719</v>
          </cell>
          <cell r="I377">
            <v>3106088</v>
          </cell>
          <cell r="J377">
            <v>3643754</v>
          </cell>
          <cell r="K377">
            <v>954126</v>
          </cell>
          <cell r="L377">
            <v>2072</v>
          </cell>
          <cell r="M377">
            <v>30949</v>
          </cell>
          <cell r="N377">
            <v>6538</v>
          </cell>
          <cell r="O377">
            <v>380063</v>
          </cell>
          <cell r="P377">
            <v>3465581</v>
          </cell>
          <cell r="Q377">
            <v>871734</v>
          </cell>
          <cell r="R377">
            <v>1552827</v>
          </cell>
          <cell r="S377">
            <v>448962</v>
          </cell>
          <cell r="T377">
            <v>1059121</v>
          </cell>
          <cell r="U377">
            <v>7780</v>
          </cell>
          <cell r="V377">
            <v>1641</v>
          </cell>
          <cell r="W377">
            <v>2151963</v>
          </cell>
          <cell r="X377">
            <v>5924</v>
          </cell>
          <cell r="Y377">
            <v>4176</v>
          </cell>
          <cell r="Z377">
            <v>4004</v>
          </cell>
          <cell r="AA377" t="str">
            <v>€</v>
          </cell>
        </row>
        <row r="378">
          <cell r="B378" t="str">
            <v>Madrid</v>
          </cell>
          <cell r="C378" t="str">
            <v>ROLL</v>
          </cell>
          <cell r="D378" t="str">
            <v>LYR</v>
          </cell>
          <cell r="E378">
            <v>928195</v>
          </cell>
          <cell r="F378">
            <v>574475</v>
          </cell>
          <cell r="G378">
            <v>72500223</v>
          </cell>
          <cell r="H378">
            <v>110547050</v>
          </cell>
          <cell r="I378">
            <v>54356743</v>
          </cell>
          <cell r="J378">
            <v>44591247</v>
          </cell>
          <cell r="K378">
            <v>27707318</v>
          </cell>
          <cell r="L378">
            <v>31349</v>
          </cell>
          <cell r="M378">
            <v>440707</v>
          </cell>
          <cell r="N378">
            <v>102419</v>
          </cell>
          <cell r="O378">
            <v>5580903</v>
          </cell>
          <cell r="P378">
            <v>51986549</v>
          </cell>
          <cell r="Q378">
            <v>14932773</v>
          </cell>
          <cell r="R378">
            <v>22218885</v>
          </cell>
          <cell r="S378">
            <v>6315152</v>
          </cell>
          <cell r="T378">
            <v>15004414</v>
          </cell>
          <cell r="U378">
            <v>93360</v>
          </cell>
          <cell r="V378">
            <v>37860</v>
          </cell>
          <cell r="W378">
            <v>26649431</v>
          </cell>
          <cell r="X378">
            <v>87009</v>
          </cell>
          <cell r="Y378">
            <v>55841</v>
          </cell>
          <cell r="Z378">
            <v>52872</v>
          </cell>
          <cell r="AA378" t="str">
            <v>€</v>
          </cell>
        </row>
        <row r="379">
          <cell r="B379" t="str">
            <v>Madrid</v>
          </cell>
          <cell r="C379" t="str">
            <v>YTD</v>
          </cell>
          <cell r="D379" t="str">
            <v>LYR</v>
          </cell>
          <cell r="E379">
            <v>78833</v>
          </cell>
          <cell r="F379">
            <v>39559</v>
          </cell>
          <cell r="G379">
            <v>4717378</v>
          </cell>
          <cell r="H379">
            <v>7429719</v>
          </cell>
          <cell r="I379">
            <v>3106088</v>
          </cell>
          <cell r="J379">
            <v>3643754</v>
          </cell>
          <cell r="K379">
            <v>954126</v>
          </cell>
          <cell r="L379">
            <v>2072</v>
          </cell>
          <cell r="M379">
            <v>30949</v>
          </cell>
          <cell r="N379">
            <v>6538</v>
          </cell>
          <cell r="O379">
            <v>380063</v>
          </cell>
          <cell r="P379">
            <v>3465581</v>
          </cell>
          <cell r="Q379">
            <v>871734</v>
          </cell>
          <cell r="R379">
            <v>1552827</v>
          </cell>
          <cell r="S379">
            <v>448962</v>
          </cell>
          <cell r="T379">
            <v>1059121</v>
          </cell>
          <cell r="U379">
            <v>7780</v>
          </cell>
          <cell r="V379">
            <v>1641</v>
          </cell>
          <cell r="W379">
            <v>2151963</v>
          </cell>
          <cell r="X379">
            <v>5924</v>
          </cell>
          <cell r="Y379">
            <v>4176</v>
          </cell>
          <cell r="Z379">
            <v>4004</v>
          </cell>
          <cell r="AA379" t="str">
            <v>€</v>
          </cell>
        </row>
        <row r="380">
          <cell r="B380" t="str">
            <v>Maidstone</v>
          </cell>
          <cell r="C380" t="str">
            <v>MNTH</v>
          </cell>
          <cell r="D380" t="str">
            <v>CYR</v>
          </cell>
          <cell r="E380">
            <v>23808</v>
          </cell>
          <cell r="F380">
            <v>12927</v>
          </cell>
          <cell r="G380">
            <v>780080</v>
          </cell>
          <cell r="H380">
            <v>1886196</v>
          </cell>
          <cell r="I380">
            <v>833787</v>
          </cell>
          <cell r="J380">
            <v>830697</v>
          </cell>
          <cell r="K380">
            <v>121396</v>
          </cell>
          <cell r="L380">
            <v>3621</v>
          </cell>
          <cell r="M380">
            <v>5509</v>
          </cell>
          <cell r="N380">
            <v>3797</v>
          </cell>
          <cell r="O380">
            <v>242729</v>
          </cell>
          <cell r="P380">
            <v>336028</v>
          </cell>
          <cell r="Q380">
            <v>201323</v>
          </cell>
          <cell r="R380">
            <v>478188</v>
          </cell>
          <cell r="S380">
            <v>167672</v>
          </cell>
          <cell r="T380">
            <v>275643</v>
          </cell>
          <cell r="U380">
            <v>3066.39</v>
          </cell>
          <cell r="V380">
            <v>285093</v>
          </cell>
          <cell r="W380">
            <v>712392</v>
          </cell>
          <cell r="X380">
            <v>3517</v>
          </cell>
          <cell r="Y380">
            <v>3873</v>
          </cell>
          <cell r="Z380">
            <v>1205</v>
          </cell>
          <cell r="AA380" t="str">
            <v>£</v>
          </cell>
        </row>
        <row r="381">
          <cell r="B381" t="str">
            <v>Maidstone</v>
          </cell>
          <cell r="C381" t="str">
            <v>ROLL</v>
          </cell>
          <cell r="D381" t="str">
            <v>CYR</v>
          </cell>
          <cell r="E381">
            <v>279588</v>
          </cell>
          <cell r="F381">
            <v>204483</v>
          </cell>
          <cell r="G381">
            <v>12605273</v>
          </cell>
          <cell r="H381">
            <v>28983692</v>
          </cell>
          <cell r="I381">
            <v>14600808</v>
          </cell>
          <cell r="J381">
            <v>10366647</v>
          </cell>
          <cell r="K381">
            <v>6031353</v>
          </cell>
          <cell r="L381">
            <v>42428</v>
          </cell>
          <cell r="M381">
            <v>83132</v>
          </cell>
          <cell r="N381">
            <v>78923</v>
          </cell>
          <cell r="O381">
            <v>3167078</v>
          </cell>
          <cell r="P381">
            <v>5063600</v>
          </cell>
          <cell r="Q381">
            <v>4374598</v>
          </cell>
          <cell r="R381">
            <v>7530984</v>
          </cell>
          <cell r="S381">
            <v>3055328</v>
          </cell>
          <cell r="T381">
            <v>4501605</v>
          </cell>
          <cell r="U381">
            <v>36796.680000000008</v>
          </cell>
          <cell r="V381">
            <v>3337466</v>
          </cell>
          <cell r="W381">
            <v>8569466</v>
          </cell>
          <cell r="X381">
            <v>58167</v>
          </cell>
          <cell r="Y381">
            <v>56079</v>
          </cell>
          <cell r="Z381">
            <v>18459</v>
          </cell>
          <cell r="AA381" t="str">
            <v>£</v>
          </cell>
        </row>
        <row r="382">
          <cell r="B382" t="str">
            <v>Maidstone</v>
          </cell>
          <cell r="C382" t="str">
            <v>YTD</v>
          </cell>
          <cell r="D382" t="str">
            <v>CYR</v>
          </cell>
          <cell r="E382">
            <v>23808</v>
          </cell>
          <cell r="F382">
            <v>12927</v>
          </cell>
          <cell r="G382">
            <v>780080</v>
          </cell>
          <cell r="H382">
            <v>1886196</v>
          </cell>
          <cell r="I382">
            <v>833787</v>
          </cell>
          <cell r="J382">
            <v>830697</v>
          </cell>
          <cell r="K382">
            <v>121396</v>
          </cell>
          <cell r="L382">
            <v>3621</v>
          </cell>
          <cell r="M382">
            <v>5509</v>
          </cell>
          <cell r="N382">
            <v>3797</v>
          </cell>
          <cell r="O382">
            <v>242729</v>
          </cell>
          <cell r="P382">
            <v>336028</v>
          </cell>
          <cell r="Q382">
            <v>201323</v>
          </cell>
          <cell r="R382">
            <v>478188</v>
          </cell>
          <cell r="S382">
            <v>167672</v>
          </cell>
          <cell r="T382">
            <v>275643</v>
          </cell>
          <cell r="U382">
            <v>3066.39</v>
          </cell>
          <cell r="V382">
            <v>285093</v>
          </cell>
          <cell r="W382">
            <v>712392</v>
          </cell>
          <cell r="X382">
            <v>3517</v>
          </cell>
          <cell r="Y382">
            <v>3873</v>
          </cell>
          <cell r="Z382">
            <v>1205</v>
          </cell>
          <cell r="AA382" t="str">
            <v>£</v>
          </cell>
        </row>
        <row r="383">
          <cell r="B383" t="str">
            <v>Maidstone</v>
          </cell>
          <cell r="C383" t="str">
            <v>MNTH</v>
          </cell>
          <cell r="D383" t="str">
            <v>LYR</v>
          </cell>
          <cell r="E383">
            <v>23808</v>
          </cell>
          <cell r="F383">
            <v>12458</v>
          </cell>
          <cell r="G383">
            <v>724996</v>
          </cell>
          <cell r="H383">
            <v>1786246</v>
          </cell>
          <cell r="I383">
            <v>755698</v>
          </cell>
          <cell r="J383">
            <v>801115</v>
          </cell>
          <cell r="K383">
            <v>83321</v>
          </cell>
          <cell r="L383">
            <v>2589</v>
          </cell>
          <cell r="M383">
            <v>6226</v>
          </cell>
          <cell r="N383">
            <v>3643</v>
          </cell>
          <cell r="O383">
            <v>174068</v>
          </cell>
          <cell r="P383">
            <v>359582</v>
          </cell>
          <cell r="Q383">
            <v>191344</v>
          </cell>
          <cell r="R383">
            <v>457850</v>
          </cell>
          <cell r="S383">
            <v>168159</v>
          </cell>
          <cell r="T383">
            <v>268809</v>
          </cell>
          <cell r="U383">
            <v>3066.39</v>
          </cell>
          <cell r="V383">
            <v>283869</v>
          </cell>
          <cell r="W383">
            <v>672379</v>
          </cell>
          <cell r="X383">
            <v>3560</v>
          </cell>
          <cell r="Y383">
            <v>4766</v>
          </cell>
          <cell r="Z383">
            <v>867</v>
          </cell>
          <cell r="AA383" t="str">
            <v>£</v>
          </cell>
        </row>
        <row r="384">
          <cell r="B384" t="str">
            <v>Maidstone</v>
          </cell>
          <cell r="C384" t="str">
            <v>ROLL</v>
          </cell>
          <cell r="D384" t="str">
            <v>LYR</v>
          </cell>
          <cell r="E384">
            <v>280440</v>
          </cell>
          <cell r="F384">
            <v>198716</v>
          </cell>
          <cell r="G384">
            <v>11900242</v>
          </cell>
          <cell r="H384">
            <v>28148161</v>
          </cell>
          <cell r="I384">
            <v>14088730</v>
          </cell>
          <cell r="J384">
            <v>9867211</v>
          </cell>
          <cell r="K384">
            <v>5849644</v>
          </cell>
          <cell r="L384">
            <v>37013</v>
          </cell>
          <cell r="M384">
            <v>90996</v>
          </cell>
          <cell r="N384">
            <v>70707</v>
          </cell>
          <cell r="O384">
            <v>2715168</v>
          </cell>
          <cell r="P384">
            <v>5373756</v>
          </cell>
          <cell r="Q384">
            <v>3811313</v>
          </cell>
          <cell r="R384">
            <v>7455374</v>
          </cell>
          <cell r="S384">
            <v>3111492</v>
          </cell>
          <cell r="T384">
            <v>4400024</v>
          </cell>
          <cell r="U384">
            <v>36796.680000000008</v>
          </cell>
          <cell r="V384">
            <v>3300243</v>
          </cell>
          <cell r="W384">
            <v>8239085</v>
          </cell>
          <cell r="X384">
            <v>51358</v>
          </cell>
          <cell r="Y384">
            <v>60945</v>
          </cell>
          <cell r="Z384">
            <v>19999</v>
          </cell>
          <cell r="AA384" t="str">
            <v>£</v>
          </cell>
        </row>
        <row r="385">
          <cell r="B385" t="str">
            <v>Maidstone</v>
          </cell>
          <cell r="C385" t="str">
            <v>YTD</v>
          </cell>
          <cell r="D385" t="str">
            <v>LYR</v>
          </cell>
          <cell r="E385">
            <v>23808</v>
          </cell>
          <cell r="F385">
            <v>12458</v>
          </cell>
          <cell r="G385">
            <v>724996</v>
          </cell>
          <cell r="H385">
            <v>1786246</v>
          </cell>
          <cell r="I385">
            <v>755698</v>
          </cell>
          <cell r="J385">
            <v>801115</v>
          </cell>
          <cell r="K385">
            <v>83321</v>
          </cell>
          <cell r="L385">
            <v>2589</v>
          </cell>
          <cell r="M385">
            <v>6226</v>
          </cell>
          <cell r="N385">
            <v>3643</v>
          </cell>
          <cell r="O385">
            <v>174068</v>
          </cell>
          <cell r="P385">
            <v>359582</v>
          </cell>
          <cell r="Q385">
            <v>191344</v>
          </cell>
          <cell r="R385">
            <v>457850</v>
          </cell>
          <cell r="S385">
            <v>168159</v>
          </cell>
          <cell r="T385">
            <v>268809</v>
          </cell>
          <cell r="U385">
            <v>3066.39</v>
          </cell>
          <cell r="V385">
            <v>283869</v>
          </cell>
          <cell r="W385">
            <v>672379</v>
          </cell>
          <cell r="X385">
            <v>3560</v>
          </cell>
          <cell r="Y385">
            <v>4766</v>
          </cell>
          <cell r="Z385">
            <v>867</v>
          </cell>
          <cell r="AA385" t="str">
            <v>£</v>
          </cell>
        </row>
        <row r="386">
          <cell r="B386" t="str">
            <v>Makkah</v>
          </cell>
          <cell r="C386" t="str">
            <v>MNTH</v>
          </cell>
          <cell r="D386" t="str">
            <v>CYR</v>
          </cell>
          <cell r="E386">
            <v>100099</v>
          </cell>
          <cell r="F386">
            <v>74786</v>
          </cell>
          <cell r="G386">
            <v>14638128.611666948</v>
          </cell>
          <cell r="H386">
            <v>19404270.591056406</v>
          </cell>
          <cell r="I386">
            <v>14904694.492259324</v>
          </cell>
          <cell r="J386">
            <v>3076905.2722652256</v>
          </cell>
          <cell r="K386">
            <v>11801429.658946663</v>
          </cell>
          <cell r="L386">
            <v>5538</v>
          </cell>
          <cell r="M386">
            <v>6749</v>
          </cell>
          <cell r="N386">
            <v>62499</v>
          </cell>
          <cell r="O386">
            <v>2340764.5530136228</v>
          </cell>
          <cell r="P386">
            <v>1011031.2401747704</v>
          </cell>
          <cell r="Q386">
            <v>11286332.818478554</v>
          </cell>
          <cell r="R386">
            <v>3485883.7385165691</v>
          </cell>
          <cell r="S386">
            <v>181401.66720825434</v>
          </cell>
          <cell r="T386">
            <v>63595.802527070045</v>
          </cell>
          <cell r="U386">
            <v>1088</v>
          </cell>
          <cell r="V386">
            <v>6463.8002568483353</v>
          </cell>
          <cell r="W386">
            <v>3103264.8333126605</v>
          </cell>
          <cell r="X386">
            <v>10825</v>
          </cell>
          <cell r="Y386">
            <v>5421</v>
          </cell>
          <cell r="Z386">
            <v>0</v>
          </cell>
          <cell r="AA386" t="str">
            <v>$</v>
          </cell>
        </row>
        <row r="387">
          <cell r="B387" t="str">
            <v>Makkah</v>
          </cell>
          <cell r="C387" t="str">
            <v>ROLL</v>
          </cell>
          <cell r="D387" t="str">
            <v>CYR</v>
          </cell>
          <cell r="E387">
            <v>1094269</v>
          </cell>
          <cell r="F387">
            <v>755496</v>
          </cell>
          <cell r="G387">
            <v>184968872.79000235</v>
          </cell>
          <cell r="H387">
            <v>245161871.66185713</v>
          </cell>
          <cell r="I387">
            <v>196185939.80572852</v>
          </cell>
          <cell r="J387">
            <v>35454618.86883992</v>
          </cell>
          <cell r="K387">
            <v>158247517.93819115</v>
          </cell>
          <cell r="L387">
            <v>55751</v>
          </cell>
          <cell r="M387">
            <v>53849</v>
          </cell>
          <cell r="N387">
            <v>645896</v>
          </cell>
          <cell r="O387">
            <v>21140569.92005074</v>
          </cell>
          <cell r="P387">
            <v>7302046.0701572299</v>
          </cell>
          <cell r="Q387">
            <v>156526257.60979441</v>
          </cell>
          <cell r="R387">
            <v>46758039.987997502</v>
          </cell>
          <cell r="S387">
            <v>2129952.3246366978</v>
          </cell>
          <cell r="T387">
            <v>1403993.0357896686</v>
          </cell>
          <cell r="U387">
            <v>13056</v>
          </cell>
          <cell r="V387">
            <v>6463.8002568483353</v>
          </cell>
          <cell r="W387">
            <v>37938421.057537347</v>
          </cell>
          <cell r="X387">
            <v>180638</v>
          </cell>
          <cell r="Y387">
            <v>31826</v>
          </cell>
          <cell r="Z387">
            <v>0</v>
          </cell>
          <cell r="AA387" t="str">
            <v>$</v>
          </cell>
        </row>
        <row r="388">
          <cell r="B388" t="str">
            <v>Makkah</v>
          </cell>
          <cell r="C388" t="str">
            <v>YTD</v>
          </cell>
          <cell r="D388" t="str">
            <v>CYR</v>
          </cell>
          <cell r="E388">
            <v>100099</v>
          </cell>
          <cell r="F388">
            <v>74786</v>
          </cell>
          <cell r="G388">
            <v>14638128.611666948</v>
          </cell>
          <cell r="H388">
            <v>19404270.591056406</v>
          </cell>
          <cell r="I388">
            <v>14904694.492259324</v>
          </cell>
          <cell r="J388">
            <v>3076905.2722652256</v>
          </cell>
          <cell r="K388">
            <v>11801429.658946663</v>
          </cell>
          <cell r="L388">
            <v>5538</v>
          </cell>
          <cell r="M388">
            <v>6749</v>
          </cell>
          <cell r="N388">
            <v>62499</v>
          </cell>
          <cell r="O388">
            <v>2340764.5530136228</v>
          </cell>
          <cell r="P388">
            <v>1011031.2401747704</v>
          </cell>
          <cell r="Q388">
            <v>11286332.818478554</v>
          </cell>
          <cell r="R388">
            <v>3485883.7385165691</v>
          </cell>
          <cell r="S388">
            <v>181401.66720825434</v>
          </cell>
          <cell r="T388">
            <v>63595.802527070045</v>
          </cell>
          <cell r="U388">
            <v>1088</v>
          </cell>
          <cell r="V388">
            <v>6463.8002568483353</v>
          </cell>
          <cell r="W388">
            <v>3103264.8333126605</v>
          </cell>
          <cell r="X388">
            <v>10825</v>
          </cell>
          <cell r="Y388">
            <v>5421</v>
          </cell>
          <cell r="Z388">
            <v>0</v>
          </cell>
          <cell r="AA388" t="str">
            <v>$</v>
          </cell>
        </row>
        <row r="389">
          <cell r="B389" t="str">
            <v>Makkah</v>
          </cell>
          <cell r="C389" t="str">
            <v>MNTH</v>
          </cell>
          <cell r="D389" t="str">
            <v>LYR</v>
          </cell>
          <cell r="E389">
            <v>90334</v>
          </cell>
          <cell r="F389">
            <v>77479</v>
          </cell>
          <cell r="G389">
            <v>15299968.837966114</v>
          </cell>
          <cell r="H389">
            <v>20658734.650904328</v>
          </cell>
          <cell r="I389">
            <v>15864173.550385594</v>
          </cell>
          <cell r="J389">
            <v>2929178.5463950932</v>
          </cell>
          <cell r="K389">
            <v>12777189.717719883</v>
          </cell>
          <cell r="L389">
            <v>7437</v>
          </cell>
          <cell r="M389">
            <v>4372</v>
          </cell>
          <cell r="N389">
            <v>65670</v>
          </cell>
          <cell r="O389">
            <v>2800114.2212665379</v>
          </cell>
          <cell r="P389">
            <v>1988194.7590037584</v>
          </cell>
          <cell r="Q389">
            <v>10511659.857695818</v>
          </cell>
          <cell r="R389">
            <v>4203433.607029438</v>
          </cell>
          <cell r="S389">
            <v>259316.38030430675</v>
          </cell>
          <cell r="T389">
            <v>94392.813750833273</v>
          </cell>
          <cell r="U389">
            <v>1088</v>
          </cell>
          <cell r="V389">
            <v>0</v>
          </cell>
          <cell r="W389">
            <v>3086983.8326657116</v>
          </cell>
          <cell r="X389">
            <v>14831</v>
          </cell>
          <cell r="Y389">
            <v>1906</v>
          </cell>
          <cell r="Z389">
            <v>0</v>
          </cell>
          <cell r="AA389" t="str">
            <v>$</v>
          </cell>
        </row>
        <row r="390">
          <cell r="B390" t="str">
            <v>Makkah</v>
          </cell>
          <cell r="C390" t="str">
            <v>ROLL</v>
          </cell>
          <cell r="D390" t="str">
            <v>LYR</v>
          </cell>
          <cell r="E390">
            <v>1079744</v>
          </cell>
          <cell r="F390">
            <v>674425</v>
          </cell>
          <cell r="G390">
            <v>186614819.31540638</v>
          </cell>
          <cell r="H390">
            <v>247686961.44219518</v>
          </cell>
          <cell r="I390">
            <v>200995405.44683951</v>
          </cell>
          <cell r="J390">
            <v>36535350.071784317</v>
          </cell>
          <cell r="K390">
            <v>162693669.40486532</v>
          </cell>
          <cell r="L390">
            <v>67224</v>
          </cell>
          <cell r="M390">
            <v>54812</v>
          </cell>
          <cell r="N390">
            <v>552389</v>
          </cell>
          <cell r="O390">
            <v>29147943.768235177</v>
          </cell>
          <cell r="P390">
            <v>11039915.418686807</v>
          </cell>
          <cell r="Q390">
            <v>146426959.85848439</v>
          </cell>
          <cell r="R390">
            <v>47435768.904928029</v>
          </cell>
          <cell r="S390">
            <v>2573672.5022685528</v>
          </cell>
          <cell r="T390">
            <v>2234877.0288060308</v>
          </cell>
          <cell r="U390">
            <v>13056</v>
          </cell>
          <cell r="V390">
            <v>0</v>
          </cell>
          <cell r="W390">
            <v>38301736.041974187</v>
          </cell>
          <cell r="X390">
            <v>178250</v>
          </cell>
          <cell r="Y390">
            <v>29930</v>
          </cell>
          <cell r="Z390">
            <v>0</v>
          </cell>
          <cell r="AA390" t="str">
            <v>$</v>
          </cell>
        </row>
        <row r="391">
          <cell r="B391" t="str">
            <v>Makkah</v>
          </cell>
          <cell r="C391" t="str">
            <v>YTD</v>
          </cell>
          <cell r="D391" t="str">
            <v>LYR</v>
          </cell>
          <cell r="E391">
            <v>90334</v>
          </cell>
          <cell r="F391">
            <v>77479</v>
          </cell>
          <cell r="G391">
            <v>15299968.837966114</v>
          </cell>
          <cell r="H391">
            <v>20658734.650904328</v>
          </cell>
          <cell r="I391">
            <v>15864173.550385594</v>
          </cell>
          <cell r="J391">
            <v>2929178.5463950932</v>
          </cell>
          <cell r="K391">
            <v>12777189.717719883</v>
          </cell>
          <cell r="L391">
            <v>7437</v>
          </cell>
          <cell r="M391">
            <v>4372</v>
          </cell>
          <cell r="N391">
            <v>65670</v>
          </cell>
          <cell r="O391">
            <v>2800114.2212665379</v>
          </cell>
          <cell r="P391">
            <v>1988194.7590037584</v>
          </cell>
          <cell r="Q391">
            <v>10511659.857695818</v>
          </cell>
          <cell r="R391">
            <v>4203433.607029438</v>
          </cell>
          <cell r="S391">
            <v>259316.38030430675</v>
          </cell>
          <cell r="T391">
            <v>94392.813750833273</v>
          </cell>
          <cell r="U391">
            <v>1088</v>
          </cell>
          <cell r="V391">
            <v>0</v>
          </cell>
          <cell r="W391">
            <v>3086983.8326657116</v>
          </cell>
          <cell r="X391">
            <v>14831</v>
          </cell>
          <cell r="Y391">
            <v>1906</v>
          </cell>
          <cell r="Z391">
            <v>0</v>
          </cell>
          <cell r="AA391" t="str">
            <v>$</v>
          </cell>
        </row>
        <row r="392">
          <cell r="B392" t="str">
            <v>Malta</v>
          </cell>
          <cell r="C392" t="str">
            <v>MNTH</v>
          </cell>
          <cell r="D392" t="str">
            <v>CYR</v>
          </cell>
          <cell r="E392">
            <v>64356</v>
          </cell>
          <cell r="F392">
            <v>26773</v>
          </cell>
          <cell r="G392">
            <v>2518997</v>
          </cell>
          <cell r="H392">
            <v>4630229</v>
          </cell>
          <cell r="I392">
            <v>1869585</v>
          </cell>
          <cell r="J392">
            <v>2506328</v>
          </cell>
          <cell r="K392">
            <v>-350067</v>
          </cell>
          <cell r="L392">
            <v>454</v>
          </cell>
          <cell r="M392">
            <v>16521</v>
          </cell>
          <cell r="N392">
            <v>9798</v>
          </cell>
          <cell r="O392">
            <v>73271</v>
          </cell>
          <cell r="P392">
            <v>1594802</v>
          </cell>
          <cell r="Q392">
            <v>850925</v>
          </cell>
          <cell r="R392">
            <v>1246630</v>
          </cell>
          <cell r="S392">
            <v>392147</v>
          </cell>
          <cell r="T392">
            <v>530810</v>
          </cell>
          <cell r="U392">
            <v>21067.599999999999</v>
          </cell>
          <cell r="V392">
            <v>150741</v>
          </cell>
          <cell r="W392">
            <v>2219651</v>
          </cell>
          <cell r="X392">
            <v>7450</v>
          </cell>
          <cell r="Y392">
            <v>7423</v>
          </cell>
          <cell r="Z392">
            <v>6884</v>
          </cell>
          <cell r="AA392" t="str">
            <v>€</v>
          </cell>
        </row>
        <row r="393">
          <cell r="B393" t="str">
            <v>Malta</v>
          </cell>
          <cell r="C393" t="str">
            <v>ROLL</v>
          </cell>
          <cell r="D393" t="str">
            <v>CYR</v>
          </cell>
          <cell r="E393">
            <v>757740</v>
          </cell>
          <cell r="F393">
            <v>553558</v>
          </cell>
          <cell r="G393">
            <v>68790038</v>
          </cell>
          <cell r="H393">
            <v>107855290</v>
          </cell>
          <cell r="I393">
            <v>62110012</v>
          </cell>
          <cell r="J393">
            <v>35831273</v>
          </cell>
          <cell r="K393">
            <v>32299007</v>
          </cell>
          <cell r="L393">
            <v>42965</v>
          </cell>
          <cell r="M393">
            <v>234046</v>
          </cell>
          <cell r="N393">
            <v>276546</v>
          </cell>
          <cell r="O393">
            <v>6887598</v>
          </cell>
          <cell r="P393">
            <v>28263790</v>
          </cell>
          <cell r="Q393">
            <v>33638666</v>
          </cell>
          <cell r="R393">
            <v>23846075</v>
          </cell>
          <cell r="S393">
            <v>8374060</v>
          </cell>
          <cell r="T393">
            <v>5857404</v>
          </cell>
          <cell r="U393">
            <v>252811.2</v>
          </cell>
          <cell r="V393">
            <v>1793592</v>
          </cell>
          <cell r="W393">
            <v>29811008</v>
          </cell>
          <cell r="X393">
            <v>221159</v>
          </cell>
          <cell r="Y393">
            <v>119582</v>
          </cell>
          <cell r="Z393">
            <v>65309</v>
          </cell>
          <cell r="AA393" t="str">
            <v>€</v>
          </cell>
        </row>
        <row r="394">
          <cell r="B394" t="str">
            <v>Malta</v>
          </cell>
          <cell r="C394" t="str">
            <v>YTD</v>
          </cell>
          <cell r="D394" t="str">
            <v>CYR</v>
          </cell>
          <cell r="E394">
            <v>64356</v>
          </cell>
          <cell r="F394">
            <v>26773</v>
          </cell>
          <cell r="G394">
            <v>2518997</v>
          </cell>
          <cell r="H394">
            <v>4630229</v>
          </cell>
          <cell r="I394">
            <v>1869585</v>
          </cell>
          <cell r="J394">
            <v>2506328</v>
          </cell>
          <cell r="K394">
            <v>-350067</v>
          </cell>
          <cell r="L394">
            <v>454</v>
          </cell>
          <cell r="M394">
            <v>16521</v>
          </cell>
          <cell r="N394">
            <v>9798</v>
          </cell>
          <cell r="O394">
            <v>73271</v>
          </cell>
          <cell r="P394">
            <v>1594802</v>
          </cell>
          <cell r="Q394">
            <v>850925</v>
          </cell>
          <cell r="R394">
            <v>1246630</v>
          </cell>
          <cell r="S394">
            <v>392147</v>
          </cell>
          <cell r="T394">
            <v>530810</v>
          </cell>
          <cell r="U394">
            <v>21067.599999999999</v>
          </cell>
          <cell r="V394">
            <v>150741</v>
          </cell>
          <cell r="W394">
            <v>2219651</v>
          </cell>
          <cell r="X394">
            <v>7450</v>
          </cell>
          <cell r="Y394">
            <v>7423</v>
          </cell>
          <cell r="Z394">
            <v>6884</v>
          </cell>
          <cell r="AA394" t="str">
            <v>€</v>
          </cell>
        </row>
        <row r="395">
          <cell r="B395" t="str">
            <v>Malta</v>
          </cell>
          <cell r="C395" t="str">
            <v>MNTH</v>
          </cell>
          <cell r="D395" t="str">
            <v>LYR</v>
          </cell>
          <cell r="E395">
            <v>64356</v>
          </cell>
          <cell r="F395">
            <v>27746</v>
          </cell>
          <cell r="G395">
            <v>2445719</v>
          </cell>
          <cell r="H395">
            <v>4472613</v>
          </cell>
          <cell r="I395">
            <v>1687909</v>
          </cell>
          <cell r="J395">
            <v>2524670</v>
          </cell>
          <cell r="K395">
            <v>-381604</v>
          </cell>
          <cell r="L395">
            <v>2084</v>
          </cell>
          <cell r="M395">
            <v>15958</v>
          </cell>
          <cell r="N395">
            <v>9704</v>
          </cell>
          <cell r="O395">
            <v>187970</v>
          </cell>
          <cell r="P395">
            <v>1461441</v>
          </cell>
          <cell r="Q395">
            <v>796309</v>
          </cell>
          <cell r="R395">
            <v>1166168</v>
          </cell>
          <cell r="S395">
            <v>389776</v>
          </cell>
          <cell r="T395">
            <v>420120</v>
          </cell>
          <cell r="U395">
            <v>21067.599999999999</v>
          </cell>
          <cell r="V395">
            <v>124128</v>
          </cell>
          <cell r="W395">
            <v>2069513</v>
          </cell>
          <cell r="X395">
            <v>7710</v>
          </cell>
          <cell r="Y395">
            <v>5896</v>
          </cell>
          <cell r="Z395">
            <v>7653</v>
          </cell>
          <cell r="AA395" t="str">
            <v>€</v>
          </cell>
        </row>
        <row r="396">
          <cell r="B396" t="str">
            <v>Malta</v>
          </cell>
          <cell r="C396" t="str">
            <v>ROLL</v>
          </cell>
          <cell r="D396" t="str">
            <v>LYR</v>
          </cell>
          <cell r="E396">
            <v>758589</v>
          </cell>
          <cell r="F396">
            <v>537103</v>
          </cell>
          <cell r="G396">
            <v>61860794</v>
          </cell>
          <cell r="H396">
            <v>99801103</v>
          </cell>
          <cell r="I396">
            <v>55327253</v>
          </cell>
          <cell r="J396">
            <v>34731172</v>
          </cell>
          <cell r="K396">
            <v>27447838</v>
          </cell>
          <cell r="L396">
            <v>40690</v>
          </cell>
          <cell r="M396">
            <v>230806</v>
          </cell>
          <cell r="N396">
            <v>265607</v>
          </cell>
          <cell r="O396">
            <v>5518054</v>
          </cell>
          <cell r="P396">
            <v>26184339</v>
          </cell>
          <cell r="Q396">
            <v>30157800</v>
          </cell>
          <cell r="R396">
            <v>23478742</v>
          </cell>
          <cell r="S396">
            <v>8121907</v>
          </cell>
          <cell r="T396">
            <v>5530037</v>
          </cell>
          <cell r="U396">
            <v>252811.2</v>
          </cell>
          <cell r="V396">
            <v>1536488</v>
          </cell>
          <cell r="W396">
            <v>27879413</v>
          </cell>
          <cell r="X396">
            <v>207825</v>
          </cell>
          <cell r="Y396">
            <v>105028</v>
          </cell>
          <cell r="Z396">
            <v>70405</v>
          </cell>
          <cell r="AA396" t="str">
            <v>€</v>
          </cell>
        </row>
        <row r="397">
          <cell r="B397" t="str">
            <v>Malta</v>
          </cell>
          <cell r="C397" t="str">
            <v>YTD</v>
          </cell>
          <cell r="D397" t="str">
            <v>LYR</v>
          </cell>
          <cell r="E397">
            <v>64356</v>
          </cell>
          <cell r="F397">
            <v>27746</v>
          </cell>
          <cell r="G397">
            <v>2445719</v>
          </cell>
          <cell r="H397">
            <v>4472613</v>
          </cell>
          <cell r="I397">
            <v>1687909</v>
          </cell>
          <cell r="J397">
            <v>2524670</v>
          </cell>
          <cell r="K397">
            <v>-381604</v>
          </cell>
          <cell r="L397">
            <v>2084</v>
          </cell>
          <cell r="M397">
            <v>15958</v>
          </cell>
          <cell r="N397">
            <v>9704</v>
          </cell>
          <cell r="O397">
            <v>187970</v>
          </cell>
          <cell r="P397">
            <v>1461441</v>
          </cell>
          <cell r="Q397">
            <v>796309</v>
          </cell>
          <cell r="R397">
            <v>1166168</v>
          </cell>
          <cell r="S397">
            <v>389776</v>
          </cell>
          <cell r="T397">
            <v>420120</v>
          </cell>
          <cell r="U397">
            <v>21067.599999999999</v>
          </cell>
          <cell r="V397">
            <v>124128</v>
          </cell>
          <cell r="W397">
            <v>2069513</v>
          </cell>
          <cell r="X397">
            <v>7710</v>
          </cell>
          <cell r="Y397">
            <v>5896</v>
          </cell>
          <cell r="Z397">
            <v>7653</v>
          </cell>
          <cell r="AA397" t="str">
            <v>€</v>
          </cell>
        </row>
        <row r="398">
          <cell r="B398" t="str">
            <v>Manama</v>
          </cell>
          <cell r="C398" t="str">
            <v>MNTH</v>
          </cell>
          <cell r="D398" t="str">
            <v>CYR</v>
          </cell>
          <cell r="E398">
            <v>45198</v>
          </cell>
          <cell r="F398">
            <v>23915</v>
          </cell>
          <cell r="G398">
            <v>4440234.1597938538</v>
          </cell>
          <cell r="H398">
            <v>7821019.4814605713</v>
          </cell>
          <cell r="I398">
            <v>4980341.2792310715</v>
          </cell>
          <cell r="J398">
            <v>2240802.9806413651</v>
          </cell>
          <cell r="K398">
            <v>3003533.9580903053</v>
          </cell>
          <cell r="L398">
            <v>4555</v>
          </cell>
          <cell r="M398">
            <v>17447</v>
          </cell>
          <cell r="N398">
            <v>1913</v>
          </cell>
          <cell r="O398">
            <v>1071898.5385751724</v>
          </cell>
          <cell r="P398">
            <v>3016746.8585658073</v>
          </cell>
          <cell r="Q398">
            <v>351591.41265296936</v>
          </cell>
          <cell r="R398">
            <v>1907573.4186491966</v>
          </cell>
          <cell r="S398">
            <v>789689.42841911316</v>
          </cell>
          <cell r="T398">
            <v>1326073.2977223396</v>
          </cell>
          <cell r="U398">
            <v>9185</v>
          </cell>
          <cell r="V398">
            <v>32971.301186561584</v>
          </cell>
          <cell r="W398">
            <v>1976802.0211405754</v>
          </cell>
          <cell r="X398">
            <v>1627</v>
          </cell>
          <cell r="Y398">
            <v>11277</v>
          </cell>
          <cell r="Z398">
            <v>4091</v>
          </cell>
          <cell r="AA398" t="str">
            <v>$</v>
          </cell>
        </row>
        <row r="399">
          <cell r="B399" t="str">
            <v>Manama</v>
          </cell>
          <cell r="C399" t="str">
            <v>ROLL</v>
          </cell>
          <cell r="D399" t="str">
            <v>CYR</v>
          </cell>
          <cell r="E399">
            <v>532170</v>
          </cell>
          <cell r="F399">
            <v>288554</v>
          </cell>
          <cell r="G399">
            <v>55107936.53320837</v>
          </cell>
          <cell r="H399">
            <v>90620145.261211395</v>
          </cell>
          <cell r="I399">
            <v>57370352.914627552</v>
          </cell>
          <cell r="J399">
            <v>26044556.037283897</v>
          </cell>
          <cell r="K399">
            <v>32840743.631863117</v>
          </cell>
          <cell r="L399">
            <v>68124</v>
          </cell>
          <cell r="M399">
            <v>197948</v>
          </cell>
          <cell r="N399">
            <v>22552</v>
          </cell>
          <cell r="O399">
            <v>14770713.63156414</v>
          </cell>
          <cell r="P399">
            <v>35993125.445310116</v>
          </cell>
          <cell r="Q399">
            <v>4344110.7063345909</v>
          </cell>
          <cell r="R399">
            <v>19236928.392292976</v>
          </cell>
          <cell r="S399">
            <v>8355622.5506997108</v>
          </cell>
          <cell r="T399">
            <v>10696781.034952641</v>
          </cell>
          <cell r="U399">
            <v>110220</v>
          </cell>
          <cell r="V399">
            <v>669609.97409772873</v>
          </cell>
          <cell r="W399">
            <v>24529590.732763767</v>
          </cell>
          <cell r="X399">
            <v>20481</v>
          </cell>
          <cell r="Y399">
            <v>129458</v>
          </cell>
          <cell r="Z399">
            <v>37958</v>
          </cell>
          <cell r="AA399" t="str">
            <v>$</v>
          </cell>
        </row>
        <row r="400">
          <cell r="B400" t="str">
            <v>Manama</v>
          </cell>
          <cell r="C400" t="str">
            <v>YTD</v>
          </cell>
          <cell r="D400" t="str">
            <v>CYR</v>
          </cell>
          <cell r="E400">
            <v>45198</v>
          </cell>
          <cell r="F400">
            <v>23915</v>
          </cell>
          <cell r="G400">
            <v>4440234.1597938538</v>
          </cell>
          <cell r="H400">
            <v>7821019.4814605713</v>
          </cell>
          <cell r="I400">
            <v>4980341.2792310715</v>
          </cell>
          <cell r="J400">
            <v>2240802.9806413651</v>
          </cell>
          <cell r="K400">
            <v>3003533.9580903053</v>
          </cell>
          <cell r="L400">
            <v>4555</v>
          </cell>
          <cell r="M400">
            <v>17447</v>
          </cell>
          <cell r="N400">
            <v>1913</v>
          </cell>
          <cell r="O400">
            <v>1071898.5385751724</v>
          </cell>
          <cell r="P400">
            <v>3016746.8585658073</v>
          </cell>
          <cell r="Q400">
            <v>351591.41265296936</v>
          </cell>
          <cell r="R400">
            <v>1907573.4186491966</v>
          </cell>
          <cell r="S400">
            <v>789689.42841911316</v>
          </cell>
          <cell r="T400">
            <v>1326073.2977223396</v>
          </cell>
          <cell r="U400">
            <v>9185</v>
          </cell>
          <cell r="V400">
            <v>32971.301186561584</v>
          </cell>
          <cell r="W400">
            <v>1976802.0211405754</v>
          </cell>
          <cell r="X400">
            <v>1627</v>
          </cell>
          <cell r="Y400">
            <v>11277</v>
          </cell>
          <cell r="Z400">
            <v>4091</v>
          </cell>
          <cell r="AA400" t="str">
            <v>$</v>
          </cell>
        </row>
        <row r="401">
          <cell r="B401" t="str">
            <v>Manama</v>
          </cell>
          <cell r="C401" t="str">
            <v>MNTH</v>
          </cell>
          <cell r="D401" t="str">
            <v>LYR</v>
          </cell>
          <cell r="E401">
            <v>45198</v>
          </cell>
          <cell r="F401">
            <v>21471</v>
          </cell>
          <cell r="G401">
            <v>4361309.2069535255</v>
          </cell>
          <cell r="H401">
            <v>7211861.3095383644</v>
          </cell>
          <cell r="I401">
            <v>4580238.9648323059</v>
          </cell>
          <cell r="J401">
            <v>2169239.7280659676</v>
          </cell>
          <cell r="K401">
            <v>2545831.2416186333</v>
          </cell>
          <cell r="L401">
            <v>4912</v>
          </cell>
          <cell r="M401">
            <v>14721</v>
          </cell>
          <cell r="N401">
            <v>1838</v>
          </cell>
          <cell r="O401">
            <v>1161222.0917897224</v>
          </cell>
          <cell r="P401">
            <v>2795130.0005903244</v>
          </cell>
          <cell r="Q401">
            <v>404962.41457366943</v>
          </cell>
          <cell r="R401">
            <v>1509554.0043253899</v>
          </cell>
          <cell r="S401">
            <v>641633.92309093475</v>
          </cell>
          <cell r="T401">
            <v>969831.13490200043</v>
          </cell>
          <cell r="U401">
            <v>9185</v>
          </cell>
          <cell r="V401">
            <v>50236.051807880402</v>
          </cell>
          <cell r="W401">
            <v>2034407.7232136726</v>
          </cell>
          <cell r="X401">
            <v>1728</v>
          </cell>
          <cell r="Y401">
            <v>9901</v>
          </cell>
          <cell r="Z401">
            <v>1834</v>
          </cell>
          <cell r="AA401" t="str">
            <v>$</v>
          </cell>
        </row>
        <row r="402">
          <cell r="B402" t="str">
            <v>Manama</v>
          </cell>
          <cell r="C402" t="str">
            <v>ROLL</v>
          </cell>
          <cell r="D402" t="str">
            <v>LYR</v>
          </cell>
          <cell r="E402">
            <v>532438</v>
          </cell>
          <cell r="F402">
            <v>249933</v>
          </cell>
          <cell r="G402">
            <v>48504173.395554066</v>
          </cell>
          <cell r="H402">
            <v>81999853.950986862</v>
          </cell>
          <cell r="I402">
            <v>51206079.042789459</v>
          </cell>
          <cell r="J402">
            <v>25513450.968170643</v>
          </cell>
          <cell r="K402">
            <v>27695074.146682262</v>
          </cell>
          <cell r="L402">
            <v>57176</v>
          </cell>
          <cell r="M402">
            <v>177657</v>
          </cell>
          <cell r="N402">
            <v>15100</v>
          </cell>
          <cell r="O402">
            <v>11766445.623447418</v>
          </cell>
          <cell r="P402">
            <v>33421891.30277729</v>
          </cell>
          <cell r="Q402">
            <v>3315836.4693293571</v>
          </cell>
          <cell r="R402">
            <v>18230431.856071472</v>
          </cell>
          <cell r="S402">
            <v>7201287.8091578484</v>
          </cell>
          <cell r="T402">
            <v>11906307.328480721</v>
          </cell>
          <cell r="U402">
            <v>110220</v>
          </cell>
          <cell r="V402">
            <v>581007.22090911865</v>
          </cell>
          <cell r="W402">
            <v>23510988.996106625</v>
          </cell>
          <cell r="X402">
            <v>14791</v>
          </cell>
          <cell r="Y402">
            <v>117385</v>
          </cell>
          <cell r="Z402">
            <v>27744</v>
          </cell>
          <cell r="AA402" t="str">
            <v>$</v>
          </cell>
        </row>
        <row r="403">
          <cell r="B403" t="str">
            <v>Manama</v>
          </cell>
          <cell r="C403" t="str">
            <v>YTD</v>
          </cell>
          <cell r="D403" t="str">
            <v>LYR</v>
          </cell>
          <cell r="E403">
            <v>45198</v>
          </cell>
          <cell r="F403">
            <v>21471</v>
          </cell>
          <cell r="G403">
            <v>4361309.2069535255</v>
          </cell>
          <cell r="H403">
            <v>7211861.3095383644</v>
          </cell>
          <cell r="I403">
            <v>4580238.9648323059</v>
          </cell>
          <cell r="J403">
            <v>2169239.7280659676</v>
          </cell>
          <cell r="K403">
            <v>2545831.2416186333</v>
          </cell>
          <cell r="L403">
            <v>4912</v>
          </cell>
          <cell r="M403">
            <v>14721</v>
          </cell>
          <cell r="N403">
            <v>1838</v>
          </cell>
          <cell r="O403">
            <v>1161222.0917897224</v>
          </cell>
          <cell r="P403">
            <v>2795130.0005903244</v>
          </cell>
          <cell r="Q403">
            <v>404962.41457366943</v>
          </cell>
          <cell r="R403">
            <v>1509554.0043253899</v>
          </cell>
          <cell r="S403">
            <v>641633.92309093475</v>
          </cell>
          <cell r="T403">
            <v>969831.13490200043</v>
          </cell>
          <cell r="U403">
            <v>9185</v>
          </cell>
          <cell r="V403">
            <v>50236.051807880402</v>
          </cell>
          <cell r="W403">
            <v>2034407.7232136726</v>
          </cell>
          <cell r="X403">
            <v>1728</v>
          </cell>
          <cell r="Y403">
            <v>9901</v>
          </cell>
          <cell r="Z403">
            <v>1834</v>
          </cell>
          <cell r="AA403" t="str">
            <v>$</v>
          </cell>
        </row>
        <row r="404">
          <cell r="B404" t="str">
            <v>Manchester</v>
          </cell>
          <cell r="C404" t="str">
            <v>MNTH</v>
          </cell>
          <cell r="D404" t="str">
            <v>CYR</v>
          </cell>
          <cell r="E404">
            <v>151163</v>
          </cell>
          <cell r="F404">
            <v>107340</v>
          </cell>
          <cell r="G404">
            <v>8066073</v>
          </cell>
          <cell r="H404">
            <v>13565885</v>
          </cell>
          <cell r="I404">
            <v>7132510</v>
          </cell>
          <cell r="J404">
            <v>4354537</v>
          </cell>
          <cell r="K404">
            <v>3364237</v>
          </cell>
          <cell r="L404">
            <v>22332</v>
          </cell>
          <cell r="M404">
            <v>51800</v>
          </cell>
          <cell r="N404">
            <v>33209</v>
          </cell>
          <cell r="O404">
            <v>1953136</v>
          </cell>
          <cell r="P404">
            <v>3749621</v>
          </cell>
          <cell r="Q404">
            <v>2405059</v>
          </cell>
          <cell r="R404">
            <v>2620014</v>
          </cell>
          <cell r="S404">
            <v>1333892</v>
          </cell>
          <cell r="T404">
            <v>1460971</v>
          </cell>
          <cell r="U404">
            <v>19300.059999999998</v>
          </cell>
          <cell r="V404">
            <v>556736</v>
          </cell>
          <cell r="W404">
            <v>3768273</v>
          </cell>
          <cell r="X404">
            <v>27968</v>
          </cell>
          <cell r="Y404">
            <v>30240</v>
          </cell>
          <cell r="Z404">
            <v>9281</v>
          </cell>
          <cell r="AA404" t="str">
            <v>£</v>
          </cell>
        </row>
        <row r="405">
          <cell r="B405" t="str">
            <v>Manchester</v>
          </cell>
          <cell r="C405" t="str">
            <v>ROLL</v>
          </cell>
          <cell r="D405" t="str">
            <v>CYR</v>
          </cell>
          <cell r="E405">
            <v>1828063</v>
          </cell>
          <cell r="F405">
            <v>1458646</v>
          </cell>
          <cell r="G405">
            <v>117026824</v>
          </cell>
          <cell r="H405">
            <v>199160669</v>
          </cell>
          <cell r="I405">
            <v>112994328</v>
          </cell>
          <cell r="J405">
            <v>54334658</v>
          </cell>
          <cell r="K405">
            <v>67688732</v>
          </cell>
          <cell r="L405">
            <v>295572</v>
          </cell>
          <cell r="M405">
            <v>712597</v>
          </cell>
          <cell r="N405">
            <v>450665</v>
          </cell>
          <cell r="O405">
            <v>28474567</v>
          </cell>
          <cell r="P405">
            <v>52430692</v>
          </cell>
          <cell r="Q405">
            <v>36163310</v>
          </cell>
          <cell r="R405">
            <v>38744823</v>
          </cell>
          <cell r="S405">
            <v>20952215</v>
          </cell>
          <cell r="T405">
            <v>26977423</v>
          </cell>
          <cell r="U405">
            <v>231600.72000000003</v>
          </cell>
          <cell r="V405">
            <v>6850104</v>
          </cell>
          <cell r="W405">
            <v>45305595</v>
          </cell>
          <cell r="X405">
            <v>365720</v>
          </cell>
          <cell r="Y405">
            <v>415103</v>
          </cell>
          <cell r="Z405">
            <v>137677</v>
          </cell>
          <cell r="AA405" t="str">
            <v>£</v>
          </cell>
        </row>
        <row r="406">
          <cell r="B406" t="str">
            <v>Manchester</v>
          </cell>
          <cell r="C406" t="str">
            <v>YTD</v>
          </cell>
          <cell r="D406" t="str">
            <v>CYR</v>
          </cell>
          <cell r="E406">
            <v>151163</v>
          </cell>
          <cell r="F406">
            <v>107340</v>
          </cell>
          <cell r="G406">
            <v>8066073</v>
          </cell>
          <cell r="H406">
            <v>13565885</v>
          </cell>
          <cell r="I406">
            <v>7132510</v>
          </cell>
          <cell r="J406">
            <v>4354537</v>
          </cell>
          <cell r="K406">
            <v>3364237</v>
          </cell>
          <cell r="L406">
            <v>22332</v>
          </cell>
          <cell r="M406">
            <v>51800</v>
          </cell>
          <cell r="N406">
            <v>33209</v>
          </cell>
          <cell r="O406">
            <v>1953136</v>
          </cell>
          <cell r="P406">
            <v>3749621</v>
          </cell>
          <cell r="Q406">
            <v>2405059</v>
          </cell>
          <cell r="R406">
            <v>2620014</v>
          </cell>
          <cell r="S406">
            <v>1333892</v>
          </cell>
          <cell r="T406">
            <v>1460971</v>
          </cell>
          <cell r="U406">
            <v>19300.059999999998</v>
          </cell>
          <cell r="V406">
            <v>556736</v>
          </cell>
          <cell r="W406">
            <v>3768273</v>
          </cell>
          <cell r="X406">
            <v>27968</v>
          </cell>
          <cell r="Y406">
            <v>30240</v>
          </cell>
          <cell r="Z406">
            <v>9281</v>
          </cell>
          <cell r="AA406" t="str">
            <v>£</v>
          </cell>
        </row>
        <row r="407">
          <cell r="B407" t="str">
            <v>Manchester</v>
          </cell>
          <cell r="C407" t="str">
            <v>MNTH</v>
          </cell>
          <cell r="D407" t="str">
            <v>LYR</v>
          </cell>
          <cell r="E407">
            <v>151162</v>
          </cell>
          <cell r="F407">
            <v>98811</v>
          </cell>
          <cell r="G407">
            <v>6884134</v>
          </cell>
          <cell r="H407">
            <v>11987620</v>
          </cell>
          <cell r="I407">
            <v>5863615</v>
          </cell>
          <cell r="J407">
            <v>4107047</v>
          </cell>
          <cell r="K407">
            <v>2359070</v>
          </cell>
          <cell r="L407">
            <v>16256</v>
          </cell>
          <cell r="M407">
            <v>50017</v>
          </cell>
          <cell r="N407">
            <v>32538</v>
          </cell>
          <cell r="O407">
            <v>1327925</v>
          </cell>
          <cell r="P407">
            <v>3356017</v>
          </cell>
          <cell r="Q407">
            <v>2202355</v>
          </cell>
          <cell r="R407">
            <v>2387876</v>
          </cell>
          <cell r="S407">
            <v>1274834</v>
          </cell>
          <cell r="T407">
            <v>1248725</v>
          </cell>
          <cell r="U407">
            <v>19300.059999999998</v>
          </cell>
          <cell r="V407">
            <v>560749</v>
          </cell>
          <cell r="W407">
            <v>3504546</v>
          </cell>
          <cell r="X407">
            <v>28671</v>
          </cell>
          <cell r="Y407">
            <v>28313</v>
          </cell>
          <cell r="Z407">
            <v>9227</v>
          </cell>
          <cell r="AA407" t="str">
            <v>£</v>
          </cell>
        </row>
        <row r="408">
          <cell r="B408" t="str">
            <v>Manchester</v>
          </cell>
          <cell r="C408" t="str">
            <v>ROLL</v>
          </cell>
          <cell r="D408" t="str">
            <v>LYR</v>
          </cell>
          <cell r="E408">
            <v>1829333</v>
          </cell>
          <cell r="F408">
            <v>1436157</v>
          </cell>
          <cell r="G408">
            <v>107042957</v>
          </cell>
          <cell r="H408">
            <v>185495227</v>
          </cell>
          <cell r="I408">
            <v>102942477</v>
          </cell>
          <cell r="J408">
            <v>52041083</v>
          </cell>
          <cell r="K408">
            <v>59534139</v>
          </cell>
          <cell r="L408">
            <v>254225</v>
          </cell>
          <cell r="M408">
            <v>706037</v>
          </cell>
          <cell r="N408">
            <v>475895</v>
          </cell>
          <cell r="O408">
            <v>22295654</v>
          </cell>
          <cell r="P408">
            <v>49563361</v>
          </cell>
          <cell r="Q408">
            <v>35186838</v>
          </cell>
          <cell r="R408">
            <v>36412318</v>
          </cell>
          <cell r="S408">
            <v>20362148</v>
          </cell>
          <cell r="T408">
            <v>24787387</v>
          </cell>
          <cell r="U408">
            <v>231600.72000000003</v>
          </cell>
          <cell r="V408">
            <v>7035242</v>
          </cell>
          <cell r="W408">
            <v>43408348</v>
          </cell>
          <cell r="X408">
            <v>378956</v>
          </cell>
          <cell r="Y408">
            <v>394666</v>
          </cell>
          <cell r="Z408">
            <v>133840</v>
          </cell>
          <cell r="AA408" t="str">
            <v>£</v>
          </cell>
        </row>
        <row r="409">
          <cell r="B409" t="str">
            <v>Manchester</v>
          </cell>
          <cell r="C409" t="str">
            <v>YTD</v>
          </cell>
          <cell r="D409" t="str">
            <v>LYR</v>
          </cell>
          <cell r="E409">
            <v>151162</v>
          </cell>
          <cell r="F409">
            <v>98811</v>
          </cell>
          <cell r="G409">
            <v>6884134</v>
          </cell>
          <cell r="H409">
            <v>11987620</v>
          </cell>
          <cell r="I409">
            <v>5863615</v>
          </cell>
          <cell r="J409">
            <v>4107047</v>
          </cell>
          <cell r="K409">
            <v>2359070</v>
          </cell>
          <cell r="L409">
            <v>16256</v>
          </cell>
          <cell r="M409">
            <v>50017</v>
          </cell>
          <cell r="N409">
            <v>32538</v>
          </cell>
          <cell r="O409">
            <v>1327925</v>
          </cell>
          <cell r="P409">
            <v>3356017</v>
          </cell>
          <cell r="Q409">
            <v>2202355</v>
          </cell>
          <cell r="R409">
            <v>2387876</v>
          </cell>
          <cell r="S409">
            <v>1274834</v>
          </cell>
          <cell r="T409">
            <v>1248725</v>
          </cell>
          <cell r="U409">
            <v>19300.059999999998</v>
          </cell>
          <cell r="V409">
            <v>560749</v>
          </cell>
          <cell r="W409">
            <v>3504546</v>
          </cell>
          <cell r="X409">
            <v>28671</v>
          </cell>
          <cell r="Y409">
            <v>28313</v>
          </cell>
          <cell r="Z409">
            <v>9227</v>
          </cell>
          <cell r="AA409" t="str">
            <v>£</v>
          </cell>
        </row>
        <row r="410">
          <cell r="B410" t="str">
            <v>Manchester Centre</v>
          </cell>
          <cell r="C410" t="str">
            <v>MNTH</v>
          </cell>
          <cell r="D410" t="str">
            <v>CYR</v>
          </cell>
          <cell r="E410">
            <v>95022</v>
          </cell>
          <cell r="F410">
            <v>64168</v>
          </cell>
          <cell r="G410">
            <v>5011340</v>
          </cell>
          <cell r="H410">
            <v>7937592</v>
          </cell>
          <cell r="I410">
            <v>4211491</v>
          </cell>
          <cell r="J410">
            <v>2518918</v>
          </cell>
          <cell r="K410">
            <v>1986250</v>
          </cell>
          <cell r="L410">
            <v>11896</v>
          </cell>
          <cell r="M410">
            <v>31716</v>
          </cell>
          <cell r="N410">
            <v>20557</v>
          </cell>
          <cell r="O410">
            <v>1061719</v>
          </cell>
          <cell r="P410">
            <v>2443115</v>
          </cell>
          <cell r="Q410">
            <v>1548250</v>
          </cell>
          <cell r="R410">
            <v>1413087</v>
          </cell>
          <cell r="S410">
            <v>835311</v>
          </cell>
          <cell r="T410">
            <v>890413</v>
          </cell>
          <cell r="U410">
            <v>12896.41</v>
          </cell>
          <cell r="V410">
            <v>64075</v>
          </cell>
          <cell r="W410">
            <v>2225241</v>
          </cell>
          <cell r="X410">
            <v>16786</v>
          </cell>
          <cell r="Y410">
            <v>18336</v>
          </cell>
          <cell r="Z410">
            <v>6840</v>
          </cell>
          <cell r="AA410" t="str">
            <v>£</v>
          </cell>
        </row>
        <row r="411">
          <cell r="B411" t="str">
            <v>Manchester Centre</v>
          </cell>
          <cell r="C411" t="str">
            <v>ROLL</v>
          </cell>
          <cell r="D411" t="str">
            <v>CYR</v>
          </cell>
          <cell r="E411">
            <v>1168564</v>
          </cell>
          <cell r="F411">
            <v>914211</v>
          </cell>
          <cell r="G411">
            <v>77383156</v>
          </cell>
          <cell r="H411">
            <v>124308578</v>
          </cell>
          <cell r="I411">
            <v>72496694</v>
          </cell>
          <cell r="J411">
            <v>32149475</v>
          </cell>
          <cell r="K411">
            <v>45035790</v>
          </cell>
          <cell r="L411">
            <v>166788</v>
          </cell>
          <cell r="M411">
            <v>459363</v>
          </cell>
          <cell r="N411">
            <v>288194</v>
          </cell>
          <cell r="O411">
            <v>16647692</v>
          </cell>
          <cell r="P411">
            <v>36231369</v>
          </cell>
          <cell r="Q411">
            <v>24545848</v>
          </cell>
          <cell r="R411">
            <v>22369137</v>
          </cell>
          <cell r="S411">
            <v>13493708</v>
          </cell>
          <cell r="T411">
            <v>17711759</v>
          </cell>
          <cell r="U411">
            <v>154756.91999999998</v>
          </cell>
          <cell r="V411">
            <v>920881</v>
          </cell>
          <cell r="W411">
            <v>27460904</v>
          </cell>
          <cell r="X411">
            <v>228876</v>
          </cell>
          <cell r="Y411">
            <v>275395</v>
          </cell>
          <cell r="Z411">
            <v>98221</v>
          </cell>
          <cell r="AA411" t="str">
            <v>£</v>
          </cell>
        </row>
        <row r="412">
          <cell r="B412" t="str">
            <v>Manchester Centre</v>
          </cell>
          <cell r="C412" t="str">
            <v>YTD</v>
          </cell>
          <cell r="D412" t="str">
            <v>CYR</v>
          </cell>
          <cell r="E412">
            <v>95022</v>
          </cell>
          <cell r="F412">
            <v>64168</v>
          </cell>
          <cell r="G412">
            <v>5011340</v>
          </cell>
          <cell r="H412">
            <v>7937592</v>
          </cell>
          <cell r="I412">
            <v>4211491</v>
          </cell>
          <cell r="J412">
            <v>2518918</v>
          </cell>
          <cell r="K412">
            <v>1986250</v>
          </cell>
          <cell r="L412">
            <v>11896</v>
          </cell>
          <cell r="M412">
            <v>31716</v>
          </cell>
          <cell r="N412">
            <v>20557</v>
          </cell>
          <cell r="O412">
            <v>1061719</v>
          </cell>
          <cell r="P412">
            <v>2443115</v>
          </cell>
          <cell r="Q412">
            <v>1548250</v>
          </cell>
          <cell r="R412">
            <v>1413087</v>
          </cell>
          <cell r="S412">
            <v>835311</v>
          </cell>
          <cell r="T412">
            <v>890413</v>
          </cell>
          <cell r="U412">
            <v>12896.41</v>
          </cell>
          <cell r="V412">
            <v>64075</v>
          </cell>
          <cell r="W412">
            <v>2225241</v>
          </cell>
          <cell r="X412">
            <v>16786</v>
          </cell>
          <cell r="Y412">
            <v>18336</v>
          </cell>
          <cell r="Z412">
            <v>6840</v>
          </cell>
          <cell r="AA412" t="str">
            <v>£</v>
          </cell>
        </row>
        <row r="413">
          <cell r="B413" t="str">
            <v>Manchester Centre</v>
          </cell>
          <cell r="C413" t="str">
            <v>MNTH</v>
          </cell>
          <cell r="D413" t="str">
            <v>LYR</v>
          </cell>
          <cell r="E413">
            <v>95285</v>
          </cell>
          <cell r="F413">
            <v>58541</v>
          </cell>
          <cell r="G413">
            <v>4244159</v>
          </cell>
          <cell r="H413">
            <v>6892980</v>
          </cell>
          <cell r="I413">
            <v>3401052</v>
          </cell>
          <cell r="J413">
            <v>2315486</v>
          </cell>
          <cell r="K413">
            <v>1342319</v>
          </cell>
          <cell r="L413">
            <v>8011</v>
          </cell>
          <cell r="M413">
            <v>31764</v>
          </cell>
          <cell r="N413">
            <v>18766</v>
          </cell>
          <cell r="O413">
            <v>670380</v>
          </cell>
          <cell r="P413">
            <v>2248506</v>
          </cell>
          <cell r="Q413">
            <v>1324527</v>
          </cell>
          <cell r="R413">
            <v>1282892</v>
          </cell>
          <cell r="S413">
            <v>785699</v>
          </cell>
          <cell r="T413">
            <v>776763</v>
          </cell>
          <cell r="U413">
            <v>12896.41</v>
          </cell>
          <cell r="V413">
            <v>62278</v>
          </cell>
          <cell r="W413">
            <v>2058733</v>
          </cell>
          <cell r="X413">
            <v>15807</v>
          </cell>
          <cell r="Y413">
            <v>18658</v>
          </cell>
          <cell r="Z413">
            <v>6584</v>
          </cell>
          <cell r="AA413" t="str">
            <v>£</v>
          </cell>
        </row>
        <row r="414">
          <cell r="B414" t="str">
            <v>Manchester Centre</v>
          </cell>
          <cell r="C414" t="str">
            <v>ROLL</v>
          </cell>
          <cell r="D414" t="str">
            <v>LYR</v>
          </cell>
          <cell r="E414">
            <v>1169293</v>
          </cell>
          <cell r="F414">
            <v>893585</v>
          </cell>
          <cell r="G414">
            <v>71125634</v>
          </cell>
          <cell r="H414">
            <v>114378977</v>
          </cell>
          <cell r="I414">
            <v>66008867</v>
          </cell>
          <cell r="J414">
            <v>30193739</v>
          </cell>
          <cell r="K414">
            <v>39546506</v>
          </cell>
          <cell r="L414">
            <v>143227</v>
          </cell>
          <cell r="M414">
            <v>460204</v>
          </cell>
          <cell r="N414">
            <v>290154</v>
          </cell>
          <cell r="O414">
            <v>13373350</v>
          </cell>
          <cell r="P414">
            <v>34622372</v>
          </cell>
          <cell r="Q414">
            <v>23129906</v>
          </cell>
          <cell r="R414">
            <v>20311263</v>
          </cell>
          <cell r="S414">
            <v>12590567</v>
          </cell>
          <cell r="T414">
            <v>15997531</v>
          </cell>
          <cell r="U414">
            <v>154756.91999999998</v>
          </cell>
          <cell r="V414">
            <v>817930</v>
          </cell>
          <cell r="W414">
            <v>26462361</v>
          </cell>
          <cell r="X414">
            <v>220579</v>
          </cell>
          <cell r="Y414">
            <v>259031</v>
          </cell>
          <cell r="Z414">
            <v>97547</v>
          </cell>
          <cell r="AA414" t="str">
            <v>£</v>
          </cell>
        </row>
        <row r="415">
          <cell r="B415" t="str">
            <v>Manchester Centre</v>
          </cell>
          <cell r="C415" t="str">
            <v>YTD</v>
          </cell>
          <cell r="D415" t="str">
            <v>LYR</v>
          </cell>
          <cell r="E415">
            <v>95285</v>
          </cell>
          <cell r="F415">
            <v>58541</v>
          </cell>
          <cell r="G415">
            <v>4244159</v>
          </cell>
          <cell r="H415">
            <v>6892980</v>
          </cell>
          <cell r="I415">
            <v>3401052</v>
          </cell>
          <cell r="J415">
            <v>2315486</v>
          </cell>
          <cell r="K415">
            <v>1342319</v>
          </cell>
          <cell r="L415">
            <v>8011</v>
          </cell>
          <cell r="M415">
            <v>31764</v>
          </cell>
          <cell r="N415">
            <v>18766</v>
          </cell>
          <cell r="O415">
            <v>670380</v>
          </cell>
          <cell r="P415">
            <v>2248506</v>
          </cell>
          <cell r="Q415">
            <v>1324527</v>
          </cell>
          <cell r="R415">
            <v>1282892</v>
          </cell>
          <cell r="S415">
            <v>785699</v>
          </cell>
          <cell r="T415">
            <v>776763</v>
          </cell>
          <cell r="U415">
            <v>12896.41</v>
          </cell>
          <cell r="V415">
            <v>62278</v>
          </cell>
          <cell r="W415">
            <v>2058733</v>
          </cell>
          <cell r="X415">
            <v>15807</v>
          </cell>
          <cell r="Y415">
            <v>18658</v>
          </cell>
          <cell r="Z415">
            <v>6584</v>
          </cell>
          <cell r="AA415" t="str">
            <v>£</v>
          </cell>
        </row>
        <row r="416">
          <cell r="B416" t="str">
            <v>Medina</v>
          </cell>
          <cell r="C416" t="str">
            <v>MNTH</v>
          </cell>
          <cell r="D416" t="str">
            <v>CYR</v>
          </cell>
          <cell r="E416">
            <v>51956</v>
          </cell>
          <cell r="F416">
            <v>41555</v>
          </cell>
          <cell r="G416">
            <v>6105206.7625991106</v>
          </cell>
          <cell r="H416">
            <v>9779218.9485912323</v>
          </cell>
          <cell r="I416">
            <v>7428671.4851888716</v>
          </cell>
          <cell r="J416">
            <v>1952208.347573787</v>
          </cell>
          <cell r="K416">
            <v>5417338.5352656841</v>
          </cell>
          <cell r="L416">
            <v>4383</v>
          </cell>
          <cell r="M416">
            <v>6566</v>
          </cell>
          <cell r="N416">
            <v>30606</v>
          </cell>
          <cell r="O416">
            <v>921706.59662532806</v>
          </cell>
          <cell r="P416">
            <v>1138884.0752551854</v>
          </cell>
          <cell r="Q416">
            <v>4044616.3607186079</v>
          </cell>
          <cell r="R416">
            <v>1998252.2594034076</v>
          </cell>
          <cell r="S416">
            <v>192715.47765782475</v>
          </cell>
          <cell r="T416">
            <v>201258.0079972744</v>
          </cell>
          <cell r="U416">
            <v>2893</v>
          </cell>
          <cell r="V416">
            <v>0</v>
          </cell>
          <cell r="W416">
            <v>2011333.7599232197</v>
          </cell>
          <cell r="X416">
            <v>9677</v>
          </cell>
          <cell r="Y416">
            <v>4033</v>
          </cell>
          <cell r="Z416">
            <v>593</v>
          </cell>
          <cell r="AA416" t="str">
            <v>$</v>
          </cell>
        </row>
        <row r="417">
          <cell r="B417" t="str">
            <v>Medina</v>
          </cell>
          <cell r="C417" t="str">
            <v>ROLL</v>
          </cell>
          <cell r="D417" t="str">
            <v>CYR</v>
          </cell>
          <cell r="E417">
            <v>611740</v>
          </cell>
          <cell r="F417">
            <v>412962</v>
          </cell>
          <cell r="G417">
            <v>64378349.768165678</v>
          </cell>
          <cell r="H417">
            <v>107181479.27900916</v>
          </cell>
          <cell r="I417">
            <v>79878878.394101322</v>
          </cell>
          <cell r="J417">
            <v>23307532.766158104</v>
          </cell>
          <cell r="K417">
            <v>55572495.438252479</v>
          </cell>
          <cell r="L417">
            <v>43258</v>
          </cell>
          <cell r="M417">
            <v>73125</v>
          </cell>
          <cell r="N417">
            <v>296579</v>
          </cell>
          <cell r="O417">
            <v>8739938.6872939467</v>
          </cell>
          <cell r="P417">
            <v>14225929.045287609</v>
          </cell>
          <cell r="Q417">
            <v>41412482.845584154</v>
          </cell>
          <cell r="R417">
            <v>24429188.410728693</v>
          </cell>
          <cell r="S417">
            <v>2564589.431907624</v>
          </cell>
          <cell r="T417">
            <v>7484097.3573912978</v>
          </cell>
          <cell r="U417">
            <v>34716</v>
          </cell>
          <cell r="V417">
            <v>0</v>
          </cell>
          <cell r="W417">
            <v>24306384.575848907</v>
          </cell>
          <cell r="X417">
            <v>83696</v>
          </cell>
          <cell r="Y417">
            <v>40606</v>
          </cell>
          <cell r="Z417">
            <v>6488</v>
          </cell>
          <cell r="AA417" t="str">
            <v>$</v>
          </cell>
        </row>
        <row r="418">
          <cell r="B418" t="str">
            <v>Medina</v>
          </cell>
          <cell r="C418" t="str">
            <v>YTD</v>
          </cell>
          <cell r="D418" t="str">
            <v>CYR</v>
          </cell>
          <cell r="E418">
            <v>51956</v>
          </cell>
          <cell r="F418">
            <v>41555</v>
          </cell>
          <cell r="G418">
            <v>6105206.7625991106</v>
          </cell>
          <cell r="H418">
            <v>9779218.9485912323</v>
          </cell>
          <cell r="I418">
            <v>7428671.4851888716</v>
          </cell>
          <cell r="J418">
            <v>1952208.347573787</v>
          </cell>
          <cell r="K418">
            <v>5417338.5352656841</v>
          </cell>
          <cell r="L418">
            <v>4383</v>
          </cell>
          <cell r="M418">
            <v>6566</v>
          </cell>
          <cell r="N418">
            <v>30606</v>
          </cell>
          <cell r="O418">
            <v>921706.59662532806</v>
          </cell>
          <cell r="P418">
            <v>1138884.0752551854</v>
          </cell>
          <cell r="Q418">
            <v>4044616.3607186079</v>
          </cell>
          <cell r="R418">
            <v>1998252.2594034076</v>
          </cell>
          <cell r="S418">
            <v>192715.47765782475</v>
          </cell>
          <cell r="T418">
            <v>201258.0079972744</v>
          </cell>
          <cell r="U418">
            <v>2893</v>
          </cell>
          <cell r="V418">
            <v>0</v>
          </cell>
          <cell r="W418">
            <v>2011333.7599232197</v>
          </cell>
          <cell r="X418">
            <v>9677</v>
          </cell>
          <cell r="Y418">
            <v>4033</v>
          </cell>
          <cell r="Z418">
            <v>593</v>
          </cell>
          <cell r="AA418" t="str">
            <v>$</v>
          </cell>
        </row>
        <row r="419">
          <cell r="B419" t="str">
            <v>Medina</v>
          </cell>
          <cell r="C419" t="str">
            <v>MNTH</v>
          </cell>
          <cell r="D419" t="str">
            <v>LYR</v>
          </cell>
          <cell r="E419">
            <v>51956</v>
          </cell>
          <cell r="F419">
            <v>37963</v>
          </cell>
          <cell r="G419">
            <v>5625795.2835490108</v>
          </cell>
          <cell r="H419">
            <v>9198299.8855075836</v>
          </cell>
          <cell r="I419">
            <v>6954621.9363518357</v>
          </cell>
          <cell r="J419">
            <v>1890121.0351066589</v>
          </cell>
          <cell r="K419">
            <v>5087507.0621593595</v>
          </cell>
          <cell r="L419">
            <v>3386</v>
          </cell>
          <cell r="M419">
            <v>6648</v>
          </cell>
          <cell r="N419">
            <v>27929</v>
          </cell>
          <cell r="O419">
            <v>808768.56213757396</v>
          </cell>
          <cell r="P419">
            <v>1189374.3472614884</v>
          </cell>
          <cell r="Q419">
            <v>3627652.1041499376</v>
          </cell>
          <cell r="R419">
            <v>2075730.9224821329</v>
          </cell>
          <cell r="S419">
            <v>243360.72967028618</v>
          </cell>
          <cell r="T419">
            <v>770568.15061962605</v>
          </cell>
          <cell r="U419">
            <v>2893</v>
          </cell>
          <cell r="V419">
            <v>0</v>
          </cell>
          <cell r="W419">
            <v>1867114.6041924655</v>
          </cell>
          <cell r="X419">
            <v>8521</v>
          </cell>
          <cell r="Y419">
            <v>2980</v>
          </cell>
          <cell r="Z419">
            <v>914</v>
          </cell>
          <cell r="AA419" t="str">
            <v>$</v>
          </cell>
        </row>
        <row r="420">
          <cell r="B420" t="str">
            <v>Medina</v>
          </cell>
          <cell r="C420" t="str">
            <v>ROLL</v>
          </cell>
          <cell r="D420" t="str">
            <v>LYR</v>
          </cell>
          <cell r="E420">
            <v>551170</v>
          </cell>
          <cell r="F420">
            <v>313528</v>
          </cell>
          <cell r="G420">
            <v>55075300.678495735</v>
          </cell>
          <cell r="H420">
            <v>94235133.474567622</v>
          </cell>
          <cell r="I420">
            <v>70622523.916286856</v>
          </cell>
          <cell r="J420">
            <v>21364922.378965706</v>
          </cell>
          <cell r="K420">
            <v>46421871.07463935</v>
          </cell>
          <cell r="L420">
            <v>42731</v>
          </cell>
          <cell r="M420">
            <v>65686</v>
          </cell>
          <cell r="N420">
            <v>205111</v>
          </cell>
          <cell r="O420">
            <v>9148652.0135347545</v>
          </cell>
          <cell r="P420">
            <v>13358050.190801203</v>
          </cell>
          <cell r="Q420">
            <v>32568599.55415982</v>
          </cell>
          <cell r="R420">
            <v>22131408.669423133</v>
          </cell>
          <cell r="S420">
            <v>2615844.6139443219</v>
          </cell>
          <cell r="T420">
            <v>8310461.0102280378</v>
          </cell>
          <cell r="U420">
            <v>34512</v>
          </cell>
          <cell r="V420">
            <v>0</v>
          </cell>
          <cell r="W420">
            <v>24200654.731647581</v>
          </cell>
          <cell r="X420">
            <v>69051</v>
          </cell>
          <cell r="Y420">
            <v>32749</v>
          </cell>
          <cell r="Z420">
            <v>11042</v>
          </cell>
          <cell r="AA420" t="str">
            <v>$</v>
          </cell>
        </row>
        <row r="421">
          <cell r="B421" t="str">
            <v>Medina</v>
          </cell>
          <cell r="C421" t="str">
            <v>YTD</v>
          </cell>
          <cell r="D421" t="str">
            <v>LYR</v>
          </cell>
          <cell r="E421">
            <v>51956</v>
          </cell>
          <cell r="F421">
            <v>37963</v>
          </cell>
          <cell r="G421">
            <v>5625795.2835490108</v>
          </cell>
          <cell r="H421">
            <v>9198299.8855075836</v>
          </cell>
          <cell r="I421">
            <v>6954621.9363518357</v>
          </cell>
          <cell r="J421">
            <v>1890121.0351066589</v>
          </cell>
          <cell r="K421">
            <v>5087507.0621593595</v>
          </cell>
          <cell r="L421">
            <v>3386</v>
          </cell>
          <cell r="M421">
            <v>6648</v>
          </cell>
          <cell r="N421">
            <v>27929</v>
          </cell>
          <cell r="O421">
            <v>808768.56213757396</v>
          </cell>
          <cell r="P421">
            <v>1189374.3472614884</v>
          </cell>
          <cell r="Q421">
            <v>3627652.1041499376</v>
          </cell>
          <cell r="R421">
            <v>2075730.9224821329</v>
          </cell>
          <cell r="S421">
            <v>243360.72967028618</v>
          </cell>
          <cell r="T421">
            <v>770568.15061962605</v>
          </cell>
          <cell r="U421">
            <v>2893</v>
          </cell>
          <cell r="V421">
            <v>0</v>
          </cell>
          <cell r="W421">
            <v>1867114.6041924655</v>
          </cell>
          <cell r="X421">
            <v>8521</v>
          </cell>
          <cell r="Y421">
            <v>2980</v>
          </cell>
          <cell r="Z421">
            <v>914</v>
          </cell>
          <cell r="AA421" t="str">
            <v>$</v>
          </cell>
        </row>
        <row r="422">
          <cell r="B422" t="str">
            <v>Midlands</v>
          </cell>
          <cell r="C422" t="str">
            <v>MNTH</v>
          </cell>
          <cell r="D422" t="str">
            <v>CYR</v>
          </cell>
          <cell r="E422">
            <v>566321</v>
          </cell>
          <cell r="F422">
            <v>320680</v>
          </cell>
          <cell r="G422">
            <v>21976255</v>
          </cell>
          <cell r="H422">
            <v>42543913</v>
          </cell>
          <cell r="I422">
            <v>20837172</v>
          </cell>
          <cell r="J422">
            <v>16786914</v>
          </cell>
          <cell r="K422">
            <v>6838819</v>
          </cell>
          <cell r="L422">
            <v>63344</v>
          </cell>
          <cell r="M422">
            <v>177792</v>
          </cell>
          <cell r="N422">
            <v>79544</v>
          </cell>
          <cell r="O422">
            <v>4748686</v>
          </cell>
          <cell r="P422">
            <v>12308158</v>
          </cell>
          <cell r="Q422">
            <v>5072570</v>
          </cell>
        </row>
        <row r="423">
          <cell r="B423" t="str">
            <v>Midlands</v>
          </cell>
          <cell r="C423" t="str">
            <v>ROLL</v>
          </cell>
          <cell r="D423" t="str">
            <v>CYR</v>
          </cell>
          <cell r="E423">
            <v>6764983</v>
          </cell>
          <cell r="F423">
            <v>4716786</v>
          </cell>
          <cell r="G423">
            <v>323434783</v>
          </cell>
          <cell r="H423">
            <v>643404451</v>
          </cell>
          <cell r="I423">
            <v>343233638</v>
          </cell>
          <cell r="J423">
            <v>213500843</v>
          </cell>
          <cell r="K423">
            <v>173576894</v>
          </cell>
          <cell r="L423">
            <v>877886</v>
          </cell>
          <cell r="M423">
            <v>2407394</v>
          </cell>
          <cell r="N423">
            <v>1432492</v>
          </cell>
          <cell r="O423">
            <v>67845513</v>
          </cell>
          <cell r="P423">
            <v>164222712</v>
          </cell>
          <cell r="Q423">
            <v>91396956</v>
          </cell>
        </row>
        <row r="424">
          <cell r="B424" t="str">
            <v>Midlands</v>
          </cell>
          <cell r="C424" t="str">
            <v>YTD</v>
          </cell>
          <cell r="D424" t="str">
            <v>CYR</v>
          </cell>
          <cell r="E424">
            <v>566321</v>
          </cell>
          <cell r="F424">
            <v>320680</v>
          </cell>
          <cell r="G424">
            <v>21976255</v>
          </cell>
          <cell r="H424">
            <v>42543913</v>
          </cell>
          <cell r="I424">
            <v>20837172</v>
          </cell>
          <cell r="J424">
            <v>16786914</v>
          </cell>
          <cell r="K424">
            <v>6838819</v>
          </cell>
          <cell r="L424">
            <v>63344</v>
          </cell>
          <cell r="M424">
            <v>177792</v>
          </cell>
          <cell r="N424">
            <v>79544</v>
          </cell>
          <cell r="O424">
            <v>4748686</v>
          </cell>
          <cell r="P424">
            <v>12308158</v>
          </cell>
          <cell r="Q424">
            <v>5072570</v>
          </cell>
        </row>
        <row r="425">
          <cell r="B425" t="str">
            <v>Midlands</v>
          </cell>
          <cell r="C425" t="str">
            <v>MNTH</v>
          </cell>
          <cell r="D425" t="str">
            <v>LYR</v>
          </cell>
          <cell r="E425">
            <v>566125</v>
          </cell>
          <cell r="F425">
            <v>301541</v>
          </cell>
          <cell r="G425">
            <v>19588606</v>
          </cell>
          <cell r="H425">
            <v>39176680</v>
          </cell>
          <cell r="I425">
            <v>18270665</v>
          </cell>
          <cell r="J425">
            <v>16104720</v>
          </cell>
          <cell r="K425">
            <v>4774569</v>
          </cell>
          <cell r="L425">
            <v>51365</v>
          </cell>
          <cell r="M425">
            <v>168326</v>
          </cell>
          <cell r="N425">
            <v>81850</v>
          </cell>
          <cell r="O425">
            <v>3654056</v>
          </cell>
          <cell r="P425">
            <v>11197789</v>
          </cell>
          <cell r="Q425">
            <v>4604355</v>
          </cell>
        </row>
        <row r="426">
          <cell r="B426" t="str">
            <v>Midlands</v>
          </cell>
          <cell r="C426" t="str">
            <v>ROLL</v>
          </cell>
          <cell r="D426" t="str">
            <v>LYR</v>
          </cell>
          <cell r="E426">
            <v>6753920</v>
          </cell>
          <cell r="F426">
            <v>4496726</v>
          </cell>
          <cell r="G426">
            <v>294553545</v>
          </cell>
          <cell r="H426">
            <v>599650130</v>
          </cell>
          <cell r="I426">
            <v>314642536</v>
          </cell>
          <cell r="J426">
            <v>202340362</v>
          </cell>
          <cell r="K426">
            <v>153659845</v>
          </cell>
          <cell r="L426">
            <v>742735</v>
          </cell>
          <cell r="M426">
            <v>2327723</v>
          </cell>
          <cell r="N426">
            <v>1426268</v>
          </cell>
          <cell r="O426">
            <v>54103520</v>
          </cell>
          <cell r="P426">
            <v>154505233</v>
          </cell>
          <cell r="Q426">
            <v>85865498</v>
          </cell>
        </row>
        <row r="427">
          <cell r="B427" t="str">
            <v>Midlands</v>
          </cell>
          <cell r="C427" t="str">
            <v>YTD</v>
          </cell>
          <cell r="D427" t="str">
            <v>LYR</v>
          </cell>
          <cell r="E427">
            <v>566125</v>
          </cell>
          <cell r="F427">
            <v>301541</v>
          </cell>
          <cell r="G427">
            <v>19588606</v>
          </cell>
          <cell r="H427">
            <v>39176680</v>
          </cell>
          <cell r="I427">
            <v>18270665</v>
          </cell>
          <cell r="J427">
            <v>16104720</v>
          </cell>
          <cell r="K427">
            <v>4774569</v>
          </cell>
          <cell r="L427">
            <v>51365</v>
          </cell>
          <cell r="M427">
            <v>168326</v>
          </cell>
          <cell r="N427">
            <v>81850</v>
          </cell>
          <cell r="O427">
            <v>3654056</v>
          </cell>
          <cell r="P427">
            <v>11197789</v>
          </cell>
          <cell r="Q427">
            <v>4604355</v>
          </cell>
        </row>
        <row r="428">
          <cell r="B428" t="str">
            <v>Milan</v>
          </cell>
          <cell r="C428" t="str">
            <v>MNTH</v>
          </cell>
          <cell r="D428" t="str">
            <v>CYR</v>
          </cell>
          <cell r="E428">
            <v>48081</v>
          </cell>
          <cell r="F428">
            <v>36000</v>
          </cell>
          <cell r="G428">
            <v>5260081</v>
          </cell>
          <cell r="H428">
            <v>7319281</v>
          </cell>
          <cell r="I428">
            <v>3712246</v>
          </cell>
          <cell r="J428">
            <v>2843067</v>
          </cell>
          <cell r="K428">
            <v>1647665</v>
          </cell>
          <cell r="L428">
            <v>2579</v>
          </cell>
          <cell r="M428">
            <v>25924</v>
          </cell>
          <cell r="N428">
            <v>7497</v>
          </cell>
          <cell r="O428">
            <v>703048</v>
          </cell>
          <cell r="P428">
            <v>3721318</v>
          </cell>
          <cell r="Q428">
            <v>835717</v>
          </cell>
          <cell r="R428">
            <v>1080308</v>
          </cell>
          <cell r="S428">
            <v>487417</v>
          </cell>
          <cell r="T428">
            <v>503492</v>
          </cell>
          <cell r="U428">
            <v>8425</v>
          </cell>
          <cell r="V428">
            <v>81438</v>
          </cell>
          <cell r="W428">
            <v>2064582</v>
          </cell>
          <cell r="X428">
            <v>6231</v>
          </cell>
          <cell r="Y428">
            <v>11655</v>
          </cell>
          <cell r="Z428">
            <v>4342</v>
          </cell>
          <cell r="AA428" t="str">
            <v>€</v>
          </cell>
        </row>
        <row r="429">
          <cell r="B429" t="str">
            <v>Milan</v>
          </cell>
          <cell r="C429" t="str">
            <v>ROLL</v>
          </cell>
          <cell r="D429" t="str">
            <v>CYR</v>
          </cell>
          <cell r="E429">
            <v>566115</v>
          </cell>
          <cell r="F429">
            <v>452640</v>
          </cell>
          <cell r="G429">
            <v>66547191</v>
          </cell>
          <cell r="H429">
            <v>95345748</v>
          </cell>
          <cell r="I429">
            <v>50883544</v>
          </cell>
          <cell r="J429">
            <v>33378392</v>
          </cell>
          <cell r="K429">
            <v>25547610</v>
          </cell>
          <cell r="L429">
            <v>30726</v>
          </cell>
          <cell r="M429">
            <v>293381</v>
          </cell>
          <cell r="N429">
            <v>128630</v>
          </cell>
          <cell r="O429">
            <v>8660977</v>
          </cell>
          <cell r="P429">
            <v>41839576</v>
          </cell>
          <cell r="Q429">
            <v>16046640</v>
          </cell>
          <cell r="R429">
            <v>14761766</v>
          </cell>
          <cell r="S429">
            <v>7183966</v>
          </cell>
          <cell r="T429">
            <v>8464853</v>
          </cell>
          <cell r="U429">
            <v>101100</v>
          </cell>
          <cell r="V429">
            <v>795097</v>
          </cell>
          <cell r="W429">
            <v>25335935</v>
          </cell>
          <cell r="X429">
            <v>110336</v>
          </cell>
          <cell r="Y429">
            <v>120799</v>
          </cell>
          <cell r="Z429">
            <v>53264</v>
          </cell>
          <cell r="AA429" t="str">
            <v>€</v>
          </cell>
        </row>
        <row r="430">
          <cell r="B430" t="str">
            <v>Milan</v>
          </cell>
          <cell r="C430" t="str">
            <v>YTD</v>
          </cell>
          <cell r="D430" t="str">
            <v>CYR</v>
          </cell>
          <cell r="E430">
            <v>48081</v>
          </cell>
          <cell r="F430">
            <v>36000</v>
          </cell>
          <cell r="G430">
            <v>5260081</v>
          </cell>
          <cell r="H430">
            <v>7319281</v>
          </cell>
          <cell r="I430">
            <v>3712246</v>
          </cell>
          <cell r="J430">
            <v>2843067</v>
          </cell>
          <cell r="K430">
            <v>1647665</v>
          </cell>
          <cell r="L430">
            <v>2579</v>
          </cell>
          <cell r="M430">
            <v>25924</v>
          </cell>
          <cell r="N430">
            <v>7497</v>
          </cell>
          <cell r="O430">
            <v>703048</v>
          </cell>
          <cell r="P430">
            <v>3721318</v>
          </cell>
          <cell r="Q430">
            <v>835717</v>
          </cell>
          <cell r="R430">
            <v>1080308</v>
          </cell>
          <cell r="S430">
            <v>487417</v>
          </cell>
          <cell r="T430">
            <v>503492</v>
          </cell>
          <cell r="U430">
            <v>8425</v>
          </cell>
          <cell r="V430">
            <v>81438</v>
          </cell>
          <cell r="W430">
            <v>2064582</v>
          </cell>
          <cell r="X430">
            <v>6231</v>
          </cell>
          <cell r="Y430">
            <v>11655</v>
          </cell>
          <cell r="Z430">
            <v>4342</v>
          </cell>
          <cell r="AA430" t="str">
            <v>€</v>
          </cell>
        </row>
        <row r="431">
          <cell r="B431" t="str">
            <v>Milan</v>
          </cell>
          <cell r="C431" t="str">
            <v>MNTH</v>
          </cell>
          <cell r="D431" t="str">
            <v>LYR</v>
          </cell>
          <cell r="E431">
            <v>48081</v>
          </cell>
          <cell r="F431">
            <v>35769</v>
          </cell>
          <cell r="G431">
            <v>5241767</v>
          </cell>
          <cell r="H431">
            <v>7490839</v>
          </cell>
          <cell r="I431">
            <v>3886086</v>
          </cell>
          <cell r="J431">
            <v>2869827</v>
          </cell>
          <cell r="K431">
            <v>1784916</v>
          </cell>
          <cell r="L431">
            <v>2102</v>
          </cell>
          <cell r="M431">
            <v>24446</v>
          </cell>
          <cell r="N431">
            <v>9221</v>
          </cell>
          <cell r="O431">
            <v>751806</v>
          </cell>
          <cell r="P431">
            <v>3349753</v>
          </cell>
          <cell r="Q431">
            <v>1140210</v>
          </cell>
          <cell r="R431">
            <v>1184956</v>
          </cell>
          <cell r="S431">
            <v>526029</v>
          </cell>
          <cell r="T431">
            <v>669991</v>
          </cell>
          <cell r="U431">
            <v>8425</v>
          </cell>
          <cell r="V431">
            <v>69761</v>
          </cell>
          <cell r="W431">
            <v>2101170</v>
          </cell>
          <cell r="X431">
            <v>7924</v>
          </cell>
          <cell r="Y431">
            <v>10277</v>
          </cell>
          <cell r="Z431">
            <v>4798</v>
          </cell>
          <cell r="AA431" t="str">
            <v>€</v>
          </cell>
        </row>
        <row r="432">
          <cell r="B432" t="str">
            <v>Milan</v>
          </cell>
          <cell r="C432" t="str">
            <v>ROLL</v>
          </cell>
          <cell r="D432" t="str">
            <v>LYR</v>
          </cell>
          <cell r="E432">
            <v>566173</v>
          </cell>
          <cell r="F432">
            <v>441349</v>
          </cell>
          <cell r="G432">
            <v>62461854</v>
          </cell>
          <cell r="H432">
            <v>90939009</v>
          </cell>
          <cell r="I432">
            <v>47134477</v>
          </cell>
          <cell r="J432">
            <v>32612401</v>
          </cell>
          <cell r="K432">
            <v>22256799</v>
          </cell>
          <cell r="L432">
            <v>23439</v>
          </cell>
          <cell r="M432">
            <v>273366</v>
          </cell>
          <cell r="N432">
            <v>144544</v>
          </cell>
          <cell r="O432">
            <v>7825361</v>
          </cell>
          <cell r="P432">
            <v>38254518</v>
          </cell>
          <cell r="Q432">
            <v>16381982</v>
          </cell>
          <cell r="R432">
            <v>14711701</v>
          </cell>
          <cell r="S432">
            <v>7188273</v>
          </cell>
          <cell r="T432">
            <v>7998797</v>
          </cell>
          <cell r="U432">
            <v>101100</v>
          </cell>
          <cell r="V432">
            <v>769002</v>
          </cell>
          <cell r="W432">
            <v>24877678</v>
          </cell>
          <cell r="X432">
            <v>120568</v>
          </cell>
          <cell r="Y432">
            <v>108202</v>
          </cell>
          <cell r="Z432">
            <v>51763</v>
          </cell>
          <cell r="AA432" t="str">
            <v>€</v>
          </cell>
        </row>
        <row r="433">
          <cell r="B433" t="str">
            <v>Milan</v>
          </cell>
          <cell r="C433" t="str">
            <v>YTD</v>
          </cell>
          <cell r="D433" t="str">
            <v>LYR</v>
          </cell>
          <cell r="E433">
            <v>48081</v>
          </cell>
          <cell r="F433">
            <v>35769</v>
          </cell>
          <cell r="G433">
            <v>5241767</v>
          </cell>
          <cell r="H433">
            <v>7490839</v>
          </cell>
          <cell r="I433">
            <v>3886086</v>
          </cell>
          <cell r="J433">
            <v>2869827</v>
          </cell>
          <cell r="K433">
            <v>1784916</v>
          </cell>
          <cell r="L433">
            <v>2102</v>
          </cell>
          <cell r="M433">
            <v>24446</v>
          </cell>
          <cell r="N433">
            <v>9221</v>
          </cell>
          <cell r="O433">
            <v>751806</v>
          </cell>
          <cell r="P433">
            <v>3349753</v>
          </cell>
          <cell r="Q433">
            <v>1140210</v>
          </cell>
          <cell r="R433">
            <v>1184956</v>
          </cell>
          <cell r="S433">
            <v>526029</v>
          </cell>
          <cell r="T433">
            <v>669991</v>
          </cell>
          <cell r="U433">
            <v>8425</v>
          </cell>
          <cell r="V433">
            <v>69761</v>
          </cell>
          <cell r="W433">
            <v>2101170</v>
          </cell>
          <cell r="X433">
            <v>7924</v>
          </cell>
          <cell r="Y433">
            <v>10277</v>
          </cell>
          <cell r="Z433">
            <v>4798</v>
          </cell>
          <cell r="AA433" t="str">
            <v>€</v>
          </cell>
        </row>
        <row r="434">
          <cell r="B434" t="str">
            <v>Milton Keynes</v>
          </cell>
          <cell r="C434" t="str">
            <v>MNTH</v>
          </cell>
          <cell r="D434" t="str">
            <v>CYR</v>
          </cell>
          <cell r="E434">
            <v>27745</v>
          </cell>
          <cell r="F434">
            <v>16962</v>
          </cell>
          <cell r="G434">
            <v>1226488</v>
          </cell>
          <cell r="H434">
            <v>2074841</v>
          </cell>
          <cell r="I434">
            <v>1148801</v>
          </cell>
          <cell r="J434">
            <v>680690</v>
          </cell>
          <cell r="K434">
            <v>545644</v>
          </cell>
          <cell r="L434">
            <v>3028</v>
          </cell>
          <cell r="M434">
            <v>10656</v>
          </cell>
          <cell r="N434">
            <v>3278</v>
          </cell>
          <cell r="O434">
            <v>257883</v>
          </cell>
          <cell r="P434">
            <v>828860</v>
          </cell>
          <cell r="Q434">
            <v>204923</v>
          </cell>
          <cell r="R434">
            <v>433019</v>
          </cell>
          <cell r="S434">
            <v>183012</v>
          </cell>
          <cell r="T434">
            <v>445440</v>
          </cell>
          <cell r="U434">
            <v>5140.1499999999996</v>
          </cell>
          <cell r="V434">
            <v>20572</v>
          </cell>
          <cell r="W434">
            <v>603158</v>
          </cell>
          <cell r="X434">
            <v>3091</v>
          </cell>
          <cell r="Y434">
            <v>6338</v>
          </cell>
          <cell r="Z434">
            <v>3638</v>
          </cell>
          <cell r="AA434" t="str">
            <v>£</v>
          </cell>
        </row>
        <row r="435">
          <cell r="B435" t="str">
            <v>Milton Keynes</v>
          </cell>
          <cell r="C435" t="str">
            <v>ROLL</v>
          </cell>
          <cell r="D435" t="str">
            <v>CYR</v>
          </cell>
          <cell r="E435">
            <v>344657</v>
          </cell>
          <cell r="F435">
            <v>247474</v>
          </cell>
          <cell r="G435">
            <v>18198643</v>
          </cell>
          <cell r="H435">
            <v>29640381</v>
          </cell>
          <cell r="I435">
            <v>17190759</v>
          </cell>
          <cell r="J435">
            <v>8614728</v>
          </cell>
          <cell r="K435">
            <v>10069596</v>
          </cell>
          <cell r="L435">
            <v>48654</v>
          </cell>
          <cell r="M435">
            <v>143669</v>
          </cell>
          <cell r="N435">
            <v>55151</v>
          </cell>
          <cell r="O435">
            <v>4126738</v>
          </cell>
          <cell r="P435">
            <v>10250646</v>
          </cell>
          <cell r="Q435">
            <v>3886443</v>
          </cell>
          <cell r="R435">
            <v>5920424</v>
          </cell>
          <cell r="S435">
            <v>2648947</v>
          </cell>
          <cell r="T435">
            <v>5561560</v>
          </cell>
          <cell r="U435">
            <v>61681.800000000017</v>
          </cell>
          <cell r="V435">
            <v>246867</v>
          </cell>
          <cell r="W435">
            <v>7121159</v>
          </cell>
          <cell r="X435">
            <v>44882</v>
          </cell>
          <cell r="Y435">
            <v>79710</v>
          </cell>
          <cell r="Z435">
            <v>50881</v>
          </cell>
          <cell r="AA435" t="str">
            <v>£</v>
          </cell>
        </row>
        <row r="436">
          <cell r="B436" t="str">
            <v>Milton Keynes</v>
          </cell>
          <cell r="C436" t="str">
            <v>YTD</v>
          </cell>
          <cell r="D436" t="str">
            <v>CYR</v>
          </cell>
          <cell r="E436">
            <v>27745</v>
          </cell>
          <cell r="F436">
            <v>16962</v>
          </cell>
          <cell r="G436">
            <v>1226488</v>
          </cell>
          <cell r="H436">
            <v>2074841</v>
          </cell>
          <cell r="I436">
            <v>1148801</v>
          </cell>
          <cell r="J436">
            <v>680690</v>
          </cell>
          <cell r="K436">
            <v>545644</v>
          </cell>
          <cell r="L436">
            <v>3028</v>
          </cell>
          <cell r="M436">
            <v>10656</v>
          </cell>
          <cell r="N436">
            <v>3278</v>
          </cell>
          <cell r="O436">
            <v>257883</v>
          </cell>
          <cell r="P436">
            <v>828860</v>
          </cell>
          <cell r="Q436">
            <v>204923</v>
          </cell>
          <cell r="R436">
            <v>433019</v>
          </cell>
          <cell r="S436">
            <v>183012</v>
          </cell>
          <cell r="T436">
            <v>445440</v>
          </cell>
          <cell r="U436">
            <v>5140.1499999999996</v>
          </cell>
          <cell r="V436">
            <v>20572</v>
          </cell>
          <cell r="W436">
            <v>603158</v>
          </cell>
          <cell r="X436">
            <v>3091</v>
          </cell>
          <cell r="Y436">
            <v>6338</v>
          </cell>
          <cell r="Z436">
            <v>3638</v>
          </cell>
          <cell r="AA436" t="str">
            <v>£</v>
          </cell>
        </row>
        <row r="437">
          <cell r="B437" t="str">
            <v>Milton Keynes</v>
          </cell>
          <cell r="C437" t="str">
            <v>MNTH</v>
          </cell>
          <cell r="D437" t="str">
            <v>LYR</v>
          </cell>
          <cell r="E437">
            <v>27745</v>
          </cell>
          <cell r="F437">
            <v>16619</v>
          </cell>
          <cell r="G437">
            <v>1144226</v>
          </cell>
          <cell r="H437">
            <v>1916794</v>
          </cell>
          <cell r="I437">
            <v>1045034</v>
          </cell>
          <cell r="J437">
            <v>642813</v>
          </cell>
          <cell r="K437">
            <v>456465</v>
          </cell>
          <cell r="L437">
            <v>2969</v>
          </cell>
          <cell r="M437">
            <v>10708</v>
          </cell>
          <cell r="N437">
            <v>2942</v>
          </cell>
          <cell r="O437">
            <v>236133</v>
          </cell>
          <cell r="P437">
            <v>732266</v>
          </cell>
          <cell r="Q437">
            <v>175828</v>
          </cell>
          <cell r="R437">
            <v>396611</v>
          </cell>
          <cell r="S437">
            <v>174552</v>
          </cell>
          <cell r="T437">
            <v>396202</v>
          </cell>
          <cell r="U437">
            <v>5140.1499999999996</v>
          </cell>
          <cell r="V437">
            <v>18163</v>
          </cell>
          <cell r="W437">
            <v>588570</v>
          </cell>
          <cell r="X437">
            <v>2787</v>
          </cell>
          <cell r="Y437">
            <v>6508</v>
          </cell>
          <cell r="Z437">
            <v>3510</v>
          </cell>
          <cell r="AA437" t="str">
            <v>£</v>
          </cell>
        </row>
        <row r="438">
          <cell r="B438" t="str">
            <v>Milton Keynes</v>
          </cell>
          <cell r="C438" t="str">
            <v>ROLL</v>
          </cell>
          <cell r="D438" t="str">
            <v>LYR</v>
          </cell>
          <cell r="E438">
            <v>326675</v>
          </cell>
          <cell r="F438">
            <v>228192</v>
          </cell>
          <cell r="G438">
            <v>15657099</v>
          </cell>
          <cell r="H438">
            <v>26251576</v>
          </cell>
          <cell r="I438">
            <v>15465096</v>
          </cell>
          <cell r="J438">
            <v>7701379</v>
          </cell>
          <cell r="K438">
            <v>8430693</v>
          </cell>
          <cell r="L438">
            <v>41652</v>
          </cell>
          <cell r="M438">
            <v>138843</v>
          </cell>
          <cell r="N438">
            <v>47697</v>
          </cell>
          <cell r="O438">
            <v>3064593</v>
          </cell>
          <cell r="P438">
            <v>9473756</v>
          </cell>
          <cell r="Q438">
            <v>3118749</v>
          </cell>
          <cell r="R438">
            <v>5343751</v>
          </cell>
          <cell r="S438">
            <v>2436175</v>
          </cell>
          <cell r="T438">
            <v>5045687</v>
          </cell>
          <cell r="U438">
            <v>61681.800000000017</v>
          </cell>
          <cell r="V438">
            <v>245586</v>
          </cell>
          <cell r="W438">
            <v>7034407</v>
          </cell>
          <cell r="X438">
            <v>37566</v>
          </cell>
          <cell r="Y438">
            <v>75336</v>
          </cell>
          <cell r="Z438">
            <v>45088</v>
          </cell>
          <cell r="AA438" t="str">
            <v>£</v>
          </cell>
        </row>
        <row r="439">
          <cell r="B439" t="str">
            <v>Milton Keynes</v>
          </cell>
          <cell r="C439" t="str">
            <v>YTD</v>
          </cell>
          <cell r="D439" t="str">
            <v>LYR</v>
          </cell>
          <cell r="E439">
            <v>27745</v>
          </cell>
          <cell r="F439">
            <v>16619</v>
          </cell>
          <cell r="G439">
            <v>1144226</v>
          </cell>
          <cell r="H439">
            <v>1916794</v>
          </cell>
          <cell r="I439">
            <v>1045034</v>
          </cell>
          <cell r="J439">
            <v>642813</v>
          </cell>
          <cell r="K439">
            <v>456465</v>
          </cell>
          <cell r="L439">
            <v>2969</v>
          </cell>
          <cell r="M439">
            <v>10708</v>
          </cell>
          <cell r="N439">
            <v>2942</v>
          </cell>
          <cell r="O439">
            <v>236133</v>
          </cell>
          <cell r="P439">
            <v>732266</v>
          </cell>
          <cell r="Q439">
            <v>175828</v>
          </cell>
          <cell r="R439">
            <v>396611</v>
          </cell>
          <cell r="S439">
            <v>174552</v>
          </cell>
          <cell r="T439">
            <v>396202</v>
          </cell>
          <cell r="U439">
            <v>5140.1499999999996</v>
          </cell>
          <cell r="V439">
            <v>18163</v>
          </cell>
          <cell r="W439">
            <v>588570</v>
          </cell>
          <cell r="X439">
            <v>2787</v>
          </cell>
          <cell r="Y439">
            <v>6508</v>
          </cell>
          <cell r="Z439">
            <v>3510</v>
          </cell>
          <cell r="AA439" t="str">
            <v>£</v>
          </cell>
        </row>
        <row r="440">
          <cell r="B440" t="str">
            <v>Moscow</v>
          </cell>
          <cell r="C440" t="str">
            <v>MNTH</v>
          </cell>
          <cell r="D440" t="str">
            <v>CYR</v>
          </cell>
          <cell r="E440">
            <v>177072</v>
          </cell>
          <cell r="F440">
            <v>81964</v>
          </cell>
          <cell r="G440">
            <v>5328878.7608902752</v>
          </cell>
          <cell r="H440">
            <v>8359545.3631495964</v>
          </cell>
          <cell r="I440">
            <v>4841264.6617892999</v>
          </cell>
          <cell r="J440">
            <v>3343511.2852666974</v>
          </cell>
          <cell r="K440">
            <v>1626609.483642444</v>
          </cell>
          <cell r="L440">
            <v>20004</v>
          </cell>
          <cell r="M440">
            <v>48368</v>
          </cell>
          <cell r="N440">
            <v>13592</v>
          </cell>
          <cell r="O440">
            <v>1821486.909286594</v>
          </cell>
          <cell r="P440">
            <v>2892204.2453541961</v>
          </cell>
          <cell r="Q440">
            <v>615187.62624948472</v>
          </cell>
          <cell r="R440">
            <v>1816404.7794001885</v>
          </cell>
          <cell r="S440">
            <v>501292.76879523322</v>
          </cell>
          <cell r="T440">
            <v>1070871.4860641565</v>
          </cell>
          <cell r="U440">
            <v>17815.800000000003</v>
          </cell>
          <cell r="V440">
            <v>63118.668589187786</v>
          </cell>
          <cell r="W440">
            <v>3214655.1681468561</v>
          </cell>
          <cell r="X440">
            <v>7376</v>
          </cell>
          <cell r="Y440">
            <v>26384</v>
          </cell>
          <cell r="Z440">
            <v>13764</v>
          </cell>
          <cell r="AA440" t="str">
            <v>€</v>
          </cell>
        </row>
        <row r="441">
          <cell r="B441" t="str">
            <v>Moscow</v>
          </cell>
          <cell r="C441" t="str">
            <v>ROLL</v>
          </cell>
          <cell r="D441" t="str">
            <v>CYR</v>
          </cell>
          <cell r="E441">
            <v>2078811</v>
          </cell>
          <cell r="F441">
            <v>1346963</v>
          </cell>
          <cell r="G441">
            <v>89056957.799421832</v>
          </cell>
          <cell r="H441">
            <v>142564843.42342749</v>
          </cell>
          <cell r="I441">
            <v>95935559.4856731</v>
          </cell>
          <cell r="J441">
            <v>39532330.05638355</v>
          </cell>
          <cell r="K441">
            <v>56720958.032187782</v>
          </cell>
          <cell r="L441">
            <v>260993</v>
          </cell>
          <cell r="M441">
            <v>777225</v>
          </cell>
          <cell r="N441">
            <v>310271</v>
          </cell>
          <cell r="O441">
            <v>26001321.788825147</v>
          </cell>
          <cell r="P441">
            <v>49176611.710817024</v>
          </cell>
          <cell r="Q441">
            <v>13851765.350388911</v>
          </cell>
          <cell r="R441">
            <v>32049838.853630267</v>
          </cell>
          <cell r="S441">
            <v>8428694.8716039844</v>
          </cell>
          <cell r="T441">
            <v>22918308.127735883</v>
          </cell>
          <cell r="U441">
            <v>213789.60000000003</v>
          </cell>
          <cell r="V441">
            <v>759978.97301314585</v>
          </cell>
          <cell r="W441">
            <v>39214601.473485336</v>
          </cell>
          <cell r="X441">
            <v>111886</v>
          </cell>
          <cell r="Y441">
            <v>456780</v>
          </cell>
          <cell r="Z441">
            <v>224895</v>
          </cell>
          <cell r="AA441" t="str">
            <v>€</v>
          </cell>
        </row>
        <row r="442">
          <cell r="B442" t="str">
            <v>Moscow</v>
          </cell>
          <cell r="C442" t="str">
            <v>YTD</v>
          </cell>
          <cell r="D442" t="str">
            <v>CYR</v>
          </cell>
          <cell r="E442">
            <v>177072</v>
          </cell>
          <cell r="F442">
            <v>81964</v>
          </cell>
          <cell r="G442">
            <v>5328878.7608902752</v>
          </cell>
          <cell r="H442">
            <v>8359545.3631495964</v>
          </cell>
          <cell r="I442">
            <v>4841264.6617892999</v>
          </cell>
          <cell r="J442">
            <v>3343511.2852666974</v>
          </cell>
          <cell r="K442">
            <v>1626609.483642444</v>
          </cell>
          <cell r="L442">
            <v>20004</v>
          </cell>
          <cell r="M442">
            <v>48368</v>
          </cell>
          <cell r="N442">
            <v>13592</v>
          </cell>
          <cell r="O442">
            <v>1821486.909286594</v>
          </cell>
          <cell r="P442">
            <v>2892204.2453541961</v>
          </cell>
          <cell r="Q442">
            <v>615187.62624948472</v>
          </cell>
          <cell r="R442">
            <v>1816404.7794001885</v>
          </cell>
          <cell r="S442">
            <v>501292.76879523322</v>
          </cell>
          <cell r="T442">
            <v>1070871.4860641565</v>
          </cell>
          <cell r="U442">
            <v>17815.800000000003</v>
          </cell>
          <cell r="V442">
            <v>63118.668589187786</v>
          </cell>
          <cell r="W442">
            <v>3214655.1681468561</v>
          </cell>
          <cell r="X442">
            <v>7376</v>
          </cell>
          <cell r="Y442">
            <v>26384</v>
          </cell>
          <cell r="Z442">
            <v>13764</v>
          </cell>
          <cell r="AA442" t="str">
            <v>€</v>
          </cell>
        </row>
        <row r="443">
          <cell r="B443" t="str">
            <v>Moscow</v>
          </cell>
          <cell r="C443" t="str">
            <v>MNTH</v>
          </cell>
          <cell r="D443" t="str">
            <v>LYR</v>
          </cell>
          <cell r="E443">
            <v>175646</v>
          </cell>
          <cell r="F443">
            <v>84551</v>
          </cell>
          <cell r="G443">
            <v>5399682.8893076796</v>
          </cell>
          <cell r="H443">
            <v>8877595.4315702748</v>
          </cell>
          <cell r="I443">
            <v>5315073.4111988489</v>
          </cell>
          <cell r="J443">
            <v>3379222.6044684872</v>
          </cell>
          <cell r="K443">
            <v>2190732.8210333046</v>
          </cell>
          <cell r="L443">
            <v>15230</v>
          </cell>
          <cell r="M443">
            <v>56057</v>
          </cell>
          <cell r="N443">
            <v>13264</v>
          </cell>
          <cell r="O443">
            <v>1548153.8053960651</v>
          </cell>
          <cell r="P443">
            <v>3217194.4580900986</v>
          </cell>
          <cell r="Q443">
            <v>634334.61582151614</v>
          </cell>
          <cell r="R443">
            <v>2067895.083778942</v>
          </cell>
          <cell r="S443">
            <v>563540.66740388423</v>
          </cell>
          <cell r="T443">
            <v>1425152.8581453506</v>
          </cell>
          <cell r="U443">
            <v>17815.800000000003</v>
          </cell>
          <cell r="V443">
            <v>55897.358750596642</v>
          </cell>
          <cell r="W443">
            <v>3124340.5901655443</v>
          </cell>
          <cell r="X443">
            <v>7763</v>
          </cell>
          <cell r="Y443">
            <v>31032</v>
          </cell>
          <cell r="Z443">
            <v>18505</v>
          </cell>
          <cell r="AA443" t="str">
            <v>€</v>
          </cell>
        </row>
        <row r="444">
          <cell r="B444" t="str">
            <v>Moscow</v>
          </cell>
          <cell r="C444" t="str">
            <v>ROLL</v>
          </cell>
          <cell r="D444" t="str">
            <v>LYR</v>
          </cell>
          <cell r="E444">
            <v>2019253</v>
          </cell>
          <cell r="F444">
            <v>1411576</v>
          </cell>
          <cell r="G444">
            <v>96542026.192117512</v>
          </cell>
          <cell r="H444">
            <v>156236686.1578379</v>
          </cell>
          <cell r="I444">
            <v>108847588.25706667</v>
          </cell>
          <cell r="J444">
            <v>38874097.751096174</v>
          </cell>
          <cell r="K444">
            <v>70768244.558206409</v>
          </cell>
          <cell r="L444">
            <v>243149</v>
          </cell>
          <cell r="M444">
            <v>832546</v>
          </cell>
          <cell r="N444">
            <v>335881</v>
          </cell>
          <cell r="O444">
            <v>27026552.155909486</v>
          </cell>
          <cell r="P444">
            <v>54660795.698235974</v>
          </cell>
          <cell r="Q444">
            <v>14811284.548941985</v>
          </cell>
          <cell r="R444">
            <v>35769993.010478348</v>
          </cell>
          <cell r="S444">
            <v>9405919.9397613015</v>
          </cell>
          <cell r="T444">
            <v>27031938.465789098</v>
          </cell>
          <cell r="U444">
            <v>205119.60000000003</v>
          </cell>
          <cell r="V444">
            <v>798143.87216009386</v>
          </cell>
          <cell r="W444">
            <v>38079343.798860297</v>
          </cell>
          <cell r="X444">
            <v>109912</v>
          </cell>
          <cell r="Y444">
            <v>510950</v>
          </cell>
          <cell r="Z444">
            <v>230911</v>
          </cell>
          <cell r="AA444" t="str">
            <v>€</v>
          </cell>
        </row>
        <row r="445">
          <cell r="B445" t="str">
            <v>Moscow</v>
          </cell>
          <cell r="C445" t="str">
            <v>YTD</v>
          </cell>
          <cell r="D445" t="str">
            <v>LYR</v>
          </cell>
          <cell r="E445">
            <v>175646</v>
          </cell>
          <cell r="F445">
            <v>84551</v>
          </cell>
          <cell r="G445">
            <v>5399682.8893076796</v>
          </cell>
          <cell r="H445">
            <v>8877595.4315702748</v>
          </cell>
          <cell r="I445">
            <v>5315073.4111988489</v>
          </cell>
          <cell r="J445">
            <v>3379222.6044684872</v>
          </cell>
          <cell r="K445">
            <v>2190732.8210333046</v>
          </cell>
          <cell r="L445">
            <v>15230</v>
          </cell>
          <cell r="M445">
            <v>56057</v>
          </cell>
          <cell r="N445">
            <v>13264</v>
          </cell>
          <cell r="O445">
            <v>1548153.8053960651</v>
          </cell>
          <cell r="P445">
            <v>3217194.4580900986</v>
          </cell>
          <cell r="Q445">
            <v>634334.61582151614</v>
          </cell>
          <cell r="R445">
            <v>2067895.083778942</v>
          </cell>
          <cell r="S445">
            <v>563540.66740388423</v>
          </cell>
          <cell r="T445">
            <v>1425152.8581453506</v>
          </cell>
          <cell r="U445">
            <v>17815.800000000003</v>
          </cell>
          <cell r="V445">
            <v>55897.358750596642</v>
          </cell>
          <cell r="W445">
            <v>3124340.5901655443</v>
          </cell>
          <cell r="X445">
            <v>7763</v>
          </cell>
          <cell r="Y445">
            <v>31032</v>
          </cell>
          <cell r="Z445">
            <v>18505</v>
          </cell>
          <cell r="AA445" t="str">
            <v>€</v>
          </cell>
        </row>
        <row r="446">
          <cell r="B446" t="str">
            <v>Munich</v>
          </cell>
          <cell r="C446" t="str">
            <v>MNTH</v>
          </cell>
          <cell r="D446" t="str">
            <v>CYR</v>
          </cell>
          <cell r="E446">
            <v>132928</v>
          </cell>
          <cell r="F446">
            <v>89359</v>
          </cell>
          <cell r="G446">
            <v>12749902</v>
          </cell>
          <cell r="H446">
            <v>17211529</v>
          </cell>
          <cell r="I446">
            <v>9486849</v>
          </cell>
          <cell r="J446">
            <v>6059026</v>
          </cell>
          <cell r="K446">
            <v>5051826</v>
          </cell>
          <cell r="L446">
            <v>6733</v>
          </cell>
          <cell r="M446">
            <v>56013</v>
          </cell>
          <cell r="N446">
            <v>26613</v>
          </cell>
          <cell r="O446">
            <v>1183583</v>
          </cell>
          <cell r="P446">
            <v>8184212</v>
          </cell>
          <cell r="Q446">
            <v>3382104</v>
          </cell>
          <cell r="R446">
            <v>2320201</v>
          </cell>
          <cell r="S446">
            <v>850333</v>
          </cell>
          <cell r="T446">
            <v>1419386</v>
          </cell>
          <cell r="U446">
            <v>12004</v>
          </cell>
          <cell r="V446">
            <v>81186</v>
          </cell>
          <cell r="W446">
            <v>4435022</v>
          </cell>
          <cell r="X446">
            <v>21646</v>
          </cell>
          <cell r="Y446">
            <v>32197</v>
          </cell>
          <cell r="Z446">
            <v>12233</v>
          </cell>
          <cell r="AA446" t="str">
            <v>€</v>
          </cell>
        </row>
        <row r="447">
          <cell r="B447" t="str">
            <v>Munich</v>
          </cell>
          <cell r="C447" t="str">
            <v>ROLL</v>
          </cell>
          <cell r="D447" t="str">
            <v>CYR</v>
          </cell>
          <cell r="E447">
            <v>1565120</v>
          </cell>
          <cell r="F447">
            <v>1245760</v>
          </cell>
          <cell r="G447">
            <v>181605797</v>
          </cell>
          <cell r="H447">
            <v>243550706</v>
          </cell>
          <cell r="I447">
            <v>147193648</v>
          </cell>
          <cell r="J447">
            <v>71925586</v>
          </cell>
          <cell r="K447">
            <v>93086153</v>
          </cell>
          <cell r="L447">
            <v>93554</v>
          </cell>
          <cell r="M447">
            <v>732926</v>
          </cell>
          <cell r="N447">
            <v>419309</v>
          </cell>
          <cell r="O447">
            <v>17420546</v>
          </cell>
          <cell r="P447">
            <v>107092629</v>
          </cell>
          <cell r="Q447">
            <v>57092618</v>
          </cell>
          <cell r="R447">
            <v>33046623</v>
          </cell>
          <cell r="S447">
            <v>11447211</v>
          </cell>
          <cell r="T447">
            <v>20343219</v>
          </cell>
          <cell r="U447">
            <v>144048</v>
          </cell>
          <cell r="V447">
            <v>572878</v>
          </cell>
          <cell r="W447">
            <v>54107494</v>
          </cell>
          <cell r="X447">
            <v>321513</v>
          </cell>
          <cell r="Y447">
            <v>417553</v>
          </cell>
          <cell r="Z447">
            <v>155771</v>
          </cell>
          <cell r="AA447" t="str">
            <v>€</v>
          </cell>
        </row>
        <row r="448">
          <cell r="B448" t="str">
            <v>Munich</v>
          </cell>
          <cell r="C448" t="str">
            <v>YTD</v>
          </cell>
          <cell r="D448" t="str">
            <v>CYR</v>
          </cell>
          <cell r="E448">
            <v>132928</v>
          </cell>
          <cell r="F448">
            <v>89359</v>
          </cell>
          <cell r="G448">
            <v>12749902</v>
          </cell>
          <cell r="H448">
            <v>17211529</v>
          </cell>
          <cell r="I448">
            <v>9486849</v>
          </cell>
          <cell r="J448">
            <v>6059026</v>
          </cell>
          <cell r="K448">
            <v>5051826</v>
          </cell>
          <cell r="L448">
            <v>6733</v>
          </cell>
          <cell r="M448">
            <v>56013</v>
          </cell>
          <cell r="N448">
            <v>26613</v>
          </cell>
          <cell r="O448">
            <v>1183583</v>
          </cell>
          <cell r="P448">
            <v>8184212</v>
          </cell>
          <cell r="Q448">
            <v>3382104</v>
          </cell>
          <cell r="R448">
            <v>2320201</v>
          </cell>
          <cell r="S448">
            <v>850333</v>
          </cell>
          <cell r="T448">
            <v>1419386</v>
          </cell>
          <cell r="U448">
            <v>12004</v>
          </cell>
          <cell r="V448">
            <v>81186</v>
          </cell>
          <cell r="W448">
            <v>4435022</v>
          </cell>
          <cell r="X448">
            <v>21646</v>
          </cell>
          <cell r="Y448">
            <v>32197</v>
          </cell>
          <cell r="Z448">
            <v>12233</v>
          </cell>
          <cell r="AA448" t="str">
            <v>€</v>
          </cell>
        </row>
        <row r="449">
          <cell r="B449" t="str">
            <v>Munich</v>
          </cell>
          <cell r="C449" t="str">
            <v>MNTH</v>
          </cell>
          <cell r="D449" t="str">
            <v>LYR</v>
          </cell>
          <cell r="E449">
            <v>132928</v>
          </cell>
          <cell r="F449">
            <v>84552</v>
          </cell>
          <cell r="G449">
            <v>10640632</v>
          </cell>
          <cell r="H449">
            <v>15168219</v>
          </cell>
          <cell r="I449">
            <v>7988820</v>
          </cell>
          <cell r="J449">
            <v>5848250</v>
          </cell>
          <cell r="K449">
            <v>3823007</v>
          </cell>
          <cell r="L449">
            <v>6319</v>
          </cell>
          <cell r="M449">
            <v>50454</v>
          </cell>
          <cell r="N449">
            <v>27779</v>
          </cell>
          <cell r="O449">
            <v>965315</v>
          </cell>
          <cell r="P449">
            <v>6265768</v>
          </cell>
          <cell r="Q449">
            <v>3409551</v>
          </cell>
          <cell r="R449">
            <v>2394058</v>
          </cell>
          <cell r="S449">
            <v>840128</v>
          </cell>
          <cell r="T449">
            <v>1492939</v>
          </cell>
          <cell r="U449">
            <v>12004</v>
          </cell>
          <cell r="V449">
            <v>54729</v>
          </cell>
          <cell r="W449">
            <v>4165813</v>
          </cell>
          <cell r="X449">
            <v>24654</v>
          </cell>
          <cell r="Y449">
            <v>28786</v>
          </cell>
          <cell r="Z449">
            <v>11506</v>
          </cell>
          <cell r="AA449" t="str">
            <v>€</v>
          </cell>
        </row>
        <row r="450">
          <cell r="B450" t="str">
            <v>Munich</v>
          </cell>
          <cell r="C450" t="str">
            <v>ROLL</v>
          </cell>
          <cell r="D450" t="str">
            <v>LYR</v>
          </cell>
          <cell r="E450">
            <v>1565716</v>
          </cell>
          <cell r="F450">
            <v>1198693</v>
          </cell>
          <cell r="G450">
            <v>170760651</v>
          </cell>
          <cell r="H450">
            <v>231776131</v>
          </cell>
          <cell r="I450">
            <v>139283961</v>
          </cell>
          <cell r="J450">
            <v>71068418</v>
          </cell>
          <cell r="K450">
            <v>85614838</v>
          </cell>
          <cell r="L450">
            <v>85244</v>
          </cell>
          <cell r="M450">
            <v>667733</v>
          </cell>
          <cell r="N450">
            <v>445716</v>
          </cell>
          <cell r="O450">
            <v>16292113</v>
          </cell>
          <cell r="P450">
            <v>95260345</v>
          </cell>
          <cell r="Q450">
            <v>59208203</v>
          </cell>
          <cell r="R450">
            <v>32564479</v>
          </cell>
          <cell r="S450">
            <v>11613452</v>
          </cell>
          <cell r="T450">
            <v>19498214</v>
          </cell>
          <cell r="U450">
            <v>144048</v>
          </cell>
          <cell r="V450">
            <v>545043</v>
          </cell>
          <cell r="W450">
            <v>53669123</v>
          </cell>
          <cell r="X450">
            <v>337900</v>
          </cell>
          <cell r="Y450">
            <v>395688</v>
          </cell>
          <cell r="Z450">
            <v>129599</v>
          </cell>
          <cell r="AA450" t="str">
            <v>€</v>
          </cell>
        </row>
        <row r="451">
          <cell r="B451" t="str">
            <v>Munich</v>
          </cell>
          <cell r="C451" t="str">
            <v>YTD</v>
          </cell>
          <cell r="D451" t="str">
            <v>LYR</v>
          </cell>
          <cell r="E451">
            <v>132928</v>
          </cell>
          <cell r="F451">
            <v>84552</v>
          </cell>
          <cell r="G451">
            <v>10640632</v>
          </cell>
          <cell r="H451">
            <v>15168219</v>
          </cell>
          <cell r="I451">
            <v>7988820</v>
          </cell>
          <cell r="J451">
            <v>5848250</v>
          </cell>
          <cell r="K451">
            <v>3823007</v>
          </cell>
          <cell r="L451">
            <v>6319</v>
          </cell>
          <cell r="M451">
            <v>50454</v>
          </cell>
          <cell r="N451">
            <v>27779</v>
          </cell>
          <cell r="O451">
            <v>965315</v>
          </cell>
          <cell r="P451">
            <v>6265768</v>
          </cell>
          <cell r="Q451">
            <v>3409551</v>
          </cell>
          <cell r="R451">
            <v>2394058</v>
          </cell>
          <cell r="S451">
            <v>840128</v>
          </cell>
          <cell r="T451">
            <v>1492939</v>
          </cell>
          <cell r="U451">
            <v>12004</v>
          </cell>
          <cell r="V451">
            <v>54729</v>
          </cell>
          <cell r="W451">
            <v>4165813</v>
          </cell>
          <cell r="X451">
            <v>24654</v>
          </cell>
          <cell r="Y451">
            <v>28786</v>
          </cell>
          <cell r="Z451">
            <v>11506</v>
          </cell>
          <cell r="AA451" t="str">
            <v>€</v>
          </cell>
        </row>
        <row r="452">
          <cell r="B452" t="str">
            <v>Newcastle</v>
          </cell>
          <cell r="C452" t="str">
            <v>MNTH</v>
          </cell>
          <cell r="D452" t="str">
            <v>CYR</v>
          </cell>
          <cell r="E452">
            <v>44019</v>
          </cell>
          <cell r="F452">
            <v>29672</v>
          </cell>
          <cell r="G452">
            <v>1943959</v>
          </cell>
          <cell r="H452">
            <v>3400923</v>
          </cell>
          <cell r="I452">
            <v>1761445</v>
          </cell>
          <cell r="J452">
            <v>1208910</v>
          </cell>
          <cell r="K452">
            <v>643188</v>
          </cell>
          <cell r="L452">
            <v>4732</v>
          </cell>
          <cell r="M452">
            <v>17285</v>
          </cell>
          <cell r="N452">
            <v>7655</v>
          </cell>
          <cell r="O452">
            <v>364503</v>
          </cell>
          <cell r="P452">
            <v>1097785</v>
          </cell>
          <cell r="Q452">
            <v>481674</v>
          </cell>
          <cell r="R452">
            <v>706779</v>
          </cell>
          <cell r="S452">
            <v>310989</v>
          </cell>
          <cell r="T452">
            <v>458904</v>
          </cell>
          <cell r="U452">
            <v>5652.58</v>
          </cell>
          <cell r="V452">
            <v>241578</v>
          </cell>
          <cell r="W452">
            <v>1118259</v>
          </cell>
          <cell r="X452">
            <v>6796</v>
          </cell>
          <cell r="Y452">
            <v>12166</v>
          </cell>
          <cell r="Z452">
            <v>2121</v>
          </cell>
          <cell r="AA452" t="str">
            <v>£</v>
          </cell>
        </row>
        <row r="453">
          <cell r="B453" t="str">
            <v>Newcastle</v>
          </cell>
          <cell r="C453" t="str">
            <v>ROLL</v>
          </cell>
          <cell r="D453" t="str">
            <v>CYR</v>
          </cell>
          <cell r="E453">
            <v>521259</v>
          </cell>
          <cell r="F453">
            <v>411078</v>
          </cell>
          <cell r="G453">
            <v>28053454</v>
          </cell>
          <cell r="H453">
            <v>49506142</v>
          </cell>
          <cell r="I453">
            <v>27487893</v>
          </cell>
          <cell r="J453">
            <v>14907918</v>
          </cell>
          <cell r="K453">
            <v>14512229</v>
          </cell>
          <cell r="L453">
            <v>74266</v>
          </cell>
          <cell r="M453">
            <v>211914</v>
          </cell>
          <cell r="N453">
            <v>124898</v>
          </cell>
          <cell r="O453">
            <v>6133688</v>
          </cell>
          <cell r="P453">
            <v>14113204</v>
          </cell>
          <cell r="Q453">
            <v>7806578</v>
          </cell>
          <cell r="R453">
            <v>10635367</v>
          </cell>
          <cell r="S453">
            <v>4924065</v>
          </cell>
          <cell r="T453">
            <v>7213542</v>
          </cell>
          <cell r="U453">
            <v>67830.959999999992</v>
          </cell>
          <cell r="V453">
            <v>2979455</v>
          </cell>
          <cell r="W453">
            <v>12975668</v>
          </cell>
          <cell r="X453">
            <v>86331</v>
          </cell>
          <cell r="Y453">
            <v>146349</v>
          </cell>
          <cell r="Z453">
            <v>32093</v>
          </cell>
          <cell r="AA453" t="str">
            <v>£</v>
          </cell>
        </row>
        <row r="454">
          <cell r="B454" t="str">
            <v>Newcastle</v>
          </cell>
          <cell r="C454" t="str">
            <v>YTD</v>
          </cell>
          <cell r="D454" t="str">
            <v>CYR</v>
          </cell>
          <cell r="E454">
            <v>44019</v>
          </cell>
          <cell r="F454">
            <v>29672</v>
          </cell>
          <cell r="G454">
            <v>1943959</v>
          </cell>
          <cell r="H454">
            <v>3400923</v>
          </cell>
          <cell r="I454">
            <v>1761445</v>
          </cell>
          <cell r="J454">
            <v>1208910</v>
          </cell>
          <cell r="K454">
            <v>643188</v>
          </cell>
          <cell r="L454">
            <v>4732</v>
          </cell>
          <cell r="M454">
            <v>17285</v>
          </cell>
          <cell r="N454">
            <v>7655</v>
          </cell>
          <cell r="O454">
            <v>364503</v>
          </cell>
          <cell r="P454">
            <v>1097785</v>
          </cell>
          <cell r="Q454">
            <v>481674</v>
          </cell>
          <cell r="R454">
            <v>706779</v>
          </cell>
          <cell r="S454">
            <v>310989</v>
          </cell>
          <cell r="T454">
            <v>458904</v>
          </cell>
          <cell r="U454">
            <v>5652.58</v>
          </cell>
          <cell r="V454">
            <v>241578</v>
          </cell>
          <cell r="W454">
            <v>1118259</v>
          </cell>
          <cell r="X454">
            <v>6796</v>
          </cell>
          <cell r="Y454">
            <v>12166</v>
          </cell>
          <cell r="Z454">
            <v>2121</v>
          </cell>
          <cell r="AA454" t="str">
            <v>£</v>
          </cell>
        </row>
        <row r="455">
          <cell r="B455" t="str">
            <v>Newcastle</v>
          </cell>
          <cell r="C455" t="str">
            <v>MNTH</v>
          </cell>
          <cell r="D455" t="str">
            <v>LYR</v>
          </cell>
          <cell r="E455">
            <v>44019</v>
          </cell>
          <cell r="F455">
            <v>27695</v>
          </cell>
          <cell r="G455">
            <v>1727149</v>
          </cell>
          <cell r="H455">
            <v>3084838</v>
          </cell>
          <cell r="I455">
            <v>1497069</v>
          </cell>
          <cell r="J455">
            <v>1138683</v>
          </cell>
          <cell r="K455">
            <v>438315</v>
          </cell>
          <cell r="L455">
            <v>5372</v>
          </cell>
          <cell r="M455">
            <v>13957</v>
          </cell>
          <cell r="N455">
            <v>8366</v>
          </cell>
          <cell r="O455">
            <v>375230</v>
          </cell>
          <cell r="P455">
            <v>919823</v>
          </cell>
          <cell r="Q455">
            <v>432096</v>
          </cell>
          <cell r="R455">
            <v>655187</v>
          </cell>
          <cell r="S455">
            <v>283651</v>
          </cell>
          <cell r="T455">
            <v>344684</v>
          </cell>
          <cell r="U455">
            <v>5652.58</v>
          </cell>
          <cell r="V455">
            <v>239318</v>
          </cell>
          <cell r="W455">
            <v>1058754</v>
          </cell>
          <cell r="X455">
            <v>6230</v>
          </cell>
          <cell r="Y455">
            <v>10239</v>
          </cell>
          <cell r="Z455">
            <v>1524</v>
          </cell>
          <cell r="AA455" t="str">
            <v>£</v>
          </cell>
        </row>
        <row r="456">
          <cell r="B456" t="str">
            <v>Newcastle</v>
          </cell>
          <cell r="C456" t="str">
            <v>ROLL</v>
          </cell>
          <cell r="D456" t="str">
            <v>LYR</v>
          </cell>
          <cell r="E456">
            <v>522529</v>
          </cell>
          <cell r="F456">
            <v>396356</v>
          </cell>
          <cell r="G456">
            <v>26409315</v>
          </cell>
          <cell r="H456">
            <v>47562203</v>
          </cell>
          <cell r="I456">
            <v>26025854</v>
          </cell>
          <cell r="J456">
            <v>14395432</v>
          </cell>
          <cell r="K456">
            <v>13219032</v>
          </cell>
          <cell r="L456">
            <v>75405</v>
          </cell>
          <cell r="M456">
            <v>200932</v>
          </cell>
          <cell r="N456">
            <v>120019</v>
          </cell>
          <cell r="O456">
            <v>5664368</v>
          </cell>
          <cell r="P456">
            <v>13590675</v>
          </cell>
          <cell r="Q456">
            <v>7154282</v>
          </cell>
          <cell r="R456">
            <v>10347631</v>
          </cell>
          <cell r="S456">
            <v>4981506</v>
          </cell>
          <cell r="T456">
            <v>6589886</v>
          </cell>
          <cell r="U456">
            <v>67830.959999999992</v>
          </cell>
          <cell r="V456">
            <v>3011709</v>
          </cell>
          <cell r="W456">
            <v>12806821</v>
          </cell>
          <cell r="X456">
            <v>75040</v>
          </cell>
          <cell r="Y456">
            <v>125097</v>
          </cell>
          <cell r="Z456">
            <v>30849</v>
          </cell>
          <cell r="AA456" t="str">
            <v>£</v>
          </cell>
        </row>
        <row r="457">
          <cell r="B457" t="str">
            <v>Newcastle</v>
          </cell>
          <cell r="C457" t="str">
            <v>YTD</v>
          </cell>
          <cell r="D457" t="str">
            <v>LYR</v>
          </cell>
          <cell r="E457">
            <v>44019</v>
          </cell>
          <cell r="F457">
            <v>27695</v>
          </cell>
          <cell r="G457">
            <v>1727149</v>
          </cell>
          <cell r="H457">
            <v>3084838</v>
          </cell>
          <cell r="I457">
            <v>1497069</v>
          </cell>
          <cell r="J457">
            <v>1138683</v>
          </cell>
          <cell r="K457">
            <v>438315</v>
          </cell>
          <cell r="L457">
            <v>5372</v>
          </cell>
          <cell r="M457">
            <v>13957</v>
          </cell>
          <cell r="N457">
            <v>8366</v>
          </cell>
          <cell r="O457">
            <v>375230</v>
          </cell>
          <cell r="P457">
            <v>919823</v>
          </cell>
          <cell r="Q457">
            <v>432096</v>
          </cell>
          <cell r="R457">
            <v>655187</v>
          </cell>
          <cell r="S457">
            <v>283651</v>
          </cell>
          <cell r="T457">
            <v>344684</v>
          </cell>
          <cell r="U457">
            <v>5652.58</v>
          </cell>
          <cell r="V457">
            <v>239318</v>
          </cell>
          <cell r="W457">
            <v>1058754</v>
          </cell>
          <cell r="X457">
            <v>6230</v>
          </cell>
          <cell r="Y457">
            <v>10239</v>
          </cell>
          <cell r="Z457">
            <v>1524</v>
          </cell>
          <cell r="AA457" t="str">
            <v>£</v>
          </cell>
        </row>
        <row r="458">
          <cell r="B458" t="str">
            <v>North</v>
          </cell>
          <cell r="C458" t="str">
            <v>MNTH</v>
          </cell>
          <cell r="D458" t="str">
            <v>CYR</v>
          </cell>
          <cell r="E458">
            <v>620119</v>
          </cell>
          <cell r="F458">
            <v>381540</v>
          </cell>
          <cell r="G458">
            <v>26123003</v>
          </cell>
          <cell r="H458">
            <v>48146492</v>
          </cell>
          <cell r="I458">
            <v>23426098</v>
          </cell>
          <cell r="J458">
            <v>17838126</v>
          </cell>
          <cell r="K458">
            <v>8223905</v>
          </cell>
          <cell r="L458">
            <v>86388</v>
          </cell>
          <cell r="M458">
            <v>182336</v>
          </cell>
          <cell r="N458">
            <v>112762</v>
          </cell>
          <cell r="O458">
            <v>6794146</v>
          </cell>
          <cell r="P458">
            <v>12187651</v>
          </cell>
          <cell r="Q458">
            <v>7300294</v>
          </cell>
        </row>
        <row r="459">
          <cell r="B459" t="str">
            <v>North</v>
          </cell>
          <cell r="C459" t="str">
            <v>ROLL</v>
          </cell>
          <cell r="D459" t="str">
            <v>CYR</v>
          </cell>
          <cell r="E459">
            <v>7434925</v>
          </cell>
          <cell r="F459">
            <v>5575920</v>
          </cell>
          <cell r="G459">
            <v>398043490</v>
          </cell>
          <cell r="H459">
            <v>739896252</v>
          </cell>
          <cell r="I459">
            <v>399491522</v>
          </cell>
          <cell r="J459">
            <v>227686623</v>
          </cell>
          <cell r="K459">
            <v>214169710</v>
          </cell>
          <cell r="L459">
            <v>1180897</v>
          </cell>
          <cell r="M459">
            <v>2545302</v>
          </cell>
          <cell r="N459">
            <v>1850083</v>
          </cell>
          <cell r="O459">
            <v>101585934</v>
          </cell>
          <cell r="P459">
            <v>171895539</v>
          </cell>
          <cell r="Q459">
            <v>124578154</v>
          </cell>
        </row>
        <row r="460">
          <cell r="B460" t="str">
            <v>North</v>
          </cell>
          <cell r="C460" t="str">
            <v>YTD</v>
          </cell>
          <cell r="D460" t="str">
            <v>CYR</v>
          </cell>
          <cell r="E460">
            <v>620119</v>
          </cell>
          <cell r="F460">
            <v>381540</v>
          </cell>
          <cell r="G460">
            <v>26123003</v>
          </cell>
          <cell r="H460">
            <v>48146492</v>
          </cell>
          <cell r="I460">
            <v>23426098</v>
          </cell>
          <cell r="J460">
            <v>17838126</v>
          </cell>
          <cell r="K460">
            <v>8223905</v>
          </cell>
          <cell r="L460">
            <v>86388</v>
          </cell>
          <cell r="M460">
            <v>182336</v>
          </cell>
          <cell r="N460">
            <v>112762</v>
          </cell>
          <cell r="O460">
            <v>6794146</v>
          </cell>
          <cell r="P460">
            <v>12187651</v>
          </cell>
          <cell r="Q460">
            <v>7300294</v>
          </cell>
        </row>
        <row r="461">
          <cell r="B461" t="str">
            <v>North</v>
          </cell>
          <cell r="C461" t="str">
            <v>MNTH</v>
          </cell>
          <cell r="D461" t="str">
            <v>LYR</v>
          </cell>
          <cell r="E461">
            <v>620918</v>
          </cell>
          <cell r="F461">
            <v>351218</v>
          </cell>
          <cell r="G461">
            <v>23097659</v>
          </cell>
          <cell r="H461">
            <v>43766708</v>
          </cell>
          <cell r="I461">
            <v>20149435</v>
          </cell>
          <cell r="J461">
            <v>17098300</v>
          </cell>
          <cell r="K461">
            <v>5528152</v>
          </cell>
          <cell r="L461">
            <v>69287</v>
          </cell>
          <cell r="M461">
            <v>174097</v>
          </cell>
          <cell r="N461">
            <v>107834</v>
          </cell>
          <cell r="O461">
            <v>5184284</v>
          </cell>
          <cell r="P461">
            <v>11081159</v>
          </cell>
          <cell r="Q461">
            <v>6516888</v>
          </cell>
        </row>
        <row r="462">
          <cell r="B462" t="str">
            <v>North</v>
          </cell>
          <cell r="C462" t="str">
            <v>ROLL</v>
          </cell>
          <cell r="D462" t="str">
            <v>LYR</v>
          </cell>
          <cell r="E462">
            <v>7440156</v>
          </cell>
          <cell r="F462">
            <v>5428902</v>
          </cell>
          <cell r="G462">
            <v>364063730</v>
          </cell>
          <cell r="H462">
            <v>696244007</v>
          </cell>
          <cell r="I462">
            <v>367500199</v>
          </cell>
          <cell r="J462">
            <v>219086287</v>
          </cell>
          <cell r="K462">
            <v>189951340</v>
          </cell>
          <cell r="L462">
            <v>1004787</v>
          </cell>
          <cell r="M462">
            <v>2552994</v>
          </cell>
          <cell r="N462">
            <v>1871121</v>
          </cell>
          <cell r="O462">
            <v>80039319</v>
          </cell>
          <cell r="P462">
            <v>165241686</v>
          </cell>
          <cell r="Q462">
            <v>118447040</v>
          </cell>
        </row>
        <row r="463">
          <cell r="B463" t="str">
            <v>North</v>
          </cell>
          <cell r="C463" t="str">
            <v>YTD</v>
          </cell>
          <cell r="D463" t="str">
            <v>LYR</v>
          </cell>
          <cell r="E463">
            <v>620918</v>
          </cell>
          <cell r="F463">
            <v>351218</v>
          </cell>
          <cell r="G463">
            <v>23097659</v>
          </cell>
          <cell r="H463">
            <v>43766708</v>
          </cell>
          <cell r="I463">
            <v>20149435</v>
          </cell>
          <cell r="J463">
            <v>17098300</v>
          </cell>
          <cell r="K463">
            <v>5528152</v>
          </cell>
          <cell r="L463">
            <v>69287</v>
          </cell>
          <cell r="M463">
            <v>174097</v>
          </cell>
          <cell r="N463">
            <v>107834</v>
          </cell>
          <cell r="O463">
            <v>5184284</v>
          </cell>
          <cell r="P463">
            <v>11081159</v>
          </cell>
          <cell r="Q463">
            <v>6516888</v>
          </cell>
        </row>
        <row r="464">
          <cell r="B464" t="str">
            <v>North East</v>
          </cell>
          <cell r="C464" t="str">
            <v>MNTH</v>
          </cell>
          <cell r="D464" t="str">
            <v>CYR</v>
          </cell>
          <cell r="E464">
            <v>77918</v>
          </cell>
          <cell r="F464">
            <v>49547</v>
          </cell>
          <cell r="G464">
            <v>3288077</v>
          </cell>
          <cell r="H464">
            <v>5847683</v>
          </cell>
          <cell r="I464">
            <v>2828480</v>
          </cell>
          <cell r="J464">
            <v>2239638</v>
          </cell>
          <cell r="K464">
            <v>836695</v>
          </cell>
          <cell r="L464">
            <v>8742</v>
          </cell>
          <cell r="M464">
            <v>26204</v>
          </cell>
          <cell r="N464">
            <v>14601</v>
          </cell>
          <cell r="O464">
            <v>707909</v>
          </cell>
          <cell r="P464">
            <v>1656061</v>
          </cell>
          <cell r="Q464">
            <v>924112</v>
          </cell>
          <cell r="R464">
            <v>1247528</v>
          </cell>
          <cell r="S464">
            <v>545802</v>
          </cell>
          <cell r="T464">
            <v>685080</v>
          </cell>
          <cell r="U464">
            <v>10153.450000000001</v>
          </cell>
          <cell r="V464">
            <v>397111</v>
          </cell>
          <cell r="W464">
            <v>1991786</v>
          </cell>
          <cell r="X464">
            <v>12234</v>
          </cell>
          <cell r="Y464">
            <v>18315</v>
          </cell>
          <cell r="Z464">
            <v>4103</v>
          </cell>
          <cell r="AA464" t="str">
            <v>£</v>
          </cell>
        </row>
        <row r="465">
          <cell r="B465" t="str">
            <v>North East</v>
          </cell>
          <cell r="C465" t="str">
            <v>ROLL</v>
          </cell>
          <cell r="D465" t="str">
            <v>CYR</v>
          </cell>
          <cell r="E465">
            <v>926243</v>
          </cell>
          <cell r="F465">
            <v>714523</v>
          </cell>
          <cell r="G465">
            <v>48999383</v>
          </cell>
          <cell r="H465">
            <v>89354122</v>
          </cell>
          <cell r="I465">
            <v>47742011</v>
          </cell>
          <cell r="J465">
            <v>28577907</v>
          </cell>
          <cell r="K465">
            <v>23517531</v>
          </cell>
          <cell r="L465">
            <v>141795</v>
          </cell>
          <cell r="M465">
            <v>329773</v>
          </cell>
          <cell r="N465">
            <v>243016</v>
          </cell>
          <cell r="O465">
            <v>12247807</v>
          </cell>
          <cell r="P465">
            <v>21512201</v>
          </cell>
          <cell r="Q465">
            <v>15239385</v>
          </cell>
          <cell r="R465">
            <v>19718509</v>
          </cell>
          <cell r="S465">
            <v>9385485</v>
          </cell>
          <cell r="T465">
            <v>11725239</v>
          </cell>
          <cell r="U465">
            <v>121841.39999999994</v>
          </cell>
          <cell r="V465">
            <v>5073928</v>
          </cell>
          <cell r="W465">
            <v>24224486</v>
          </cell>
          <cell r="X465">
            <v>164431</v>
          </cell>
          <cell r="Y465">
            <v>225418</v>
          </cell>
          <cell r="Z465">
            <v>58891</v>
          </cell>
          <cell r="AA465" t="str">
            <v>£</v>
          </cell>
        </row>
        <row r="466">
          <cell r="B466" t="str">
            <v>North East</v>
          </cell>
          <cell r="C466" t="str">
            <v>YTD</v>
          </cell>
          <cell r="D466" t="str">
            <v>CYR</v>
          </cell>
          <cell r="E466">
            <v>77918</v>
          </cell>
          <cell r="F466">
            <v>49547</v>
          </cell>
          <cell r="G466">
            <v>3288077</v>
          </cell>
          <cell r="H466">
            <v>5847683</v>
          </cell>
          <cell r="I466">
            <v>2828480</v>
          </cell>
          <cell r="J466">
            <v>2239638</v>
          </cell>
          <cell r="K466">
            <v>836695</v>
          </cell>
          <cell r="L466">
            <v>8742</v>
          </cell>
          <cell r="M466">
            <v>26204</v>
          </cell>
          <cell r="N466">
            <v>14601</v>
          </cell>
          <cell r="O466">
            <v>707909</v>
          </cell>
          <cell r="P466">
            <v>1656061</v>
          </cell>
          <cell r="Q466">
            <v>924112</v>
          </cell>
          <cell r="R466">
            <v>1247528</v>
          </cell>
          <cell r="S466">
            <v>545802</v>
          </cell>
          <cell r="T466">
            <v>685080</v>
          </cell>
          <cell r="U466">
            <v>10153.450000000001</v>
          </cell>
          <cell r="V466">
            <v>397111</v>
          </cell>
          <cell r="W466">
            <v>1991786</v>
          </cell>
          <cell r="X466">
            <v>12234</v>
          </cell>
          <cell r="Y466">
            <v>18315</v>
          </cell>
          <cell r="Z466">
            <v>4103</v>
          </cell>
          <cell r="AA466" t="str">
            <v>£</v>
          </cell>
        </row>
        <row r="467">
          <cell r="B467" t="str">
            <v>North East</v>
          </cell>
          <cell r="C467" t="str">
            <v>MNTH</v>
          </cell>
          <cell r="D467" t="str">
            <v>LYR</v>
          </cell>
          <cell r="E467">
            <v>78341</v>
          </cell>
          <cell r="F467">
            <v>46719</v>
          </cell>
          <cell r="G467">
            <v>2912278</v>
          </cell>
          <cell r="H467">
            <v>5290617</v>
          </cell>
          <cell r="I467">
            <v>2377068</v>
          </cell>
          <cell r="J467">
            <v>2161936</v>
          </cell>
          <cell r="K467">
            <v>399960</v>
          </cell>
          <cell r="L467">
            <v>10183</v>
          </cell>
          <cell r="M467">
            <v>21557</v>
          </cell>
          <cell r="N467">
            <v>14979</v>
          </cell>
          <cell r="O467">
            <v>733375</v>
          </cell>
          <cell r="P467">
            <v>1343097</v>
          </cell>
          <cell r="Q467">
            <v>835808</v>
          </cell>
          <cell r="R467">
            <v>1153415</v>
          </cell>
          <cell r="S467">
            <v>500499</v>
          </cell>
          <cell r="T467">
            <v>509769</v>
          </cell>
          <cell r="U467">
            <v>10153.450000000001</v>
          </cell>
          <cell r="V467">
            <v>396483</v>
          </cell>
          <cell r="W467">
            <v>1977107</v>
          </cell>
          <cell r="X467">
            <v>11786</v>
          </cell>
          <cell r="Y467">
            <v>15848</v>
          </cell>
          <cell r="Z467">
            <v>2894</v>
          </cell>
          <cell r="AA467" t="str">
            <v>£</v>
          </cell>
        </row>
        <row r="468">
          <cell r="B468" t="str">
            <v>North East</v>
          </cell>
          <cell r="C468" t="str">
            <v>ROLL</v>
          </cell>
          <cell r="D468" t="str">
            <v>LYR</v>
          </cell>
          <cell r="E468">
            <v>928772</v>
          </cell>
          <cell r="F468">
            <v>691388</v>
          </cell>
          <cell r="G468">
            <v>45641539</v>
          </cell>
          <cell r="H468">
            <v>85125070</v>
          </cell>
          <cell r="I468">
            <v>45019908</v>
          </cell>
          <cell r="J468">
            <v>27493326</v>
          </cell>
          <cell r="K468">
            <v>21059092</v>
          </cell>
          <cell r="L468">
            <v>139612</v>
          </cell>
          <cell r="M468">
            <v>319200</v>
          </cell>
          <cell r="N468">
            <v>232576</v>
          </cell>
          <cell r="O468">
            <v>10886915</v>
          </cell>
          <cell r="P468">
            <v>20767862</v>
          </cell>
          <cell r="Q468">
            <v>13986773</v>
          </cell>
          <cell r="R468">
            <v>19044874</v>
          </cell>
          <cell r="S468">
            <v>9276731</v>
          </cell>
          <cell r="T468">
            <v>10838922</v>
          </cell>
          <cell r="U468">
            <v>121841.39999999994</v>
          </cell>
          <cell r="V468">
            <v>5034498</v>
          </cell>
          <cell r="W468">
            <v>23960814</v>
          </cell>
          <cell r="X468">
            <v>147534</v>
          </cell>
          <cell r="Y468">
            <v>192258</v>
          </cell>
          <cell r="Z468">
            <v>56374</v>
          </cell>
          <cell r="AA468" t="str">
            <v>£</v>
          </cell>
        </row>
        <row r="469">
          <cell r="B469" t="str">
            <v>North East</v>
          </cell>
          <cell r="C469" t="str">
            <v>YTD</v>
          </cell>
          <cell r="D469" t="str">
            <v>LYR</v>
          </cell>
          <cell r="E469">
            <v>78341</v>
          </cell>
          <cell r="F469">
            <v>46719</v>
          </cell>
          <cell r="G469">
            <v>2912278</v>
          </cell>
          <cell r="H469">
            <v>5290617</v>
          </cell>
          <cell r="I469">
            <v>2377068</v>
          </cell>
          <cell r="J469">
            <v>2161936</v>
          </cell>
          <cell r="K469">
            <v>399960</v>
          </cell>
          <cell r="L469">
            <v>10183</v>
          </cell>
          <cell r="M469">
            <v>21557</v>
          </cell>
          <cell r="N469">
            <v>14979</v>
          </cell>
          <cell r="O469">
            <v>733375</v>
          </cell>
          <cell r="P469">
            <v>1343097</v>
          </cell>
          <cell r="Q469">
            <v>835808</v>
          </cell>
          <cell r="R469">
            <v>1153415</v>
          </cell>
          <cell r="S469">
            <v>500499</v>
          </cell>
          <cell r="T469">
            <v>509769</v>
          </cell>
          <cell r="U469">
            <v>10153.450000000001</v>
          </cell>
          <cell r="V469">
            <v>396483</v>
          </cell>
          <cell r="W469">
            <v>1977107</v>
          </cell>
          <cell r="X469">
            <v>11786</v>
          </cell>
          <cell r="Y469">
            <v>15848</v>
          </cell>
          <cell r="Z469">
            <v>2894</v>
          </cell>
          <cell r="AA469" t="str">
            <v>£</v>
          </cell>
        </row>
        <row r="470">
          <cell r="B470" t="str">
            <v>North West</v>
          </cell>
          <cell r="C470" t="str">
            <v>MNTH</v>
          </cell>
          <cell r="D470" t="str">
            <v>CYR</v>
          </cell>
          <cell r="E470">
            <v>341937</v>
          </cell>
          <cell r="F470">
            <v>211743</v>
          </cell>
          <cell r="G470">
            <v>15008424</v>
          </cell>
          <cell r="H470">
            <v>28336053</v>
          </cell>
          <cell r="I470">
            <v>13811061</v>
          </cell>
          <cell r="J470">
            <v>10272664</v>
          </cell>
          <cell r="K470">
            <v>5219017</v>
          </cell>
          <cell r="L470">
            <v>44540</v>
          </cell>
          <cell r="M470">
            <v>101479</v>
          </cell>
          <cell r="N470">
            <v>65670</v>
          </cell>
          <cell r="O470">
            <v>3645745</v>
          </cell>
          <cell r="P470">
            <v>7023081</v>
          </cell>
          <cell r="Q470">
            <v>4418551</v>
          </cell>
          <cell r="R470">
            <v>5987094</v>
          </cell>
          <cell r="S470">
            <v>2971479</v>
          </cell>
          <cell r="T470">
            <v>3267307</v>
          </cell>
          <cell r="U470">
            <v>51702.21</v>
          </cell>
          <cell r="V470">
            <v>2483657</v>
          </cell>
          <cell r="W470">
            <v>8592045</v>
          </cell>
          <cell r="X470">
            <v>56677</v>
          </cell>
          <cell r="Y470">
            <v>63729</v>
          </cell>
          <cell r="Z470">
            <v>21398</v>
          </cell>
          <cell r="AA470" t="str">
            <v>£</v>
          </cell>
        </row>
        <row r="471">
          <cell r="B471" t="str">
            <v>North West</v>
          </cell>
          <cell r="C471" t="str">
            <v>ROLL</v>
          </cell>
          <cell r="D471" t="str">
            <v>CYR</v>
          </cell>
          <cell r="E471">
            <v>4125237</v>
          </cell>
          <cell r="F471">
            <v>3089383</v>
          </cell>
          <cell r="G471">
            <v>229770556</v>
          </cell>
          <cell r="H471">
            <v>433444784</v>
          </cell>
          <cell r="I471">
            <v>234435629</v>
          </cell>
          <cell r="J471">
            <v>131324310</v>
          </cell>
          <cell r="K471">
            <v>129707010</v>
          </cell>
          <cell r="L471">
            <v>595872</v>
          </cell>
          <cell r="M471">
            <v>1457750</v>
          </cell>
          <cell r="N471">
            <v>1035951</v>
          </cell>
          <cell r="O471">
            <v>53391780</v>
          </cell>
          <cell r="P471">
            <v>101730664</v>
          </cell>
          <cell r="Q471">
            <v>74589550</v>
          </cell>
          <cell r="R471">
            <v>92718277</v>
          </cell>
          <cell r="S471">
            <v>49671679</v>
          </cell>
          <cell r="T471">
            <v>61149413</v>
          </cell>
          <cell r="U471">
            <v>620426.51999999955</v>
          </cell>
          <cell r="V471">
            <v>29701668</v>
          </cell>
          <cell r="W471">
            <v>104728619</v>
          </cell>
          <cell r="X471">
            <v>815736</v>
          </cell>
          <cell r="Y471">
            <v>883221</v>
          </cell>
          <cell r="Z471">
            <v>320323</v>
          </cell>
          <cell r="AA471" t="str">
            <v>£</v>
          </cell>
        </row>
        <row r="472">
          <cell r="B472" t="str">
            <v>North West</v>
          </cell>
          <cell r="C472" t="str">
            <v>YTD</v>
          </cell>
          <cell r="D472" t="str">
            <v>CYR</v>
          </cell>
          <cell r="E472">
            <v>341937</v>
          </cell>
          <cell r="F472">
            <v>211743</v>
          </cell>
          <cell r="G472">
            <v>15008424</v>
          </cell>
          <cell r="H472">
            <v>28336053</v>
          </cell>
          <cell r="I472">
            <v>13811061</v>
          </cell>
          <cell r="J472">
            <v>10272664</v>
          </cell>
          <cell r="K472">
            <v>5219017</v>
          </cell>
          <cell r="L472">
            <v>44540</v>
          </cell>
          <cell r="M472">
            <v>101479</v>
          </cell>
          <cell r="N472">
            <v>65670</v>
          </cell>
          <cell r="O472">
            <v>3645745</v>
          </cell>
          <cell r="P472">
            <v>7023081</v>
          </cell>
          <cell r="Q472">
            <v>4418551</v>
          </cell>
          <cell r="R472">
            <v>5987094</v>
          </cell>
          <cell r="S472">
            <v>2971479</v>
          </cell>
          <cell r="T472">
            <v>3267307</v>
          </cell>
          <cell r="U472">
            <v>51702.21</v>
          </cell>
          <cell r="V472">
            <v>2483657</v>
          </cell>
          <cell r="W472">
            <v>8592045</v>
          </cell>
          <cell r="X472">
            <v>56677</v>
          </cell>
          <cell r="Y472">
            <v>63729</v>
          </cell>
          <cell r="Z472">
            <v>21398</v>
          </cell>
          <cell r="AA472" t="str">
            <v>£</v>
          </cell>
        </row>
        <row r="473">
          <cell r="B473" t="str">
            <v>North West</v>
          </cell>
          <cell r="C473" t="str">
            <v>MNTH</v>
          </cell>
          <cell r="D473" t="str">
            <v>LYR</v>
          </cell>
          <cell r="E473">
            <v>342142</v>
          </cell>
          <cell r="F473">
            <v>195808</v>
          </cell>
          <cell r="G473">
            <v>13262435</v>
          </cell>
          <cell r="H473">
            <v>25692328</v>
          </cell>
          <cell r="I473">
            <v>11821075</v>
          </cell>
          <cell r="J473">
            <v>9773465</v>
          </cell>
          <cell r="K473">
            <v>3672400</v>
          </cell>
          <cell r="L473">
            <v>32235</v>
          </cell>
          <cell r="M473">
            <v>103038</v>
          </cell>
          <cell r="N473">
            <v>60535</v>
          </cell>
          <cell r="O473">
            <v>2551788</v>
          </cell>
          <cell r="P473">
            <v>6773108</v>
          </cell>
          <cell r="Q473">
            <v>3862054</v>
          </cell>
          <cell r="R473">
            <v>5454766</v>
          </cell>
          <cell r="S473">
            <v>2811224</v>
          </cell>
          <cell r="T473">
            <v>2908284</v>
          </cell>
          <cell r="U473">
            <v>51702.21</v>
          </cell>
          <cell r="V473">
            <v>2435794</v>
          </cell>
          <cell r="W473">
            <v>8148683</v>
          </cell>
          <cell r="X473">
            <v>53280</v>
          </cell>
          <cell r="Y473">
            <v>60417</v>
          </cell>
          <cell r="Z473">
            <v>22952</v>
          </cell>
          <cell r="AA473" t="str">
            <v>£</v>
          </cell>
        </row>
        <row r="474">
          <cell r="B474" t="str">
            <v>North West</v>
          </cell>
          <cell r="C474" t="str">
            <v>ROLL</v>
          </cell>
          <cell r="D474" t="str">
            <v>LYR</v>
          </cell>
          <cell r="E474">
            <v>4124656</v>
          </cell>
          <cell r="F474">
            <v>3034944</v>
          </cell>
          <cell r="G474">
            <v>211092118</v>
          </cell>
          <cell r="H474">
            <v>407887505</v>
          </cell>
          <cell r="I474">
            <v>215500627</v>
          </cell>
          <cell r="J474">
            <v>126016230</v>
          </cell>
          <cell r="K474">
            <v>116095287</v>
          </cell>
          <cell r="L474">
            <v>502405</v>
          </cell>
          <cell r="M474">
            <v>1468770</v>
          </cell>
          <cell r="N474">
            <v>1063769</v>
          </cell>
          <cell r="O474">
            <v>41765183</v>
          </cell>
          <cell r="P474">
            <v>98087056</v>
          </cell>
          <cell r="Q474">
            <v>71085394</v>
          </cell>
          <cell r="R474">
            <v>89035469</v>
          </cell>
          <cell r="S474">
            <v>48826936</v>
          </cell>
          <cell r="T474">
            <v>57569357</v>
          </cell>
          <cell r="U474">
            <v>619429.51999999955</v>
          </cell>
          <cell r="V474">
            <v>29278773</v>
          </cell>
          <cell r="W474">
            <v>99405349</v>
          </cell>
          <cell r="X474">
            <v>807657</v>
          </cell>
          <cell r="Y474">
            <v>862780</v>
          </cell>
          <cell r="Z474">
            <v>308280</v>
          </cell>
          <cell r="AA474" t="str">
            <v>£</v>
          </cell>
        </row>
        <row r="475">
          <cell r="B475" t="str">
            <v>North West</v>
          </cell>
          <cell r="C475" t="str">
            <v>YTD</v>
          </cell>
          <cell r="D475" t="str">
            <v>LYR</v>
          </cell>
          <cell r="E475">
            <v>342142</v>
          </cell>
          <cell r="F475">
            <v>195808</v>
          </cell>
          <cell r="G475">
            <v>13262435</v>
          </cell>
          <cell r="H475">
            <v>25692328</v>
          </cell>
          <cell r="I475">
            <v>11821075</v>
          </cell>
          <cell r="J475">
            <v>9773465</v>
          </cell>
          <cell r="K475">
            <v>3672400</v>
          </cell>
          <cell r="L475">
            <v>32235</v>
          </cell>
          <cell r="M475">
            <v>103038</v>
          </cell>
          <cell r="N475">
            <v>60535</v>
          </cell>
          <cell r="O475">
            <v>2551788</v>
          </cell>
          <cell r="P475">
            <v>6773108</v>
          </cell>
          <cell r="Q475">
            <v>3862054</v>
          </cell>
          <cell r="R475">
            <v>5454766</v>
          </cell>
          <cell r="S475">
            <v>2811224</v>
          </cell>
          <cell r="T475">
            <v>2908284</v>
          </cell>
          <cell r="U475">
            <v>51702.21</v>
          </cell>
          <cell r="V475">
            <v>2435794</v>
          </cell>
          <cell r="W475">
            <v>8148683</v>
          </cell>
          <cell r="X475">
            <v>53280</v>
          </cell>
          <cell r="Y475">
            <v>60417</v>
          </cell>
          <cell r="Z475">
            <v>22952</v>
          </cell>
          <cell r="AA475" t="str">
            <v>£</v>
          </cell>
        </row>
        <row r="476">
          <cell r="B476" t="str">
            <v>Norwich</v>
          </cell>
          <cell r="C476" t="str">
            <v>MNTH</v>
          </cell>
          <cell r="D476" t="str">
            <v>CYR</v>
          </cell>
          <cell r="E476">
            <v>14652</v>
          </cell>
          <cell r="F476">
            <v>8538</v>
          </cell>
          <cell r="G476">
            <v>529452</v>
          </cell>
          <cell r="H476">
            <v>1250838</v>
          </cell>
          <cell r="I476">
            <v>479351</v>
          </cell>
          <cell r="J476">
            <v>573984</v>
          </cell>
          <cell r="K476">
            <v>19939</v>
          </cell>
          <cell r="L476">
            <v>1493</v>
          </cell>
          <cell r="M476">
            <v>4120</v>
          </cell>
          <cell r="N476">
            <v>2925</v>
          </cell>
          <cell r="O476">
            <v>108371</v>
          </cell>
          <cell r="P476">
            <v>254365</v>
          </cell>
          <cell r="Q476">
            <v>166718</v>
          </cell>
          <cell r="R476">
            <v>329086</v>
          </cell>
          <cell r="S476">
            <v>158170</v>
          </cell>
          <cell r="T476">
            <v>202136</v>
          </cell>
          <cell r="U476">
            <v>2715</v>
          </cell>
          <cell r="V476">
            <v>95063</v>
          </cell>
          <cell r="W476">
            <v>459412</v>
          </cell>
          <cell r="X476">
            <v>2626</v>
          </cell>
          <cell r="Y476">
            <v>3083</v>
          </cell>
          <cell r="Z476">
            <v>722</v>
          </cell>
          <cell r="AA476" t="str">
            <v>£</v>
          </cell>
        </row>
        <row r="477">
          <cell r="B477" t="str">
            <v>Norwich</v>
          </cell>
          <cell r="C477" t="str">
            <v>ROLL</v>
          </cell>
          <cell r="D477" t="str">
            <v>CYR</v>
          </cell>
          <cell r="E477">
            <v>177471</v>
          </cell>
          <cell r="F477">
            <v>136939</v>
          </cell>
          <cell r="G477">
            <v>9114929</v>
          </cell>
          <cell r="H477">
            <v>20956098</v>
          </cell>
          <cell r="I477">
            <v>9846858</v>
          </cell>
          <cell r="J477">
            <v>7568476</v>
          </cell>
          <cell r="K477">
            <v>3818761</v>
          </cell>
          <cell r="L477">
            <v>26020</v>
          </cell>
          <cell r="M477">
            <v>58237</v>
          </cell>
          <cell r="N477">
            <v>52682</v>
          </cell>
          <cell r="O477">
            <v>2249280</v>
          </cell>
          <cell r="P477">
            <v>3755281</v>
          </cell>
          <cell r="Q477">
            <v>3110375</v>
          </cell>
          <cell r="R477">
            <v>5578224</v>
          </cell>
          <cell r="S477">
            <v>2425082</v>
          </cell>
          <cell r="T477">
            <v>3197009</v>
          </cell>
          <cell r="U477">
            <v>32580</v>
          </cell>
          <cell r="V477">
            <v>1202393</v>
          </cell>
          <cell r="W477">
            <v>6028097</v>
          </cell>
          <cell r="X477">
            <v>31336</v>
          </cell>
          <cell r="Y477">
            <v>37397</v>
          </cell>
          <cell r="Z477">
            <v>14036</v>
          </cell>
          <cell r="AA477" t="str">
            <v>£</v>
          </cell>
        </row>
        <row r="478">
          <cell r="B478" t="str">
            <v>Norwich</v>
          </cell>
          <cell r="C478" t="str">
            <v>YTD</v>
          </cell>
          <cell r="D478" t="str">
            <v>CYR</v>
          </cell>
          <cell r="E478">
            <v>14652</v>
          </cell>
          <cell r="F478">
            <v>8538</v>
          </cell>
          <cell r="G478">
            <v>529452</v>
          </cell>
          <cell r="H478">
            <v>1250838</v>
          </cell>
          <cell r="I478">
            <v>479351</v>
          </cell>
          <cell r="J478">
            <v>573984</v>
          </cell>
          <cell r="K478">
            <v>19939</v>
          </cell>
          <cell r="L478">
            <v>1493</v>
          </cell>
          <cell r="M478">
            <v>4120</v>
          </cell>
          <cell r="N478">
            <v>2925</v>
          </cell>
          <cell r="O478">
            <v>108371</v>
          </cell>
          <cell r="P478">
            <v>254365</v>
          </cell>
          <cell r="Q478">
            <v>166718</v>
          </cell>
          <cell r="R478">
            <v>329086</v>
          </cell>
          <cell r="S478">
            <v>158170</v>
          </cell>
          <cell r="T478">
            <v>202136</v>
          </cell>
          <cell r="U478">
            <v>2715</v>
          </cell>
          <cell r="V478">
            <v>95063</v>
          </cell>
          <cell r="W478">
            <v>459412</v>
          </cell>
          <cell r="X478">
            <v>2626</v>
          </cell>
          <cell r="Y478">
            <v>3083</v>
          </cell>
          <cell r="Z478">
            <v>722</v>
          </cell>
          <cell r="AA478" t="str">
            <v>£</v>
          </cell>
        </row>
        <row r="479">
          <cell r="B479" t="str">
            <v>Norwich</v>
          </cell>
          <cell r="C479" t="str">
            <v>MNTH</v>
          </cell>
          <cell r="D479" t="str">
            <v>LYR</v>
          </cell>
          <cell r="E479">
            <v>15159</v>
          </cell>
          <cell r="F479">
            <v>8250</v>
          </cell>
          <cell r="G479">
            <v>494810</v>
          </cell>
          <cell r="H479">
            <v>1183488</v>
          </cell>
          <cell r="I479">
            <v>432542</v>
          </cell>
          <cell r="J479">
            <v>580693</v>
          </cell>
          <cell r="K479">
            <v>-78574</v>
          </cell>
          <cell r="L479">
            <v>1799</v>
          </cell>
          <cell r="M479">
            <v>3849</v>
          </cell>
          <cell r="N479">
            <v>2602</v>
          </cell>
          <cell r="O479">
            <v>127980</v>
          </cell>
          <cell r="P479">
            <v>236717</v>
          </cell>
          <cell r="Q479">
            <v>130112</v>
          </cell>
          <cell r="R479">
            <v>312201</v>
          </cell>
          <cell r="S479">
            <v>138400</v>
          </cell>
          <cell r="T479">
            <v>168871</v>
          </cell>
          <cell r="U479">
            <v>2715</v>
          </cell>
          <cell r="V479">
            <v>97438</v>
          </cell>
          <cell r="W479">
            <v>511116</v>
          </cell>
          <cell r="X479">
            <v>2431</v>
          </cell>
          <cell r="Y479">
            <v>2925</v>
          </cell>
          <cell r="Z479">
            <v>674</v>
          </cell>
          <cell r="AA479" t="str">
            <v>£</v>
          </cell>
        </row>
        <row r="480">
          <cell r="B480" t="str">
            <v>Norwich</v>
          </cell>
          <cell r="C480" t="str">
            <v>ROLL</v>
          </cell>
          <cell r="D480" t="str">
            <v>LYR</v>
          </cell>
          <cell r="E480">
            <v>178579</v>
          </cell>
          <cell r="F480">
            <v>133098</v>
          </cell>
          <cell r="G480">
            <v>8335255</v>
          </cell>
          <cell r="H480">
            <v>19970467</v>
          </cell>
          <cell r="I480">
            <v>9140753</v>
          </cell>
          <cell r="J480">
            <v>7483144</v>
          </cell>
          <cell r="K480">
            <v>2994881</v>
          </cell>
          <cell r="L480">
            <v>21103</v>
          </cell>
          <cell r="M480">
            <v>53325</v>
          </cell>
          <cell r="N480">
            <v>58670</v>
          </cell>
          <cell r="O480">
            <v>1762605</v>
          </cell>
          <cell r="P480">
            <v>3394963</v>
          </cell>
          <cell r="Q480">
            <v>3177687</v>
          </cell>
          <cell r="R480">
            <v>5516699</v>
          </cell>
          <cell r="S480">
            <v>2382763</v>
          </cell>
          <cell r="T480">
            <v>3122885</v>
          </cell>
          <cell r="U480">
            <v>32580</v>
          </cell>
          <cell r="V480">
            <v>1194577</v>
          </cell>
          <cell r="W480">
            <v>6145868</v>
          </cell>
          <cell r="X480">
            <v>36649</v>
          </cell>
          <cell r="Y480">
            <v>35146</v>
          </cell>
          <cell r="Z480">
            <v>11012</v>
          </cell>
          <cell r="AA480" t="str">
            <v>£</v>
          </cell>
        </row>
        <row r="481">
          <cell r="B481" t="str">
            <v>Norwich</v>
          </cell>
          <cell r="C481" t="str">
            <v>YTD</v>
          </cell>
          <cell r="D481" t="str">
            <v>LYR</v>
          </cell>
          <cell r="E481">
            <v>15159</v>
          </cell>
          <cell r="F481">
            <v>8250</v>
          </cell>
          <cell r="G481">
            <v>494810</v>
          </cell>
          <cell r="H481">
            <v>1183488</v>
          </cell>
          <cell r="I481">
            <v>432542</v>
          </cell>
          <cell r="J481">
            <v>580693</v>
          </cell>
          <cell r="K481">
            <v>-78574</v>
          </cell>
          <cell r="L481">
            <v>1799</v>
          </cell>
          <cell r="M481">
            <v>3849</v>
          </cell>
          <cell r="N481">
            <v>2602</v>
          </cell>
          <cell r="O481">
            <v>127980</v>
          </cell>
          <cell r="P481">
            <v>236717</v>
          </cell>
          <cell r="Q481">
            <v>130112</v>
          </cell>
          <cell r="R481">
            <v>312201</v>
          </cell>
          <cell r="S481">
            <v>138400</v>
          </cell>
          <cell r="T481">
            <v>168871</v>
          </cell>
          <cell r="U481">
            <v>2715</v>
          </cell>
          <cell r="V481">
            <v>97438</v>
          </cell>
          <cell r="W481">
            <v>511116</v>
          </cell>
          <cell r="X481">
            <v>2431</v>
          </cell>
          <cell r="Y481">
            <v>2925</v>
          </cell>
          <cell r="Z481">
            <v>674</v>
          </cell>
          <cell r="AA481" t="str">
            <v>£</v>
          </cell>
        </row>
        <row r="482">
          <cell r="B482" t="str">
            <v>Nottingham</v>
          </cell>
          <cell r="C482" t="str">
            <v>MNTH</v>
          </cell>
          <cell r="D482" t="str">
            <v>CYR</v>
          </cell>
          <cell r="E482">
            <v>55351</v>
          </cell>
          <cell r="F482">
            <v>31125</v>
          </cell>
          <cell r="G482">
            <v>1810377</v>
          </cell>
          <cell r="H482">
            <v>3316376</v>
          </cell>
          <cell r="I482">
            <v>1677517</v>
          </cell>
          <cell r="J482">
            <v>1221127</v>
          </cell>
          <cell r="K482">
            <v>545979</v>
          </cell>
          <cell r="L482">
            <v>6558</v>
          </cell>
          <cell r="M482">
            <v>15241</v>
          </cell>
          <cell r="N482">
            <v>9326</v>
          </cell>
          <cell r="O482">
            <v>434855</v>
          </cell>
          <cell r="P482">
            <v>888823</v>
          </cell>
          <cell r="Q482">
            <v>491200</v>
          </cell>
          <cell r="R482">
            <v>695293</v>
          </cell>
          <cell r="S482">
            <v>253644</v>
          </cell>
          <cell r="T482">
            <v>410730</v>
          </cell>
          <cell r="U482">
            <v>7441.65</v>
          </cell>
          <cell r="V482">
            <v>237341</v>
          </cell>
          <cell r="W482">
            <v>1131540</v>
          </cell>
          <cell r="X482">
            <v>8047</v>
          </cell>
          <cell r="Y482">
            <v>10355</v>
          </cell>
          <cell r="Z482">
            <v>3293</v>
          </cell>
          <cell r="AA482" t="str">
            <v>£</v>
          </cell>
        </row>
        <row r="483">
          <cell r="B483" t="str">
            <v>Nottingham</v>
          </cell>
          <cell r="C483" t="str">
            <v>ROLL</v>
          </cell>
          <cell r="D483" t="str">
            <v>CYR</v>
          </cell>
          <cell r="E483">
            <v>660651</v>
          </cell>
          <cell r="F483">
            <v>458799</v>
          </cell>
          <cell r="G483">
            <v>26712320</v>
          </cell>
          <cell r="H483">
            <v>49256602</v>
          </cell>
          <cell r="I483">
            <v>26809828</v>
          </cell>
          <cell r="J483">
            <v>15255693</v>
          </cell>
          <cell r="K483">
            <v>13128522</v>
          </cell>
          <cell r="L483">
            <v>98130</v>
          </cell>
          <cell r="M483">
            <v>202681</v>
          </cell>
          <cell r="N483">
            <v>158225</v>
          </cell>
          <cell r="O483">
            <v>6606311</v>
          </cell>
          <cell r="P483">
            <v>11825576</v>
          </cell>
          <cell r="Q483">
            <v>8209675</v>
          </cell>
          <cell r="R483">
            <v>10485673</v>
          </cell>
          <cell r="S483">
            <v>4517345</v>
          </cell>
          <cell r="T483">
            <v>6938533</v>
          </cell>
          <cell r="U483">
            <v>89299.800000000017</v>
          </cell>
          <cell r="V483">
            <v>2925882</v>
          </cell>
          <cell r="W483">
            <v>13681312</v>
          </cell>
          <cell r="X483">
            <v>124796</v>
          </cell>
          <cell r="Y483">
            <v>127604</v>
          </cell>
          <cell r="Z483">
            <v>51807</v>
          </cell>
          <cell r="AA483" t="str">
            <v>£</v>
          </cell>
        </row>
        <row r="484">
          <cell r="B484" t="str">
            <v>Nottingham</v>
          </cell>
          <cell r="C484" t="str">
            <v>YTD</v>
          </cell>
          <cell r="D484" t="str">
            <v>CYR</v>
          </cell>
          <cell r="E484">
            <v>55351</v>
          </cell>
          <cell r="F484">
            <v>31125</v>
          </cell>
          <cell r="G484">
            <v>1810377</v>
          </cell>
          <cell r="H484">
            <v>3316376</v>
          </cell>
          <cell r="I484">
            <v>1677517</v>
          </cell>
          <cell r="J484">
            <v>1221127</v>
          </cell>
          <cell r="K484">
            <v>545979</v>
          </cell>
          <cell r="L484">
            <v>6558</v>
          </cell>
          <cell r="M484">
            <v>15241</v>
          </cell>
          <cell r="N484">
            <v>9326</v>
          </cell>
          <cell r="O484">
            <v>434855</v>
          </cell>
          <cell r="P484">
            <v>888823</v>
          </cell>
          <cell r="Q484">
            <v>491200</v>
          </cell>
          <cell r="R484">
            <v>695293</v>
          </cell>
          <cell r="S484">
            <v>253644</v>
          </cell>
          <cell r="T484">
            <v>410730</v>
          </cell>
          <cell r="U484">
            <v>7441.65</v>
          </cell>
          <cell r="V484">
            <v>237341</v>
          </cell>
          <cell r="W484">
            <v>1131540</v>
          </cell>
          <cell r="X484">
            <v>8047</v>
          </cell>
          <cell r="Y484">
            <v>10355</v>
          </cell>
          <cell r="Z484">
            <v>3293</v>
          </cell>
          <cell r="AA484" t="str">
            <v>£</v>
          </cell>
        </row>
        <row r="485">
          <cell r="B485" t="str">
            <v>Nottingham</v>
          </cell>
          <cell r="C485" t="str">
            <v>MNTH</v>
          </cell>
          <cell r="D485" t="str">
            <v>LYR</v>
          </cell>
          <cell r="E485">
            <v>55351</v>
          </cell>
          <cell r="F485">
            <v>27498</v>
          </cell>
          <cell r="G485">
            <v>1509991</v>
          </cell>
          <cell r="H485">
            <v>2987327</v>
          </cell>
          <cell r="I485">
            <v>1376030</v>
          </cell>
          <cell r="J485">
            <v>1158933</v>
          </cell>
          <cell r="K485">
            <v>304872</v>
          </cell>
          <cell r="L485">
            <v>6567</v>
          </cell>
          <cell r="M485">
            <v>13161</v>
          </cell>
          <cell r="N485">
            <v>7770</v>
          </cell>
          <cell r="O485">
            <v>391079</v>
          </cell>
          <cell r="P485">
            <v>714062</v>
          </cell>
          <cell r="Q485">
            <v>352182</v>
          </cell>
          <cell r="R485">
            <v>681277</v>
          </cell>
          <cell r="S485">
            <v>241801</v>
          </cell>
          <cell r="T485">
            <v>474093</v>
          </cell>
          <cell r="U485">
            <v>7441.65</v>
          </cell>
          <cell r="V485">
            <v>236309</v>
          </cell>
          <cell r="W485">
            <v>1071159</v>
          </cell>
          <cell r="X485">
            <v>7030</v>
          </cell>
          <cell r="Y485">
            <v>8754</v>
          </cell>
          <cell r="Z485">
            <v>2934</v>
          </cell>
          <cell r="AA485" t="str">
            <v>£</v>
          </cell>
        </row>
        <row r="486">
          <cell r="B486" t="str">
            <v>Nottingham</v>
          </cell>
          <cell r="C486" t="str">
            <v>ROLL</v>
          </cell>
          <cell r="D486" t="str">
            <v>LYR</v>
          </cell>
          <cell r="E486">
            <v>661461</v>
          </cell>
          <cell r="F486">
            <v>445874</v>
          </cell>
          <cell r="G486">
            <v>24503062</v>
          </cell>
          <cell r="H486">
            <v>46721453</v>
          </cell>
          <cell r="I486">
            <v>25109667</v>
          </cell>
          <cell r="J486">
            <v>14687719</v>
          </cell>
          <cell r="K486">
            <v>12027911</v>
          </cell>
          <cell r="L486">
            <v>86543</v>
          </cell>
          <cell r="M486">
            <v>222081</v>
          </cell>
          <cell r="N486">
            <v>137250</v>
          </cell>
          <cell r="O486">
            <v>5554154</v>
          </cell>
          <cell r="P486">
            <v>12361898</v>
          </cell>
          <cell r="Q486">
            <v>6593269</v>
          </cell>
          <cell r="R486">
            <v>10332842</v>
          </cell>
          <cell r="S486">
            <v>4390586</v>
          </cell>
          <cell r="T486">
            <v>6788843</v>
          </cell>
          <cell r="U486">
            <v>89299.800000000017</v>
          </cell>
          <cell r="V486">
            <v>2911075</v>
          </cell>
          <cell r="W486">
            <v>13081764</v>
          </cell>
          <cell r="X486">
            <v>102521</v>
          </cell>
          <cell r="Y486">
            <v>127582</v>
          </cell>
          <cell r="Z486">
            <v>56742</v>
          </cell>
          <cell r="AA486" t="str">
            <v>£</v>
          </cell>
        </row>
        <row r="487">
          <cell r="B487" t="str">
            <v>Nottingham</v>
          </cell>
          <cell r="C487" t="str">
            <v>YTD</v>
          </cell>
          <cell r="D487" t="str">
            <v>LYR</v>
          </cell>
          <cell r="E487">
            <v>55351</v>
          </cell>
          <cell r="F487">
            <v>27498</v>
          </cell>
          <cell r="G487">
            <v>1509991</v>
          </cell>
          <cell r="H487">
            <v>2987327</v>
          </cell>
          <cell r="I487">
            <v>1376030</v>
          </cell>
          <cell r="J487">
            <v>1158933</v>
          </cell>
          <cell r="K487">
            <v>304872</v>
          </cell>
          <cell r="L487">
            <v>6567</v>
          </cell>
          <cell r="M487">
            <v>13161</v>
          </cell>
          <cell r="N487">
            <v>7770</v>
          </cell>
          <cell r="O487">
            <v>391079</v>
          </cell>
          <cell r="P487">
            <v>714062</v>
          </cell>
          <cell r="Q487">
            <v>352182</v>
          </cell>
          <cell r="R487">
            <v>681277</v>
          </cell>
          <cell r="S487">
            <v>241801</v>
          </cell>
          <cell r="T487">
            <v>474093</v>
          </cell>
          <cell r="U487">
            <v>7441.65</v>
          </cell>
          <cell r="V487">
            <v>236309</v>
          </cell>
          <cell r="W487">
            <v>1071159</v>
          </cell>
          <cell r="X487">
            <v>7030</v>
          </cell>
          <cell r="Y487">
            <v>8754</v>
          </cell>
          <cell r="Z487">
            <v>2934</v>
          </cell>
          <cell r="AA487" t="str">
            <v>£</v>
          </cell>
        </row>
        <row r="488">
          <cell r="B488" t="str">
            <v>Oxford</v>
          </cell>
          <cell r="C488" t="str">
            <v>MNTH</v>
          </cell>
          <cell r="D488" t="str">
            <v>CYR</v>
          </cell>
          <cell r="E488">
            <v>17706</v>
          </cell>
          <cell r="F488">
            <v>11560</v>
          </cell>
          <cell r="G488">
            <v>1022611</v>
          </cell>
          <cell r="H488">
            <v>1660786</v>
          </cell>
          <cell r="I488">
            <v>878950</v>
          </cell>
          <cell r="J488">
            <v>604298</v>
          </cell>
          <cell r="K488">
            <v>444590</v>
          </cell>
          <cell r="L488">
            <v>2724</v>
          </cell>
          <cell r="M488">
            <v>4279</v>
          </cell>
          <cell r="N488">
            <v>4557</v>
          </cell>
          <cell r="O488">
            <v>228885</v>
          </cell>
          <cell r="P488">
            <v>363680</v>
          </cell>
          <cell r="Q488">
            <v>430045</v>
          </cell>
          <cell r="R488">
            <v>321018</v>
          </cell>
          <cell r="S488">
            <v>129463</v>
          </cell>
          <cell r="T488">
            <v>144679</v>
          </cell>
          <cell r="U488">
            <v>2198</v>
          </cell>
          <cell r="V488">
            <v>72183</v>
          </cell>
          <cell r="W488">
            <v>434359</v>
          </cell>
          <cell r="X488">
            <v>4204</v>
          </cell>
          <cell r="Y488">
            <v>2817</v>
          </cell>
          <cell r="Z488">
            <v>1315</v>
          </cell>
          <cell r="AA488" t="str">
            <v>£</v>
          </cell>
        </row>
        <row r="489">
          <cell r="B489" t="str">
            <v>Oxford</v>
          </cell>
          <cell r="C489" t="str">
            <v>ROLL</v>
          </cell>
          <cell r="D489" t="str">
            <v>CYR</v>
          </cell>
          <cell r="E489">
            <v>215510</v>
          </cell>
          <cell r="F489">
            <v>177442</v>
          </cell>
          <cell r="G489">
            <v>18718759</v>
          </cell>
          <cell r="H489">
            <v>28179291</v>
          </cell>
          <cell r="I489">
            <v>17087335</v>
          </cell>
          <cell r="J489">
            <v>7859036</v>
          </cell>
          <cell r="K489">
            <v>11523937</v>
          </cell>
          <cell r="L489">
            <v>34294</v>
          </cell>
          <cell r="M489">
            <v>67387</v>
          </cell>
          <cell r="N489">
            <v>75761</v>
          </cell>
          <cell r="O489">
            <v>3583695</v>
          </cell>
          <cell r="P489">
            <v>6915528</v>
          </cell>
          <cell r="Q489">
            <v>8219533</v>
          </cell>
          <cell r="R489">
            <v>5020062</v>
          </cell>
          <cell r="S489">
            <v>1965890</v>
          </cell>
          <cell r="T489">
            <v>2236758</v>
          </cell>
          <cell r="U489">
            <v>26376</v>
          </cell>
          <cell r="V489">
            <v>797060</v>
          </cell>
          <cell r="W489">
            <v>5563403</v>
          </cell>
          <cell r="X489">
            <v>63896</v>
          </cell>
          <cell r="Y489">
            <v>43094</v>
          </cell>
          <cell r="Z489">
            <v>16955</v>
          </cell>
          <cell r="AA489" t="str">
            <v>£</v>
          </cell>
        </row>
        <row r="490">
          <cell r="B490" t="str">
            <v>Oxford</v>
          </cell>
          <cell r="C490" t="str">
            <v>YTD</v>
          </cell>
          <cell r="D490" t="str">
            <v>CYR</v>
          </cell>
          <cell r="E490">
            <v>17706</v>
          </cell>
          <cell r="F490">
            <v>11560</v>
          </cell>
          <cell r="G490">
            <v>1022611</v>
          </cell>
          <cell r="H490">
            <v>1660786</v>
          </cell>
          <cell r="I490">
            <v>878950</v>
          </cell>
          <cell r="J490">
            <v>604298</v>
          </cell>
          <cell r="K490">
            <v>444590</v>
          </cell>
          <cell r="L490">
            <v>2724</v>
          </cell>
          <cell r="M490">
            <v>4279</v>
          </cell>
          <cell r="N490">
            <v>4557</v>
          </cell>
          <cell r="O490">
            <v>228885</v>
          </cell>
          <cell r="P490">
            <v>363680</v>
          </cell>
          <cell r="Q490">
            <v>430045</v>
          </cell>
          <cell r="R490">
            <v>321018</v>
          </cell>
          <cell r="S490">
            <v>129463</v>
          </cell>
          <cell r="T490">
            <v>144679</v>
          </cell>
          <cell r="U490">
            <v>2198</v>
          </cell>
          <cell r="V490">
            <v>72183</v>
          </cell>
          <cell r="W490">
            <v>434359</v>
          </cell>
          <cell r="X490">
            <v>4204</v>
          </cell>
          <cell r="Y490">
            <v>2817</v>
          </cell>
          <cell r="Z490">
            <v>1315</v>
          </cell>
          <cell r="AA490" t="str">
            <v>£</v>
          </cell>
        </row>
        <row r="491">
          <cell r="B491" t="str">
            <v>Oxford</v>
          </cell>
          <cell r="C491" t="str">
            <v>MNTH</v>
          </cell>
          <cell r="D491" t="str">
            <v>LYR</v>
          </cell>
          <cell r="E491">
            <v>17706</v>
          </cell>
          <cell r="F491">
            <v>11652</v>
          </cell>
          <cell r="G491">
            <v>984130</v>
          </cell>
          <cell r="H491">
            <v>1590443</v>
          </cell>
          <cell r="I491">
            <v>841783</v>
          </cell>
          <cell r="J491">
            <v>569367</v>
          </cell>
          <cell r="K491">
            <v>447181</v>
          </cell>
          <cell r="L491">
            <v>2161</v>
          </cell>
          <cell r="M491">
            <v>5213</v>
          </cell>
          <cell r="N491">
            <v>4278</v>
          </cell>
          <cell r="O491">
            <v>183325</v>
          </cell>
          <cell r="P491">
            <v>435347</v>
          </cell>
          <cell r="Q491">
            <v>365459</v>
          </cell>
          <cell r="R491">
            <v>311303</v>
          </cell>
          <cell r="S491">
            <v>121931</v>
          </cell>
          <cell r="T491">
            <v>139790</v>
          </cell>
          <cell r="U491">
            <v>2198</v>
          </cell>
          <cell r="V491">
            <v>67770</v>
          </cell>
          <cell r="W491">
            <v>394601</v>
          </cell>
          <cell r="X491">
            <v>4043</v>
          </cell>
          <cell r="Y491">
            <v>3275</v>
          </cell>
          <cell r="Z491">
            <v>1193</v>
          </cell>
          <cell r="AA491" t="str">
            <v>£</v>
          </cell>
        </row>
        <row r="492">
          <cell r="B492" t="str">
            <v>Oxford</v>
          </cell>
          <cell r="C492" t="str">
            <v>ROLL</v>
          </cell>
          <cell r="D492" t="str">
            <v>LYR</v>
          </cell>
          <cell r="E492">
            <v>215360</v>
          </cell>
          <cell r="F492">
            <v>176330</v>
          </cell>
          <cell r="G492">
            <v>17523925</v>
          </cell>
          <cell r="H492">
            <v>26530947</v>
          </cell>
          <cell r="I492">
            <v>15972695</v>
          </cell>
          <cell r="J492">
            <v>7424016</v>
          </cell>
          <cell r="K492">
            <v>10636149</v>
          </cell>
          <cell r="L492">
            <v>28520</v>
          </cell>
          <cell r="M492">
            <v>74124</v>
          </cell>
          <cell r="N492">
            <v>73686</v>
          </cell>
          <cell r="O492">
            <v>2787721</v>
          </cell>
          <cell r="P492">
            <v>6835281</v>
          </cell>
          <cell r="Q492">
            <v>7900925</v>
          </cell>
          <cell r="R492">
            <v>4703326</v>
          </cell>
          <cell r="S492">
            <v>1929199</v>
          </cell>
          <cell r="T492">
            <v>2072731</v>
          </cell>
          <cell r="U492">
            <v>26376</v>
          </cell>
          <cell r="V492">
            <v>753759</v>
          </cell>
          <cell r="W492">
            <v>5336541</v>
          </cell>
          <cell r="X492">
            <v>62251</v>
          </cell>
          <cell r="Y492">
            <v>46751</v>
          </cell>
          <cell r="Z492">
            <v>18167</v>
          </cell>
          <cell r="AA492" t="str">
            <v>£</v>
          </cell>
        </row>
        <row r="493">
          <cell r="B493" t="str">
            <v>Oxford</v>
          </cell>
          <cell r="C493" t="str">
            <v>YTD</v>
          </cell>
          <cell r="D493" t="str">
            <v>LYR</v>
          </cell>
          <cell r="E493">
            <v>17706</v>
          </cell>
          <cell r="F493">
            <v>11652</v>
          </cell>
          <cell r="G493">
            <v>984130</v>
          </cell>
          <cell r="H493">
            <v>1590443</v>
          </cell>
          <cell r="I493">
            <v>841783</v>
          </cell>
          <cell r="J493">
            <v>569367</v>
          </cell>
          <cell r="K493">
            <v>447181</v>
          </cell>
          <cell r="L493">
            <v>2161</v>
          </cell>
          <cell r="M493">
            <v>5213</v>
          </cell>
          <cell r="N493">
            <v>4278</v>
          </cell>
          <cell r="O493">
            <v>183325</v>
          </cell>
          <cell r="P493">
            <v>435347</v>
          </cell>
          <cell r="Q493">
            <v>365459</v>
          </cell>
          <cell r="R493">
            <v>311303</v>
          </cell>
          <cell r="S493">
            <v>121931</v>
          </cell>
          <cell r="T493">
            <v>139790</v>
          </cell>
          <cell r="U493">
            <v>2198</v>
          </cell>
          <cell r="V493">
            <v>67770</v>
          </cell>
          <cell r="W493">
            <v>394601</v>
          </cell>
          <cell r="X493">
            <v>4043</v>
          </cell>
          <cell r="Y493">
            <v>3275</v>
          </cell>
          <cell r="Z493">
            <v>1193</v>
          </cell>
          <cell r="AA493" t="str">
            <v>£</v>
          </cell>
        </row>
        <row r="494">
          <cell r="B494" t="str">
            <v>Paris</v>
          </cell>
          <cell r="C494" t="str">
            <v>MNTH</v>
          </cell>
          <cell r="D494" t="str">
            <v>CYR</v>
          </cell>
          <cell r="E494">
            <v>268491</v>
          </cell>
          <cell r="F494">
            <v>182072</v>
          </cell>
          <cell r="G494">
            <v>48849272.213575125</v>
          </cell>
          <cell r="H494">
            <v>77378641.938649535</v>
          </cell>
          <cell r="I494">
            <v>34215511.607702732</v>
          </cell>
          <cell r="J494">
            <v>36667859.409862161</v>
          </cell>
          <cell r="K494">
            <v>13881174.521365523</v>
          </cell>
          <cell r="L494">
            <v>21115</v>
          </cell>
          <cell r="M494">
            <v>114889</v>
          </cell>
          <cell r="N494">
            <v>46067</v>
          </cell>
          <cell r="O494">
            <v>11955604.720893741</v>
          </cell>
          <cell r="P494">
            <v>25400953.925586462</v>
          </cell>
          <cell r="Q494">
            <v>11492711.567094922</v>
          </cell>
          <cell r="R494">
            <v>16533631.403437376</v>
          </cell>
          <cell r="S494">
            <v>6203479.3611526489</v>
          </cell>
          <cell r="T494">
            <v>8674964.9203708172</v>
          </cell>
          <cell r="U494">
            <v>33194</v>
          </cell>
          <cell r="V494">
            <v>771297</v>
          </cell>
          <cell r="W494">
            <v>20334341.086337209</v>
          </cell>
          <cell r="X494">
            <v>38841</v>
          </cell>
          <cell r="Y494">
            <v>62135</v>
          </cell>
          <cell r="Z494">
            <v>18570</v>
          </cell>
          <cell r="AA494" t="str">
            <v>€</v>
          </cell>
        </row>
        <row r="495">
          <cell r="B495" t="str">
            <v>Paris</v>
          </cell>
          <cell r="C495" t="str">
            <v>ROLL</v>
          </cell>
          <cell r="D495" t="str">
            <v>CYR</v>
          </cell>
          <cell r="E495">
            <v>3157719</v>
          </cell>
          <cell r="F495">
            <v>2487233</v>
          </cell>
          <cell r="G495">
            <v>748240484.6608367</v>
          </cell>
          <cell r="H495">
            <v>1097445949.5620818</v>
          </cell>
          <cell r="I495">
            <v>565510980.98052764</v>
          </cell>
          <cell r="J495">
            <v>430292806.24915898</v>
          </cell>
          <cell r="K495">
            <v>328767973.13645804</v>
          </cell>
          <cell r="L495">
            <v>301994</v>
          </cell>
          <cell r="M495">
            <v>1420021</v>
          </cell>
          <cell r="N495">
            <v>765089</v>
          </cell>
          <cell r="O495">
            <v>175906823.46297729</v>
          </cell>
          <cell r="P495">
            <v>359474190.08883083</v>
          </cell>
          <cell r="Q495">
            <v>212859474.22902846</v>
          </cell>
          <cell r="R495">
            <v>198598883.99686623</v>
          </cell>
          <cell r="S495">
            <v>73935405.411615252</v>
          </cell>
          <cell r="T495">
            <v>94609188.853426337</v>
          </cell>
          <cell r="U495">
            <v>398328</v>
          </cell>
          <cell r="V495">
            <v>8778264</v>
          </cell>
          <cell r="W495">
            <v>236743018.8440696</v>
          </cell>
          <cell r="X495">
            <v>525618</v>
          </cell>
          <cell r="Y495">
            <v>730760</v>
          </cell>
          <cell r="Z495">
            <v>242620</v>
          </cell>
          <cell r="AA495" t="str">
            <v>€</v>
          </cell>
        </row>
        <row r="496">
          <cell r="B496" t="str">
            <v>Paris</v>
          </cell>
          <cell r="C496" t="str">
            <v>YTD</v>
          </cell>
          <cell r="D496" t="str">
            <v>CYR</v>
          </cell>
          <cell r="E496">
            <v>268491</v>
          </cell>
          <cell r="F496">
            <v>182072</v>
          </cell>
          <cell r="G496">
            <v>48849272.213575125</v>
          </cell>
          <cell r="H496">
            <v>77378641.938649535</v>
          </cell>
          <cell r="I496">
            <v>34215511.607702732</v>
          </cell>
          <cell r="J496">
            <v>36667859.409862161</v>
          </cell>
          <cell r="K496">
            <v>13881174.521365523</v>
          </cell>
          <cell r="L496">
            <v>21115</v>
          </cell>
          <cell r="M496">
            <v>114889</v>
          </cell>
          <cell r="N496">
            <v>46067</v>
          </cell>
          <cell r="O496">
            <v>11955604.720893741</v>
          </cell>
          <cell r="P496">
            <v>25400953.925586462</v>
          </cell>
          <cell r="Q496">
            <v>11492711.567094922</v>
          </cell>
          <cell r="R496">
            <v>16533631.403437376</v>
          </cell>
          <cell r="S496">
            <v>6203479.3611526489</v>
          </cell>
          <cell r="T496">
            <v>8674964.9203708172</v>
          </cell>
          <cell r="U496">
            <v>33194</v>
          </cell>
          <cell r="V496">
            <v>771297</v>
          </cell>
          <cell r="W496">
            <v>20334341.086337209</v>
          </cell>
          <cell r="X496">
            <v>38841</v>
          </cell>
          <cell r="Y496">
            <v>62135</v>
          </cell>
          <cell r="Z496">
            <v>18570</v>
          </cell>
          <cell r="AA496" t="str">
            <v>€</v>
          </cell>
        </row>
        <row r="497">
          <cell r="B497" t="str">
            <v>Paris</v>
          </cell>
          <cell r="C497" t="str">
            <v>MNTH</v>
          </cell>
          <cell r="D497" t="str">
            <v>LYR</v>
          </cell>
          <cell r="E497">
            <v>268057</v>
          </cell>
          <cell r="F497">
            <v>182618</v>
          </cell>
          <cell r="G497">
            <v>48425385.85390234</v>
          </cell>
          <cell r="H497">
            <v>76733337.778917313</v>
          </cell>
          <cell r="I497">
            <v>34893948.127346992</v>
          </cell>
          <cell r="J497">
            <v>34677734.890798688</v>
          </cell>
          <cell r="K497">
            <v>16029851.880348086</v>
          </cell>
          <cell r="L497">
            <v>19978</v>
          </cell>
          <cell r="M497">
            <v>110844</v>
          </cell>
          <cell r="N497">
            <v>51796</v>
          </cell>
          <cell r="O497">
            <v>11342367.841592073</v>
          </cell>
          <cell r="P497">
            <v>25153935.884638906</v>
          </cell>
          <cell r="Q497">
            <v>11929079.487671375</v>
          </cell>
          <cell r="R497">
            <v>16116825.242811799</v>
          </cell>
          <cell r="S497">
            <v>5967484.3208556175</v>
          </cell>
          <cell r="T497">
            <v>8384903.4412653446</v>
          </cell>
          <cell r="U497">
            <v>33194</v>
          </cell>
          <cell r="V497">
            <v>694285</v>
          </cell>
          <cell r="W497">
            <v>18864096.246998906</v>
          </cell>
          <cell r="X497">
            <v>41594</v>
          </cell>
          <cell r="Y497">
            <v>63846</v>
          </cell>
          <cell r="Z497">
            <v>19001</v>
          </cell>
          <cell r="AA497" t="str">
            <v>€</v>
          </cell>
        </row>
        <row r="498">
          <cell r="B498" t="str">
            <v>Paris</v>
          </cell>
          <cell r="C498" t="str">
            <v>ROLL</v>
          </cell>
          <cell r="D498" t="str">
            <v>LYR</v>
          </cell>
          <cell r="E498">
            <v>3138378</v>
          </cell>
          <cell r="F498">
            <v>2472570</v>
          </cell>
          <cell r="G498">
            <v>745288383.70122409</v>
          </cell>
          <cell r="H498">
            <v>1099953669.0742488</v>
          </cell>
          <cell r="I498">
            <v>573788104.71275055</v>
          </cell>
          <cell r="J498">
            <v>431783002.35238719</v>
          </cell>
          <cell r="K498">
            <v>337362187.32287848</v>
          </cell>
          <cell r="L498">
            <v>284335</v>
          </cell>
          <cell r="M498">
            <v>1380091</v>
          </cell>
          <cell r="N498">
            <v>808144</v>
          </cell>
          <cell r="O498">
            <v>178694495.29241323</v>
          </cell>
          <cell r="P498">
            <v>350480001.58653355</v>
          </cell>
          <cell r="Q498">
            <v>215975240.18227732</v>
          </cell>
          <cell r="R498">
            <v>200147746.7169435</v>
          </cell>
          <cell r="S498">
            <v>75858203.370756388</v>
          </cell>
          <cell r="T498">
            <v>93467831.491021276</v>
          </cell>
          <cell r="U498">
            <v>397470</v>
          </cell>
          <cell r="V498">
            <v>9116520</v>
          </cell>
          <cell r="W498">
            <v>236425914.38987207</v>
          </cell>
          <cell r="X498">
            <v>549017</v>
          </cell>
          <cell r="Y498">
            <v>745371</v>
          </cell>
          <cell r="Z498">
            <v>237346</v>
          </cell>
          <cell r="AA498" t="str">
            <v>€</v>
          </cell>
        </row>
        <row r="499">
          <cell r="B499" t="str">
            <v>Paris</v>
          </cell>
          <cell r="C499" t="str">
            <v>YTD</v>
          </cell>
          <cell r="D499" t="str">
            <v>LYR</v>
          </cell>
          <cell r="E499">
            <v>268057</v>
          </cell>
          <cell r="F499">
            <v>182618</v>
          </cell>
          <cell r="G499">
            <v>48425385.85390234</v>
          </cell>
          <cell r="H499">
            <v>76733337.778917313</v>
          </cell>
          <cell r="I499">
            <v>34893948.127346992</v>
          </cell>
          <cell r="J499">
            <v>34677734.890798688</v>
          </cell>
          <cell r="K499">
            <v>16029851.880348086</v>
          </cell>
          <cell r="L499">
            <v>19978</v>
          </cell>
          <cell r="M499">
            <v>110844</v>
          </cell>
          <cell r="N499">
            <v>51796</v>
          </cell>
          <cell r="O499">
            <v>11342367.841592073</v>
          </cell>
          <cell r="P499">
            <v>25153935.884638906</v>
          </cell>
          <cell r="Q499">
            <v>11929079.487671375</v>
          </cell>
          <cell r="R499">
            <v>16116825.242811799</v>
          </cell>
          <cell r="S499">
            <v>5967484.3208556175</v>
          </cell>
          <cell r="T499">
            <v>8384903.4412653446</v>
          </cell>
          <cell r="U499">
            <v>33194</v>
          </cell>
          <cell r="V499">
            <v>694285</v>
          </cell>
          <cell r="W499">
            <v>18864096.246998906</v>
          </cell>
          <cell r="X499">
            <v>41594</v>
          </cell>
          <cell r="Y499">
            <v>63846</v>
          </cell>
          <cell r="Z499">
            <v>19001</v>
          </cell>
          <cell r="AA499" t="str">
            <v>€</v>
          </cell>
        </row>
        <row r="500">
          <cell r="B500" t="str">
            <v>Peterborough</v>
          </cell>
          <cell r="C500" t="str">
            <v>MNTH</v>
          </cell>
          <cell r="D500" t="str">
            <v>CYR</v>
          </cell>
          <cell r="E500">
            <v>14911</v>
          </cell>
          <cell r="F500">
            <v>8048</v>
          </cell>
          <cell r="G500">
            <v>579812</v>
          </cell>
          <cell r="H500">
            <v>936015</v>
          </cell>
          <cell r="I500">
            <v>494778</v>
          </cell>
          <cell r="J500">
            <v>336934</v>
          </cell>
          <cell r="K500">
            <v>209103</v>
          </cell>
          <cell r="L500">
            <v>1682</v>
          </cell>
          <cell r="M500">
            <v>5321</v>
          </cell>
          <cell r="N500">
            <v>1045</v>
          </cell>
          <cell r="O500">
            <v>178255</v>
          </cell>
          <cell r="P500">
            <v>328941</v>
          </cell>
          <cell r="Q500">
            <v>72615</v>
          </cell>
          <cell r="R500">
            <v>192570</v>
          </cell>
          <cell r="S500">
            <v>74925</v>
          </cell>
          <cell r="T500">
            <v>130723</v>
          </cell>
          <cell r="U500">
            <v>1864.31</v>
          </cell>
          <cell r="V500">
            <v>39536</v>
          </cell>
          <cell r="W500">
            <v>285676</v>
          </cell>
          <cell r="X500">
            <v>964</v>
          </cell>
          <cell r="Y500">
            <v>4590</v>
          </cell>
          <cell r="Z500">
            <v>247</v>
          </cell>
          <cell r="AA500" t="str">
            <v>£</v>
          </cell>
        </row>
        <row r="501">
          <cell r="B501" t="str">
            <v>Peterborough</v>
          </cell>
          <cell r="C501" t="str">
            <v>ROLL</v>
          </cell>
          <cell r="D501" t="str">
            <v>CYR</v>
          </cell>
          <cell r="E501">
            <v>175845</v>
          </cell>
          <cell r="F501">
            <v>121771</v>
          </cell>
          <cell r="G501">
            <v>7658669</v>
          </cell>
          <cell r="H501">
            <v>13158533</v>
          </cell>
          <cell r="I501">
            <v>7081821</v>
          </cell>
          <cell r="J501">
            <v>4454702</v>
          </cell>
          <cell r="K501">
            <v>3543179</v>
          </cell>
          <cell r="L501">
            <v>29770</v>
          </cell>
          <cell r="M501">
            <v>71878</v>
          </cell>
          <cell r="N501">
            <v>20256</v>
          </cell>
          <cell r="O501">
            <v>2113148</v>
          </cell>
          <cell r="P501">
            <v>4486283</v>
          </cell>
          <cell r="Q501">
            <v>1059234</v>
          </cell>
          <cell r="R501">
            <v>3048179</v>
          </cell>
          <cell r="S501">
            <v>1192266</v>
          </cell>
          <cell r="T501">
            <v>2274461</v>
          </cell>
          <cell r="U501">
            <v>22371.720000000016</v>
          </cell>
          <cell r="V501">
            <v>454881</v>
          </cell>
          <cell r="W501">
            <v>3538643</v>
          </cell>
          <cell r="X501">
            <v>14051</v>
          </cell>
          <cell r="Y501">
            <v>61311</v>
          </cell>
          <cell r="Z501">
            <v>7164</v>
          </cell>
          <cell r="AA501" t="str">
            <v>£</v>
          </cell>
        </row>
        <row r="502">
          <cell r="B502" t="str">
            <v>Peterborough</v>
          </cell>
          <cell r="C502" t="str">
            <v>YTD</v>
          </cell>
          <cell r="D502" t="str">
            <v>CYR</v>
          </cell>
          <cell r="E502">
            <v>14911</v>
          </cell>
          <cell r="F502">
            <v>8048</v>
          </cell>
          <cell r="G502">
            <v>579812</v>
          </cell>
          <cell r="H502">
            <v>936015</v>
          </cell>
          <cell r="I502">
            <v>494778</v>
          </cell>
          <cell r="J502">
            <v>336934</v>
          </cell>
          <cell r="K502">
            <v>209103</v>
          </cell>
          <cell r="L502">
            <v>1682</v>
          </cell>
          <cell r="M502">
            <v>5321</v>
          </cell>
          <cell r="N502">
            <v>1045</v>
          </cell>
          <cell r="O502">
            <v>178255</v>
          </cell>
          <cell r="P502">
            <v>328941</v>
          </cell>
          <cell r="Q502">
            <v>72615</v>
          </cell>
          <cell r="R502">
            <v>192570</v>
          </cell>
          <cell r="S502">
            <v>74925</v>
          </cell>
          <cell r="T502">
            <v>130723</v>
          </cell>
          <cell r="U502">
            <v>1864.31</v>
          </cell>
          <cell r="V502">
            <v>39536</v>
          </cell>
          <cell r="W502">
            <v>285676</v>
          </cell>
          <cell r="X502">
            <v>964</v>
          </cell>
          <cell r="Y502">
            <v>4590</v>
          </cell>
          <cell r="Z502">
            <v>247</v>
          </cell>
          <cell r="AA502" t="str">
            <v>£</v>
          </cell>
        </row>
        <row r="503">
          <cell r="B503" t="str">
            <v>Peterborough</v>
          </cell>
          <cell r="C503" t="str">
            <v>MNTH</v>
          </cell>
          <cell r="D503" t="str">
            <v>LYR</v>
          </cell>
          <cell r="E503">
            <v>14701</v>
          </cell>
          <cell r="F503">
            <v>7801</v>
          </cell>
          <cell r="G503">
            <v>514918</v>
          </cell>
          <cell r="H503">
            <v>864726</v>
          </cell>
          <cell r="I503">
            <v>431016</v>
          </cell>
          <cell r="J503">
            <v>339167</v>
          </cell>
          <cell r="K503">
            <v>141048</v>
          </cell>
          <cell r="L503">
            <v>1301</v>
          </cell>
          <cell r="M503">
            <v>4657</v>
          </cell>
          <cell r="N503">
            <v>1843</v>
          </cell>
          <cell r="O503">
            <v>105911</v>
          </cell>
          <cell r="P503">
            <v>320991</v>
          </cell>
          <cell r="Q503">
            <v>88015</v>
          </cell>
          <cell r="R503">
            <v>188389</v>
          </cell>
          <cell r="S503">
            <v>73326</v>
          </cell>
          <cell r="T503">
            <v>118970</v>
          </cell>
          <cell r="U503">
            <v>1864.31</v>
          </cell>
          <cell r="V503">
            <v>41768</v>
          </cell>
          <cell r="W503">
            <v>289968</v>
          </cell>
          <cell r="X503">
            <v>1687</v>
          </cell>
          <cell r="Y503">
            <v>4279</v>
          </cell>
          <cell r="Z503">
            <v>277</v>
          </cell>
          <cell r="AA503" t="str">
            <v>£</v>
          </cell>
        </row>
        <row r="504">
          <cell r="B504" t="str">
            <v>Peterborough</v>
          </cell>
          <cell r="C504" t="str">
            <v>ROLL</v>
          </cell>
          <cell r="D504" t="str">
            <v>LYR</v>
          </cell>
          <cell r="E504">
            <v>175658</v>
          </cell>
          <cell r="F504">
            <v>111842</v>
          </cell>
          <cell r="G504">
            <v>6848189</v>
          </cell>
          <cell r="H504">
            <v>12201360</v>
          </cell>
          <cell r="I504">
            <v>6444261</v>
          </cell>
          <cell r="J504">
            <v>4226538</v>
          </cell>
          <cell r="K504">
            <v>3083614</v>
          </cell>
          <cell r="L504">
            <v>20116</v>
          </cell>
          <cell r="M504">
            <v>68628</v>
          </cell>
          <cell r="N504">
            <v>23098</v>
          </cell>
          <cell r="O504">
            <v>1359377</v>
          </cell>
          <cell r="P504">
            <v>4361522</v>
          </cell>
          <cell r="Q504">
            <v>1127294</v>
          </cell>
          <cell r="R504">
            <v>2884031</v>
          </cell>
          <cell r="S504">
            <v>1130443</v>
          </cell>
          <cell r="T504">
            <v>2182150</v>
          </cell>
          <cell r="U504">
            <v>22371.720000000016</v>
          </cell>
          <cell r="V504">
            <v>508852</v>
          </cell>
          <cell r="W504">
            <v>3360647</v>
          </cell>
          <cell r="X504">
            <v>17030</v>
          </cell>
          <cell r="Y504">
            <v>59116</v>
          </cell>
          <cell r="Z504">
            <v>7236</v>
          </cell>
          <cell r="AA504" t="str">
            <v>£</v>
          </cell>
        </row>
        <row r="505">
          <cell r="B505" t="str">
            <v>Peterborough</v>
          </cell>
          <cell r="C505" t="str">
            <v>YTD</v>
          </cell>
          <cell r="D505" t="str">
            <v>LYR</v>
          </cell>
          <cell r="E505">
            <v>14701</v>
          </cell>
          <cell r="F505">
            <v>7801</v>
          </cell>
          <cell r="G505">
            <v>514918</v>
          </cell>
          <cell r="H505">
            <v>864726</v>
          </cell>
          <cell r="I505">
            <v>431016</v>
          </cell>
          <cell r="J505">
            <v>339167</v>
          </cell>
          <cell r="K505">
            <v>141048</v>
          </cell>
          <cell r="L505">
            <v>1301</v>
          </cell>
          <cell r="M505">
            <v>4657</v>
          </cell>
          <cell r="N505">
            <v>1843</v>
          </cell>
          <cell r="O505">
            <v>105911</v>
          </cell>
          <cell r="P505">
            <v>320991</v>
          </cell>
          <cell r="Q505">
            <v>88015</v>
          </cell>
          <cell r="R505">
            <v>188389</v>
          </cell>
          <cell r="S505">
            <v>73326</v>
          </cell>
          <cell r="T505">
            <v>118970</v>
          </cell>
          <cell r="U505">
            <v>1864.31</v>
          </cell>
          <cell r="V505">
            <v>41768</v>
          </cell>
          <cell r="W505">
            <v>289968</v>
          </cell>
          <cell r="X505">
            <v>1687</v>
          </cell>
          <cell r="Y505">
            <v>4279</v>
          </cell>
          <cell r="Z505">
            <v>277</v>
          </cell>
          <cell r="AA505" t="str">
            <v>£</v>
          </cell>
        </row>
        <row r="506">
          <cell r="B506" t="str">
            <v>Plymouth</v>
          </cell>
          <cell r="C506" t="str">
            <v>MNTH</v>
          </cell>
          <cell r="D506" t="str">
            <v>CYR</v>
          </cell>
          <cell r="E506">
            <v>18910</v>
          </cell>
          <cell r="F506">
            <v>10886</v>
          </cell>
          <cell r="G506">
            <v>600750</v>
          </cell>
          <cell r="H506">
            <v>918250</v>
          </cell>
          <cell r="I506">
            <v>459127</v>
          </cell>
          <cell r="J506">
            <v>355466</v>
          </cell>
          <cell r="K506">
            <v>111959</v>
          </cell>
          <cell r="L506">
            <v>3645</v>
          </cell>
          <cell r="M506">
            <v>4798</v>
          </cell>
          <cell r="N506">
            <v>2443</v>
          </cell>
          <cell r="O506">
            <v>233407</v>
          </cell>
          <cell r="P506">
            <v>248978</v>
          </cell>
          <cell r="Q506">
            <v>118364</v>
          </cell>
          <cell r="R506">
            <v>164745</v>
          </cell>
          <cell r="S506">
            <v>69938</v>
          </cell>
          <cell r="T506">
            <v>66674</v>
          </cell>
          <cell r="U506">
            <v>2396.8000000000002</v>
          </cell>
          <cell r="V506">
            <v>38419</v>
          </cell>
          <cell r="W506">
            <v>347168</v>
          </cell>
          <cell r="X506">
            <v>2058</v>
          </cell>
          <cell r="Y506">
            <v>3679</v>
          </cell>
          <cell r="Z506">
            <v>328</v>
          </cell>
          <cell r="AA506" t="str">
            <v>£</v>
          </cell>
        </row>
        <row r="507">
          <cell r="B507" t="str">
            <v>Plymouth</v>
          </cell>
          <cell r="C507" t="str">
            <v>ROLL</v>
          </cell>
          <cell r="D507" t="str">
            <v>CYR</v>
          </cell>
          <cell r="E507">
            <v>222650</v>
          </cell>
          <cell r="F507">
            <v>172659</v>
          </cell>
          <cell r="G507">
            <v>10865307</v>
          </cell>
          <cell r="H507">
            <v>16546495</v>
          </cell>
          <cell r="I507">
            <v>9550787</v>
          </cell>
          <cell r="J507">
            <v>4835884</v>
          </cell>
          <cell r="K507">
            <v>5267101</v>
          </cell>
          <cell r="L507">
            <v>39145</v>
          </cell>
          <cell r="M507">
            <v>58988</v>
          </cell>
          <cell r="N507">
            <v>74526</v>
          </cell>
          <cell r="O507">
            <v>3193374</v>
          </cell>
          <cell r="P507">
            <v>3345573</v>
          </cell>
          <cell r="Q507">
            <v>4326364</v>
          </cell>
          <cell r="R507">
            <v>3229781</v>
          </cell>
          <cell r="S507">
            <v>1335061</v>
          </cell>
          <cell r="T507">
            <v>1353178</v>
          </cell>
          <cell r="U507">
            <v>28761.599999999999</v>
          </cell>
          <cell r="V507">
            <v>424167</v>
          </cell>
          <cell r="W507">
            <v>4283687</v>
          </cell>
          <cell r="X507">
            <v>44215</v>
          </cell>
          <cell r="Y507">
            <v>44298</v>
          </cell>
          <cell r="Z507">
            <v>4736</v>
          </cell>
          <cell r="AA507" t="str">
            <v>£</v>
          </cell>
        </row>
        <row r="508">
          <cell r="B508" t="str">
            <v>Plymouth</v>
          </cell>
          <cell r="C508" t="str">
            <v>YTD</v>
          </cell>
          <cell r="D508" t="str">
            <v>CYR</v>
          </cell>
          <cell r="E508">
            <v>18910</v>
          </cell>
          <cell r="F508">
            <v>10886</v>
          </cell>
          <cell r="G508">
            <v>600750</v>
          </cell>
          <cell r="H508">
            <v>918250</v>
          </cell>
          <cell r="I508">
            <v>459127</v>
          </cell>
          <cell r="J508">
            <v>355466</v>
          </cell>
          <cell r="K508">
            <v>111959</v>
          </cell>
          <cell r="L508">
            <v>3645</v>
          </cell>
          <cell r="M508">
            <v>4798</v>
          </cell>
          <cell r="N508">
            <v>2443</v>
          </cell>
          <cell r="O508">
            <v>233407</v>
          </cell>
          <cell r="P508">
            <v>248978</v>
          </cell>
          <cell r="Q508">
            <v>118364</v>
          </cell>
          <cell r="R508">
            <v>164745</v>
          </cell>
          <cell r="S508">
            <v>69938</v>
          </cell>
          <cell r="T508">
            <v>66674</v>
          </cell>
          <cell r="U508">
            <v>2396.8000000000002</v>
          </cell>
          <cell r="V508">
            <v>38419</v>
          </cell>
          <cell r="W508">
            <v>347168</v>
          </cell>
          <cell r="X508">
            <v>2058</v>
          </cell>
          <cell r="Y508">
            <v>3679</v>
          </cell>
          <cell r="Z508">
            <v>328</v>
          </cell>
          <cell r="AA508" t="str">
            <v>£</v>
          </cell>
        </row>
        <row r="509">
          <cell r="B509" t="str">
            <v>Plymouth</v>
          </cell>
          <cell r="C509" t="str">
            <v>MNTH</v>
          </cell>
          <cell r="D509" t="str">
            <v>LYR</v>
          </cell>
          <cell r="E509">
            <v>18910</v>
          </cell>
          <cell r="F509">
            <v>10126</v>
          </cell>
          <cell r="G509">
            <v>520154</v>
          </cell>
          <cell r="H509">
            <v>796473</v>
          </cell>
          <cell r="I509">
            <v>365143</v>
          </cell>
          <cell r="J509">
            <v>354076</v>
          </cell>
          <cell r="K509">
            <v>42306</v>
          </cell>
          <cell r="L509">
            <v>1748</v>
          </cell>
          <cell r="M509">
            <v>3624</v>
          </cell>
          <cell r="N509">
            <v>4754</v>
          </cell>
          <cell r="O509">
            <v>170818</v>
          </cell>
          <cell r="P509">
            <v>205480</v>
          </cell>
          <cell r="Q509">
            <v>89209</v>
          </cell>
          <cell r="R509">
            <v>147335</v>
          </cell>
          <cell r="S509">
            <v>53748</v>
          </cell>
          <cell r="T509">
            <v>48515</v>
          </cell>
          <cell r="U509">
            <v>2396.8000000000002</v>
          </cell>
          <cell r="V509">
            <v>33060</v>
          </cell>
          <cell r="W509">
            <v>322837</v>
          </cell>
          <cell r="X509">
            <v>4266</v>
          </cell>
          <cell r="Y509">
            <v>3039</v>
          </cell>
          <cell r="Z509">
            <v>368</v>
          </cell>
          <cell r="AA509" t="str">
            <v>£</v>
          </cell>
        </row>
        <row r="510">
          <cell r="B510" t="str">
            <v>Plymouth</v>
          </cell>
          <cell r="C510" t="str">
            <v>ROLL</v>
          </cell>
          <cell r="D510" t="str">
            <v>LYR</v>
          </cell>
          <cell r="E510">
            <v>222652</v>
          </cell>
          <cell r="F510">
            <v>171092</v>
          </cell>
          <cell r="G510">
            <v>10089150</v>
          </cell>
          <cell r="H510">
            <v>15423850</v>
          </cell>
          <cell r="I510">
            <v>8946265</v>
          </cell>
          <cell r="J510">
            <v>4615595</v>
          </cell>
          <cell r="K510">
            <v>4877654</v>
          </cell>
          <cell r="L510">
            <v>33879</v>
          </cell>
          <cell r="M510">
            <v>71243</v>
          </cell>
          <cell r="N510">
            <v>65970</v>
          </cell>
          <cell r="O510">
            <v>2411938</v>
          </cell>
          <cell r="P510">
            <v>3814164</v>
          </cell>
          <cell r="Q510">
            <v>3808395</v>
          </cell>
          <cell r="R510">
            <v>3018017</v>
          </cell>
          <cell r="S510">
            <v>1261760</v>
          </cell>
          <cell r="T510">
            <v>1203779</v>
          </cell>
          <cell r="U510">
            <v>28761.599999999999</v>
          </cell>
          <cell r="V510">
            <v>397531</v>
          </cell>
          <cell r="W510">
            <v>4068611</v>
          </cell>
          <cell r="X510">
            <v>36114</v>
          </cell>
          <cell r="Y510">
            <v>35219</v>
          </cell>
          <cell r="Z510">
            <v>9163</v>
          </cell>
          <cell r="AA510" t="str">
            <v>£</v>
          </cell>
        </row>
        <row r="511">
          <cell r="B511" t="str">
            <v>Plymouth</v>
          </cell>
          <cell r="C511" t="str">
            <v>YTD</v>
          </cell>
          <cell r="D511" t="str">
            <v>LYR</v>
          </cell>
          <cell r="E511">
            <v>18910</v>
          </cell>
          <cell r="F511">
            <v>10126</v>
          </cell>
          <cell r="G511">
            <v>520154</v>
          </cell>
          <cell r="H511">
            <v>796473</v>
          </cell>
          <cell r="I511">
            <v>365143</v>
          </cell>
          <cell r="J511">
            <v>354076</v>
          </cell>
          <cell r="K511">
            <v>42306</v>
          </cell>
          <cell r="L511">
            <v>1748</v>
          </cell>
          <cell r="M511">
            <v>3624</v>
          </cell>
          <cell r="N511">
            <v>4754</v>
          </cell>
          <cell r="O511">
            <v>170818</v>
          </cell>
          <cell r="P511">
            <v>205480</v>
          </cell>
          <cell r="Q511">
            <v>89209</v>
          </cell>
          <cell r="R511">
            <v>147335</v>
          </cell>
          <cell r="S511">
            <v>53748</v>
          </cell>
          <cell r="T511">
            <v>48515</v>
          </cell>
          <cell r="U511">
            <v>2396.8000000000002</v>
          </cell>
          <cell r="V511">
            <v>33060</v>
          </cell>
          <cell r="W511">
            <v>322837</v>
          </cell>
          <cell r="X511">
            <v>4266</v>
          </cell>
          <cell r="Y511">
            <v>3039</v>
          </cell>
          <cell r="Z511">
            <v>368</v>
          </cell>
          <cell r="AA511" t="str">
            <v>£</v>
          </cell>
        </row>
        <row r="512">
          <cell r="B512" t="str">
            <v>Prague</v>
          </cell>
          <cell r="C512" t="str">
            <v>MNTH</v>
          </cell>
          <cell r="D512" t="str">
            <v>CYR</v>
          </cell>
          <cell r="E512">
            <v>114080</v>
          </cell>
          <cell r="F512">
            <v>55437</v>
          </cell>
          <cell r="G512">
            <v>4547937.1958969384</v>
          </cell>
          <cell r="H512">
            <v>8502231.4411257505</v>
          </cell>
          <cell r="I512">
            <v>4606241.5123430043</v>
          </cell>
          <cell r="J512">
            <v>2697069.1936862916</v>
          </cell>
          <cell r="K512">
            <v>1887139.9566349387</v>
          </cell>
          <cell r="L512">
            <v>5518</v>
          </cell>
          <cell r="M512">
            <v>27094</v>
          </cell>
          <cell r="N512">
            <v>19502</v>
          </cell>
          <cell r="O512">
            <v>652732.94541028142</v>
          </cell>
          <cell r="P512">
            <v>2256320.2354789451</v>
          </cell>
          <cell r="Q512">
            <v>1437554.0150077119</v>
          </cell>
          <cell r="R512">
            <v>1678649.4482689872</v>
          </cell>
          <cell r="S512">
            <v>615322.38797913492</v>
          </cell>
          <cell r="T512">
            <v>1541520.5273639858</v>
          </cell>
          <cell r="U512">
            <v>12970.869999999999</v>
          </cell>
          <cell r="V512">
            <v>38200</v>
          </cell>
          <cell r="W512">
            <v>2719101.5557080656</v>
          </cell>
          <cell r="X512">
            <v>13779</v>
          </cell>
          <cell r="Y512">
            <v>12025</v>
          </cell>
          <cell r="Z512">
            <v>10743</v>
          </cell>
          <cell r="AA512" t="str">
            <v>€</v>
          </cell>
        </row>
        <row r="513">
          <cell r="B513" t="str">
            <v>Prague</v>
          </cell>
          <cell r="C513" t="str">
            <v>ROLL</v>
          </cell>
          <cell r="D513" t="str">
            <v>CYR</v>
          </cell>
          <cell r="E513">
            <v>1342362</v>
          </cell>
          <cell r="F513">
            <v>954787</v>
          </cell>
          <cell r="G513">
            <v>85260760.950461313</v>
          </cell>
          <cell r="H513">
            <v>138305671.62466395</v>
          </cell>
          <cell r="I513">
            <v>87082654.314475298</v>
          </cell>
          <cell r="J513">
            <v>33658337.19805301</v>
          </cell>
          <cell r="K513">
            <v>53596415.891459532</v>
          </cell>
          <cell r="L513">
            <v>76744</v>
          </cell>
          <cell r="M513">
            <v>453983</v>
          </cell>
          <cell r="N513">
            <v>415688</v>
          </cell>
          <cell r="O513">
            <v>10435914.246739134</v>
          </cell>
          <cell r="P513">
            <v>41078996.268681169</v>
          </cell>
          <cell r="Q513">
            <v>33222586.395040996</v>
          </cell>
          <cell r="R513">
            <v>26274414.860395968</v>
          </cell>
          <cell r="S513">
            <v>8060417.1348634064</v>
          </cell>
          <cell r="T513">
            <v>16300446.076954447</v>
          </cell>
          <cell r="U513">
            <v>155650.44</v>
          </cell>
          <cell r="V513">
            <v>425713</v>
          </cell>
          <cell r="W513">
            <v>33486238.423015788</v>
          </cell>
          <cell r="X513">
            <v>204730</v>
          </cell>
          <cell r="Y513">
            <v>163610</v>
          </cell>
          <cell r="Z513">
            <v>148525</v>
          </cell>
          <cell r="AA513" t="str">
            <v>€</v>
          </cell>
        </row>
        <row r="514">
          <cell r="B514" t="str">
            <v>Prague</v>
          </cell>
          <cell r="C514" t="str">
            <v>YTD</v>
          </cell>
          <cell r="D514" t="str">
            <v>CYR</v>
          </cell>
          <cell r="E514">
            <v>114080</v>
          </cell>
          <cell r="F514">
            <v>55437</v>
          </cell>
          <cell r="G514">
            <v>4547937.1958969384</v>
          </cell>
          <cell r="H514">
            <v>8502231.4411257505</v>
          </cell>
          <cell r="I514">
            <v>4606241.5123430043</v>
          </cell>
          <cell r="J514">
            <v>2697069.1936862916</v>
          </cell>
          <cell r="K514">
            <v>1887139.9566349387</v>
          </cell>
          <cell r="L514">
            <v>5518</v>
          </cell>
          <cell r="M514">
            <v>27094</v>
          </cell>
          <cell r="N514">
            <v>19502</v>
          </cell>
          <cell r="O514">
            <v>652732.94541028142</v>
          </cell>
          <cell r="P514">
            <v>2256320.2354789451</v>
          </cell>
          <cell r="Q514">
            <v>1437554.0150077119</v>
          </cell>
          <cell r="R514">
            <v>1678649.4482689872</v>
          </cell>
          <cell r="S514">
            <v>615322.38797913492</v>
          </cell>
          <cell r="T514">
            <v>1541520.5273639858</v>
          </cell>
          <cell r="U514">
            <v>12970.869999999999</v>
          </cell>
          <cell r="V514">
            <v>38200</v>
          </cell>
          <cell r="W514">
            <v>2719101.5557080656</v>
          </cell>
          <cell r="X514">
            <v>13779</v>
          </cell>
          <cell r="Y514">
            <v>12025</v>
          </cell>
          <cell r="Z514">
            <v>10743</v>
          </cell>
          <cell r="AA514" t="str">
            <v>€</v>
          </cell>
        </row>
        <row r="515">
          <cell r="B515" t="str">
            <v>Prague</v>
          </cell>
          <cell r="C515" t="str">
            <v>MNTH</v>
          </cell>
          <cell r="D515" t="str">
            <v>LYR</v>
          </cell>
          <cell r="E515">
            <v>113584</v>
          </cell>
          <cell r="F515">
            <v>54384</v>
          </cell>
          <cell r="G515">
            <v>4361575.4007741511</v>
          </cell>
          <cell r="H515">
            <v>7629937.8209704235</v>
          </cell>
          <cell r="I515">
            <v>4034711.2450184375</v>
          </cell>
          <cell r="J515">
            <v>2670788.8758385926</v>
          </cell>
          <cell r="K515">
            <v>1352875.5682875589</v>
          </cell>
          <cell r="L515">
            <v>4270</v>
          </cell>
          <cell r="M515">
            <v>31716</v>
          </cell>
          <cell r="N515">
            <v>18398</v>
          </cell>
          <cell r="O515">
            <v>543055.06786177307</v>
          </cell>
          <cell r="P515">
            <v>2451186.7570492327</v>
          </cell>
          <cell r="Q515">
            <v>1367332.4958631471</v>
          </cell>
          <cell r="R515">
            <v>1611148.0097853616</v>
          </cell>
          <cell r="S515">
            <v>541715.18986555934</v>
          </cell>
          <cell r="T515">
            <v>1062205.0987311304</v>
          </cell>
          <cell r="U515">
            <v>12970.869999999999</v>
          </cell>
          <cell r="V515">
            <v>36185</v>
          </cell>
          <cell r="W515">
            <v>2681835.6767308787</v>
          </cell>
          <cell r="X515">
            <v>12651</v>
          </cell>
          <cell r="Y515">
            <v>13143</v>
          </cell>
          <cell r="Z515">
            <v>10208</v>
          </cell>
          <cell r="AA515" t="str">
            <v>€</v>
          </cell>
        </row>
        <row r="516">
          <cell r="B516" t="str">
            <v>Prague</v>
          </cell>
          <cell r="C516" t="str">
            <v>ROLL</v>
          </cell>
          <cell r="D516" t="str">
            <v>LYR</v>
          </cell>
          <cell r="E516">
            <v>1338101</v>
          </cell>
          <cell r="F516">
            <v>936725</v>
          </cell>
          <cell r="G516">
            <v>79149969.618895352</v>
          </cell>
          <cell r="H516">
            <v>131265948.22361049</v>
          </cell>
          <cell r="I516">
            <v>80875806.801364303</v>
          </cell>
          <cell r="J516">
            <v>32681520.634923004</v>
          </cell>
          <cell r="K516">
            <v>47092466.061279111</v>
          </cell>
          <cell r="L516">
            <v>56258</v>
          </cell>
          <cell r="M516">
            <v>478577</v>
          </cell>
          <cell r="N516">
            <v>401890</v>
          </cell>
          <cell r="O516">
            <v>7512520.1120820865</v>
          </cell>
          <cell r="P516">
            <v>41363026.673256449</v>
          </cell>
          <cell r="Q516">
            <v>30274421.11355681</v>
          </cell>
          <cell r="R516">
            <v>26624657.131752029</v>
          </cell>
          <cell r="S516">
            <v>7949583.0579527989</v>
          </cell>
          <cell r="T516">
            <v>16409619.074227802</v>
          </cell>
          <cell r="U516">
            <v>155650.44</v>
          </cell>
          <cell r="V516">
            <v>414697.35981713235</v>
          </cell>
          <cell r="W516">
            <v>33783340.740085155</v>
          </cell>
          <cell r="X516">
            <v>187754</v>
          </cell>
          <cell r="Y516">
            <v>164581</v>
          </cell>
          <cell r="Z516">
            <v>146070</v>
          </cell>
          <cell r="AA516" t="str">
            <v>€</v>
          </cell>
        </row>
        <row r="517">
          <cell r="B517" t="str">
            <v>Prague</v>
          </cell>
          <cell r="C517" t="str">
            <v>YTD</v>
          </cell>
          <cell r="D517" t="str">
            <v>LYR</v>
          </cell>
          <cell r="E517">
            <v>113584</v>
          </cell>
          <cell r="F517">
            <v>54384</v>
          </cell>
          <cell r="G517">
            <v>4361575.4007741511</v>
          </cell>
          <cell r="H517">
            <v>7629937.8209704235</v>
          </cell>
          <cell r="I517">
            <v>4034711.2450184375</v>
          </cell>
          <cell r="J517">
            <v>2670788.8758385926</v>
          </cell>
          <cell r="K517">
            <v>1352875.5682875589</v>
          </cell>
          <cell r="L517">
            <v>4270</v>
          </cell>
          <cell r="M517">
            <v>31716</v>
          </cell>
          <cell r="N517">
            <v>18398</v>
          </cell>
          <cell r="O517">
            <v>543055.06786177307</v>
          </cell>
          <cell r="P517">
            <v>2451186.7570492327</v>
          </cell>
          <cell r="Q517">
            <v>1367332.4958631471</v>
          </cell>
          <cell r="R517">
            <v>1611148.0097853616</v>
          </cell>
          <cell r="S517">
            <v>541715.18986555934</v>
          </cell>
          <cell r="T517">
            <v>1062205.0987311304</v>
          </cell>
          <cell r="U517">
            <v>12970.869999999999</v>
          </cell>
          <cell r="V517">
            <v>36185</v>
          </cell>
          <cell r="W517">
            <v>2681835.6767308787</v>
          </cell>
          <cell r="X517">
            <v>12651</v>
          </cell>
          <cell r="Y517">
            <v>13143</v>
          </cell>
          <cell r="Z517">
            <v>10208</v>
          </cell>
          <cell r="AA517" t="str">
            <v>€</v>
          </cell>
        </row>
        <row r="518">
          <cell r="B518" t="str">
            <v>Preston</v>
          </cell>
          <cell r="C518" t="str">
            <v>MNTH</v>
          </cell>
          <cell r="D518" t="str">
            <v>CYR</v>
          </cell>
          <cell r="E518">
            <v>14727</v>
          </cell>
          <cell r="F518">
            <v>8626</v>
          </cell>
          <cell r="G518">
            <v>550791</v>
          </cell>
          <cell r="H518">
            <v>1127450</v>
          </cell>
          <cell r="I518">
            <v>538906</v>
          </cell>
          <cell r="J518">
            <v>472128</v>
          </cell>
          <cell r="K518">
            <v>151169</v>
          </cell>
          <cell r="L518">
            <v>1173</v>
          </cell>
          <cell r="M518">
            <v>5092</v>
          </cell>
          <cell r="N518">
            <v>2361</v>
          </cell>
          <cell r="O518">
            <v>77509</v>
          </cell>
          <cell r="P518">
            <v>327883</v>
          </cell>
          <cell r="Q518">
            <v>144654</v>
          </cell>
          <cell r="R518">
            <v>281407</v>
          </cell>
          <cell r="S518">
            <v>99745</v>
          </cell>
          <cell r="T518">
            <v>135979</v>
          </cell>
          <cell r="U518">
            <v>2667.5</v>
          </cell>
          <cell r="V518">
            <v>134570</v>
          </cell>
          <cell r="W518">
            <v>387737</v>
          </cell>
          <cell r="X518">
            <v>2068</v>
          </cell>
          <cell r="Y518">
            <v>3373</v>
          </cell>
          <cell r="Z518">
            <v>607</v>
          </cell>
          <cell r="AA518" t="str">
            <v>£</v>
          </cell>
        </row>
        <row r="519">
          <cell r="B519" t="str">
            <v>Preston</v>
          </cell>
          <cell r="C519" t="str">
            <v>ROLL</v>
          </cell>
          <cell r="D519" t="str">
            <v>CYR</v>
          </cell>
          <cell r="E519">
            <v>185789</v>
          </cell>
          <cell r="F519">
            <v>131409</v>
          </cell>
          <cell r="G519">
            <v>8373327</v>
          </cell>
          <cell r="H519">
            <v>18300316</v>
          </cell>
          <cell r="I519">
            <v>9820373</v>
          </cell>
          <cell r="J519">
            <v>6363488</v>
          </cell>
          <cell r="K519">
            <v>4965398</v>
          </cell>
          <cell r="L519">
            <v>14967</v>
          </cell>
          <cell r="M519">
            <v>70310</v>
          </cell>
          <cell r="N519">
            <v>46132</v>
          </cell>
          <cell r="O519">
            <v>1157208</v>
          </cell>
          <cell r="P519">
            <v>4452833</v>
          </cell>
          <cell r="Q519">
            <v>2746003</v>
          </cell>
          <cell r="R519">
            <v>4554885</v>
          </cell>
          <cell r="S519">
            <v>1840168</v>
          </cell>
          <cell r="T519">
            <v>2410037</v>
          </cell>
          <cell r="U519">
            <v>32010</v>
          </cell>
          <cell r="V519">
            <v>1776288</v>
          </cell>
          <cell r="W519">
            <v>4854975</v>
          </cell>
          <cell r="X519">
            <v>38150</v>
          </cell>
          <cell r="Y519">
            <v>51488</v>
          </cell>
          <cell r="Z519">
            <v>9019</v>
          </cell>
          <cell r="AA519" t="str">
            <v>£</v>
          </cell>
        </row>
        <row r="520">
          <cell r="B520" t="str">
            <v>Preston</v>
          </cell>
          <cell r="C520" t="str">
            <v>YTD</v>
          </cell>
          <cell r="D520" t="str">
            <v>CYR</v>
          </cell>
          <cell r="E520">
            <v>14727</v>
          </cell>
          <cell r="F520">
            <v>8626</v>
          </cell>
          <cell r="G520">
            <v>550791</v>
          </cell>
          <cell r="H520">
            <v>1127450</v>
          </cell>
          <cell r="I520">
            <v>538906</v>
          </cell>
          <cell r="J520">
            <v>472128</v>
          </cell>
          <cell r="K520">
            <v>151169</v>
          </cell>
          <cell r="L520">
            <v>1173</v>
          </cell>
          <cell r="M520">
            <v>5092</v>
          </cell>
          <cell r="N520">
            <v>2361</v>
          </cell>
          <cell r="O520">
            <v>77509</v>
          </cell>
          <cell r="P520">
            <v>327883</v>
          </cell>
          <cell r="Q520">
            <v>144654</v>
          </cell>
          <cell r="R520">
            <v>281407</v>
          </cell>
          <cell r="S520">
            <v>99745</v>
          </cell>
          <cell r="T520">
            <v>135979</v>
          </cell>
          <cell r="U520">
            <v>2667.5</v>
          </cell>
          <cell r="V520">
            <v>134570</v>
          </cell>
          <cell r="W520">
            <v>387737</v>
          </cell>
          <cell r="X520">
            <v>2068</v>
          </cell>
          <cell r="Y520">
            <v>3373</v>
          </cell>
          <cell r="Z520">
            <v>607</v>
          </cell>
          <cell r="AA520" t="str">
            <v>£</v>
          </cell>
        </row>
        <row r="521">
          <cell r="B521" t="str">
            <v>Preston</v>
          </cell>
          <cell r="C521" t="str">
            <v>MNTH</v>
          </cell>
          <cell r="D521" t="str">
            <v>LYR</v>
          </cell>
          <cell r="E521">
            <v>14727</v>
          </cell>
          <cell r="F521">
            <v>7430</v>
          </cell>
          <cell r="G521">
            <v>461543</v>
          </cell>
          <cell r="H521">
            <v>984548</v>
          </cell>
          <cell r="I521">
            <v>443601</v>
          </cell>
          <cell r="J521">
            <v>432777</v>
          </cell>
          <cell r="K521">
            <v>87538</v>
          </cell>
          <cell r="L521">
            <v>1076</v>
          </cell>
          <cell r="M521">
            <v>4125</v>
          </cell>
          <cell r="N521">
            <v>2229</v>
          </cell>
          <cell r="O521">
            <v>74957</v>
          </cell>
          <cell r="P521">
            <v>247093</v>
          </cell>
          <cell r="Q521">
            <v>138748</v>
          </cell>
          <cell r="R521">
            <v>239570</v>
          </cell>
          <cell r="S521">
            <v>83556</v>
          </cell>
          <cell r="T521">
            <v>105600</v>
          </cell>
          <cell r="U521">
            <v>2667.5</v>
          </cell>
          <cell r="V521">
            <v>135736</v>
          </cell>
          <cell r="W521">
            <v>356063</v>
          </cell>
          <cell r="X521">
            <v>1851</v>
          </cell>
          <cell r="Y521">
            <v>3051</v>
          </cell>
          <cell r="Z521">
            <v>351</v>
          </cell>
          <cell r="AA521" t="str">
            <v>£</v>
          </cell>
        </row>
        <row r="522">
          <cell r="B522" t="str">
            <v>Preston</v>
          </cell>
          <cell r="C522" t="str">
            <v>ROLL</v>
          </cell>
          <cell r="D522" t="str">
            <v>LYR</v>
          </cell>
          <cell r="E522">
            <v>186463</v>
          </cell>
          <cell r="F522">
            <v>119116</v>
          </cell>
          <cell r="G522">
            <v>7345538</v>
          </cell>
          <cell r="H522">
            <v>16642230</v>
          </cell>
          <cell r="I522">
            <v>8476651</v>
          </cell>
          <cell r="J522">
            <v>5919097</v>
          </cell>
          <cell r="K522">
            <v>4036768</v>
          </cell>
          <cell r="L522">
            <v>15767</v>
          </cell>
          <cell r="M522">
            <v>61243</v>
          </cell>
          <cell r="N522">
            <v>42106</v>
          </cell>
          <cell r="O522">
            <v>1135421</v>
          </cell>
          <cell r="P522">
            <v>3757847</v>
          </cell>
          <cell r="Q522">
            <v>2430499</v>
          </cell>
          <cell r="R522">
            <v>4182245</v>
          </cell>
          <cell r="S522">
            <v>1686064</v>
          </cell>
          <cell r="T522">
            <v>2079148</v>
          </cell>
          <cell r="U522">
            <v>32010</v>
          </cell>
          <cell r="V522">
            <v>1771249</v>
          </cell>
          <cell r="W522">
            <v>4439881</v>
          </cell>
          <cell r="X522">
            <v>33710</v>
          </cell>
          <cell r="Y522">
            <v>44831</v>
          </cell>
          <cell r="Z522">
            <v>7533</v>
          </cell>
          <cell r="AA522" t="str">
            <v>£</v>
          </cell>
        </row>
        <row r="523">
          <cell r="B523" t="str">
            <v>Preston</v>
          </cell>
          <cell r="C523" t="str">
            <v>YTD</v>
          </cell>
          <cell r="D523" t="str">
            <v>LYR</v>
          </cell>
          <cell r="E523">
            <v>14727</v>
          </cell>
          <cell r="F523">
            <v>7430</v>
          </cell>
          <cell r="G523">
            <v>461543</v>
          </cell>
          <cell r="H523">
            <v>984548</v>
          </cell>
          <cell r="I523">
            <v>443601</v>
          </cell>
          <cell r="J523">
            <v>432777</v>
          </cell>
          <cell r="K523">
            <v>87538</v>
          </cell>
          <cell r="L523">
            <v>1076</v>
          </cell>
          <cell r="M523">
            <v>4125</v>
          </cell>
          <cell r="N523">
            <v>2229</v>
          </cell>
          <cell r="O523">
            <v>74957</v>
          </cell>
          <cell r="P523">
            <v>247093</v>
          </cell>
          <cell r="Q523">
            <v>138748</v>
          </cell>
          <cell r="R523">
            <v>239570</v>
          </cell>
          <cell r="S523">
            <v>83556</v>
          </cell>
          <cell r="T523">
            <v>105600</v>
          </cell>
          <cell r="U523">
            <v>2667.5</v>
          </cell>
          <cell r="V523">
            <v>135736</v>
          </cell>
          <cell r="W523">
            <v>356063</v>
          </cell>
          <cell r="X523">
            <v>1851</v>
          </cell>
          <cell r="Y523">
            <v>3051</v>
          </cell>
          <cell r="Z523">
            <v>351</v>
          </cell>
          <cell r="AA523" t="str">
            <v>£</v>
          </cell>
        </row>
        <row r="524">
          <cell r="B524" t="str">
            <v>Provincial Above £80 ARR</v>
          </cell>
          <cell r="C524" t="str">
            <v>MNTH</v>
          </cell>
          <cell r="D524" t="str">
            <v>CYR</v>
          </cell>
          <cell r="E524">
            <v>692462</v>
          </cell>
          <cell r="F524">
            <v>426044</v>
          </cell>
          <cell r="G524">
            <v>38920651</v>
          </cell>
          <cell r="H524">
            <v>73929888</v>
          </cell>
          <cell r="I524">
            <v>35735494</v>
          </cell>
          <cell r="J524">
            <v>28809544</v>
          </cell>
          <cell r="K524">
            <v>13560679</v>
          </cell>
          <cell r="L524">
            <v>85639</v>
          </cell>
          <cell r="M524">
            <v>198616</v>
          </cell>
          <cell r="N524">
            <v>141595</v>
          </cell>
          <cell r="O524">
            <v>8770688</v>
          </cell>
          <cell r="P524">
            <v>18343642</v>
          </cell>
          <cell r="Q524">
            <v>12012968</v>
          </cell>
          <cell r="R524">
            <v>15516565</v>
          </cell>
          <cell r="S524">
            <v>7840665</v>
          </cell>
          <cell r="T524">
            <v>10344443</v>
          </cell>
          <cell r="U524">
            <v>116224.01</v>
          </cell>
          <cell r="V524">
            <v>4601621</v>
          </cell>
          <cell r="W524">
            <v>22174815</v>
          </cell>
          <cell r="X524">
            <v>127922</v>
          </cell>
          <cell r="Y524">
            <v>111755</v>
          </cell>
          <cell r="Z524">
            <v>68455</v>
          </cell>
          <cell r="AA524" t="str">
            <v>£</v>
          </cell>
        </row>
        <row r="525">
          <cell r="B525" t="str">
            <v>Provincial Above £80 ARR</v>
          </cell>
          <cell r="C525" t="str">
            <v>ROLL</v>
          </cell>
          <cell r="D525" t="str">
            <v>CYR</v>
          </cell>
          <cell r="E525">
            <v>8322194</v>
          </cell>
          <cell r="F525">
            <v>6297422</v>
          </cell>
          <cell r="G525">
            <v>647823100</v>
          </cell>
          <cell r="H525">
            <v>1205977580</v>
          </cell>
          <cell r="I525">
            <v>668291178</v>
          </cell>
          <cell r="J525">
            <v>367752132</v>
          </cell>
          <cell r="K525">
            <v>393542841</v>
          </cell>
          <cell r="L525">
            <v>1211477</v>
          </cell>
          <cell r="M525">
            <v>2865561</v>
          </cell>
          <cell r="N525">
            <v>2220720</v>
          </cell>
          <cell r="O525">
            <v>145196531</v>
          </cell>
          <cell r="P525">
            <v>283900101</v>
          </cell>
          <cell r="Q525">
            <v>218901501</v>
          </cell>
          <cell r="R525">
            <v>241940166</v>
          </cell>
          <cell r="S525">
            <v>125976349</v>
          </cell>
          <cell r="T525">
            <v>169491680</v>
          </cell>
          <cell r="U525">
            <v>1394688.1199999999</v>
          </cell>
          <cell r="V525">
            <v>58398216</v>
          </cell>
          <cell r="W525">
            <v>274748343</v>
          </cell>
          <cell r="X525">
            <v>1755902</v>
          </cell>
          <cell r="Y525">
            <v>1534483</v>
          </cell>
          <cell r="Z525">
            <v>1011728</v>
          </cell>
          <cell r="AA525" t="str">
            <v>£</v>
          </cell>
        </row>
        <row r="526">
          <cell r="B526" t="str">
            <v>Provincial Above £80 ARR</v>
          </cell>
          <cell r="C526" t="str">
            <v>YTD</v>
          </cell>
          <cell r="D526" t="str">
            <v>CYR</v>
          </cell>
          <cell r="E526">
            <v>692462</v>
          </cell>
          <cell r="F526">
            <v>426044</v>
          </cell>
          <cell r="G526">
            <v>38920651</v>
          </cell>
          <cell r="H526">
            <v>73929888</v>
          </cell>
          <cell r="I526">
            <v>35735494</v>
          </cell>
          <cell r="J526">
            <v>28809544</v>
          </cell>
          <cell r="K526">
            <v>13560679</v>
          </cell>
          <cell r="L526">
            <v>85639</v>
          </cell>
          <cell r="M526">
            <v>198616</v>
          </cell>
          <cell r="N526">
            <v>141595</v>
          </cell>
          <cell r="O526">
            <v>8770688</v>
          </cell>
          <cell r="P526">
            <v>18343642</v>
          </cell>
          <cell r="Q526">
            <v>12012968</v>
          </cell>
          <cell r="R526">
            <v>15516565</v>
          </cell>
          <cell r="S526">
            <v>7840665</v>
          </cell>
          <cell r="T526">
            <v>10344443</v>
          </cell>
          <cell r="U526">
            <v>116224.01</v>
          </cell>
          <cell r="V526">
            <v>4601621</v>
          </cell>
          <cell r="W526">
            <v>22174815</v>
          </cell>
          <cell r="X526">
            <v>127922</v>
          </cell>
          <cell r="Y526">
            <v>111755</v>
          </cell>
          <cell r="Z526">
            <v>68455</v>
          </cell>
          <cell r="AA526" t="str">
            <v>£</v>
          </cell>
        </row>
        <row r="527">
          <cell r="B527" t="str">
            <v>Provincial Above £80 ARR</v>
          </cell>
          <cell r="C527" t="str">
            <v>MNTH</v>
          </cell>
          <cell r="D527" t="str">
            <v>LYR</v>
          </cell>
          <cell r="E527">
            <v>689607</v>
          </cell>
          <cell r="F527">
            <v>408755</v>
          </cell>
          <cell r="G527">
            <v>35964877</v>
          </cell>
          <cell r="H527">
            <v>68881553</v>
          </cell>
          <cell r="I527">
            <v>32210087</v>
          </cell>
          <cell r="J527">
            <v>27377914</v>
          </cell>
          <cell r="K527">
            <v>10658617</v>
          </cell>
          <cell r="L527">
            <v>66880</v>
          </cell>
          <cell r="M527">
            <v>203910</v>
          </cell>
          <cell r="N527">
            <v>137965</v>
          </cell>
          <cell r="O527">
            <v>6947999</v>
          </cell>
          <cell r="P527">
            <v>17977086</v>
          </cell>
          <cell r="Q527">
            <v>11036498</v>
          </cell>
          <cell r="R527">
            <v>14457282</v>
          </cell>
          <cell r="S527">
            <v>7184651</v>
          </cell>
          <cell r="T527">
            <v>9686598</v>
          </cell>
          <cell r="U527">
            <v>116224.01</v>
          </cell>
          <cell r="V527">
            <v>4348174</v>
          </cell>
          <cell r="W527">
            <v>21551470</v>
          </cell>
          <cell r="X527">
            <v>121910</v>
          </cell>
          <cell r="Y527">
            <v>114225</v>
          </cell>
          <cell r="Z527">
            <v>66928</v>
          </cell>
          <cell r="AA527" t="str">
            <v>£</v>
          </cell>
        </row>
        <row r="528">
          <cell r="B528" t="str">
            <v>Provincial Above £80 ARR</v>
          </cell>
          <cell r="C528" t="str">
            <v>ROLL</v>
          </cell>
          <cell r="D528" t="str">
            <v>LYR</v>
          </cell>
          <cell r="E528">
            <v>8267373</v>
          </cell>
          <cell r="F528">
            <v>6158920</v>
          </cell>
          <cell r="G528">
            <v>591414636</v>
          </cell>
          <cell r="H528">
            <v>1120436419</v>
          </cell>
          <cell r="I528">
            <v>609741947</v>
          </cell>
          <cell r="J528">
            <v>349029320</v>
          </cell>
          <cell r="K528">
            <v>348304164</v>
          </cell>
          <cell r="L528">
            <v>1023516</v>
          </cell>
          <cell r="M528">
            <v>2854280</v>
          </cell>
          <cell r="N528">
            <v>2281124</v>
          </cell>
          <cell r="O528">
            <v>115646972</v>
          </cell>
          <cell r="P528">
            <v>263943114</v>
          </cell>
          <cell r="Q528">
            <v>211792479</v>
          </cell>
          <cell r="R528">
            <v>229903650</v>
          </cell>
          <cell r="S528">
            <v>119540169</v>
          </cell>
          <cell r="T528">
            <v>159017265</v>
          </cell>
          <cell r="U528">
            <v>1393486.1199999999</v>
          </cell>
          <cell r="V528">
            <v>54324425</v>
          </cell>
          <cell r="W528">
            <v>261437795</v>
          </cell>
          <cell r="X528">
            <v>1784766</v>
          </cell>
          <cell r="Y528">
            <v>1571876</v>
          </cell>
          <cell r="Z528">
            <v>918777</v>
          </cell>
          <cell r="AA528" t="str">
            <v>£</v>
          </cell>
        </row>
        <row r="529">
          <cell r="B529" t="str">
            <v>Provincial Above £80 ARR</v>
          </cell>
          <cell r="C529" t="str">
            <v>YTD</v>
          </cell>
          <cell r="D529" t="str">
            <v>LYR</v>
          </cell>
          <cell r="E529">
            <v>689607</v>
          </cell>
          <cell r="F529">
            <v>408755</v>
          </cell>
          <cell r="G529">
            <v>35964877</v>
          </cell>
          <cell r="H529">
            <v>68881553</v>
          </cell>
          <cell r="I529">
            <v>32210087</v>
          </cell>
          <cell r="J529">
            <v>27377914</v>
          </cell>
          <cell r="K529">
            <v>10658617</v>
          </cell>
          <cell r="L529">
            <v>66880</v>
          </cell>
          <cell r="M529">
            <v>203910</v>
          </cell>
          <cell r="N529">
            <v>137965</v>
          </cell>
          <cell r="O529">
            <v>6947999</v>
          </cell>
          <cell r="P529">
            <v>17977086</v>
          </cell>
          <cell r="Q529">
            <v>11036498</v>
          </cell>
          <cell r="R529">
            <v>14457282</v>
          </cell>
          <cell r="S529">
            <v>7184651</v>
          </cell>
          <cell r="T529">
            <v>9686598</v>
          </cell>
          <cell r="U529">
            <v>116224.01</v>
          </cell>
          <cell r="V529">
            <v>4348174</v>
          </cell>
          <cell r="W529">
            <v>21551470</v>
          </cell>
          <cell r="X529">
            <v>121910</v>
          </cell>
          <cell r="Y529">
            <v>114225</v>
          </cell>
          <cell r="Z529">
            <v>66928</v>
          </cell>
          <cell r="AA529" t="str">
            <v>£</v>
          </cell>
        </row>
        <row r="530">
          <cell r="B530" t="str">
            <v>Provincial Below £60</v>
          </cell>
          <cell r="C530" t="str">
            <v>MNTH</v>
          </cell>
          <cell r="D530" t="str">
            <v>CYR</v>
          </cell>
          <cell r="E530">
            <v>486330</v>
          </cell>
          <cell r="F530">
            <v>265300</v>
          </cell>
          <cell r="G530">
            <v>13858192</v>
          </cell>
          <cell r="H530">
            <v>24993023</v>
          </cell>
          <cell r="I530">
            <v>11414193</v>
          </cell>
          <cell r="J530">
            <v>10668944</v>
          </cell>
          <cell r="K530">
            <v>2326665</v>
          </cell>
          <cell r="L530">
            <v>61364</v>
          </cell>
          <cell r="M530">
            <v>133574</v>
          </cell>
          <cell r="N530">
            <v>70362</v>
          </cell>
          <cell r="O530">
            <v>3653787</v>
          </cell>
          <cell r="P530">
            <v>6941713</v>
          </cell>
          <cell r="Q530">
            <v>3323295</v>
          </cell>
          <cell r="R530">
            <v>5465910</v>
          </cell>
          <cell r="S530">
            <v>2327384</v>
          </cell>
          <cell r="T530">
            <v>3010524</v>
          </cell>
          <cell r="U530">
            <v>64261.909999999989</v>
          </cell>
          <cell r="V530">
            <v>1666947</v>
          </cell>
          <cell r="W530">
            <v>9087526</v>
          </cell>
          <cell r="X530">
            <v>59419</v>
          </cell>
          <cell r="Y530">
            <v>91099</v>
          </cell>
          <cell r="Z530">
            <v>18831</v>
          </cell>
          <cell r="AA530" t="str">
            <v>£</v>
          </cell>
        </row>
        <row r="531">
          <cell r="B531" t="str">
            <v>Provincial Below £60</v>
          </cell>
          <cell r="C531" t="str">
            <v>ROLL</v>
          </cell>
          <cell r="D531" t="str">
            <v>CYR</v>
          </cell>
          <cell r="E531">
            <v>5808446</v>
          </cell>
          <cell r="F531">
            <v>4047297</v>
          </cell>
          <cell r="G531">
            <v>215910481</v>
          </cell>
          <cell r="H531">
            <v>394596833</v>
          </cell>
          <cell r="I531">
            <v>204057055</v>
          </cell>
          <cell r="J531">
            <v>137213805</v>
          </cell>
          <cell r="K531">
            <v>92608712</v>
          </cell>
          <cell r="L531">
            <v>805439</v>
          </cell>
          <cell r="M531">
            <v>1856466</v>
          </cell>
          <cell r="N531">
            <v>1386051</v>
          </cell>
          <cell r="O531">
            <v>51637893</v>
          </cell>
          <cell r="P531">
            <v>97594793</v>
          </cell>
          <cell r="Q531">
            <v>66520954</v>
          </cell>
          <cell r="R531">
            <v>90491317</v>
          </cell>
          <cell r="S531">
            <v>42114522</v>
          </cell>
          <cell r="T531">
            <v>54915474</v>
          </cell>
          <cell r="U531">
            <v>773402.92000000109</v>
          </cell>
          <cell r="V531">
            <v>19462142</v>
          </cell>
          <cell r="W531">
            <v>111448341</v>
          </cell>
          <cell r="X531">
            <v>940279</v>
          </cell>
          <cell r="Y531">
            <v>1199661</v>
          </cell>
          <cell r="Z531">
            <v>290562</v>
          </cell>
          <cell r="AA531" t="str">
            <v>£</v>
          </cell>
        </row>
        <row r="532">
          <cell r="B532" t="str">
            <v>Provincial Below £60</v>
          </cell>
          <cell r="C532" t="str">
            <v>YTD</v>
          </cell>
          <cell r="D532" t="str">
            <v>CYR</v>
          </cell>
          <cell r="E532">
            <v>486330</v>
          </cell>
          <cell r="F532">
            <v>265300</v>
          </cell>
          <cell r="G532">
            <v>13858192</v>
          </cell>
          <cell r="H532">
            <v>24993023</v>
          </cell>
          <cell r="I532">
            <v>11414193</v>
          </cell>
          <cell r="J532">
            <v>10668944</v>
          </cell>
          <cell r="K532">
            <v>2326665</v>
          </cell>
          <cell r="L532">
            <v>61364</v>
          </cell>
          <cell r="M532">
            <v>133574</v>
          </cell>
          <cell r="N532">
            <v>70362</v>
          </cell>
          <cell r="O532">
            <v>3653787</v>
          </cell>
          <cell r="P532">
            <v>6941713</v>
          </cell>
          <cell r="Q532">
            <v>3323295</v>
          </cell>
          <cell r="R532">
            <v>5465910</v>
          </cell>
          <cell r="S532">
            <v>2327384</v>
          </cell>
          <cell r="T532">
            <v>3010524</v>
          </cell>
          <cell r="U532">
            <v>64261.909999999989</v>
          </cell>
          <cell r="V532">
            <v>1666947</v>
          </cell>
          <cell r="W532">
            <v>9087526</v>
          </cell>
          <cell r="X532">
            <v>59419</v>
          </cell>
          <cell r="Y532">
            <v>91099</v>
          </cell>
          <cell r="Z532">
            <v>18831</v>
          </cell>
          <cell r="AA532" t="str">
            <v>£</v>
          </cell>
        </row>
        <row r="533">
          <cell r="B533" t="str">
            <v>Provincial Below £60</v>
          </cell>
          <cell r="C533" t="str">
            <v>MNTH</v>
          </cell>
          <cell r="D533" t="str">
            <v>LYR</v>
          </cell>
          <cell r="E533">
            <v>484783</v>
          </cell>
          <cell r="F533">
            <v>239646</v>
          </cell>
          <cell r="G533">
            <v>12295996</v>
          </cell>
          <cell r="H533">
            <v>22963095</v>
          </cell>
          <cell r="I533">
            <v>9975905</v>
          </cell>
          <cell r="J533">
            <v>10115738</v>
          </cell>
          <cell r="K533">
            <v>1421434</v>
          </cell>
          <cell r="L533">
            <v>48362</v>
          </cell>
          <cell r="M533">
            <v>120461</v>
          </cell>
          <cell r="N533">
            <v>70823</v>
          </cell>
          <cell r="O533">
            <v>2903041</v>
          </cell>
          <cell r="P533">
            <v>6059015</v>
          </cell>
          <cell r="Q533">
            <v>2875817</v>
          </cell>
          <cell r="R533">
            <v>5207258</v>
          </cell>
          <cell r="S533">
            <v>2233131</v>
          </cell>
          <cell r="T533">
            <v>2861008</v>
          </cell>
          <cell r="U533">
            <v>64487.909999999989</v>
          </cell>
          <cell r="V533">
            <v>1618260</v>
          </cell>
          <cell r="W533">
            <v>8554472</v>
          </cell>
          <cell r="X533">
            <v>62315</v>
          </cell>
          <cell r="Y533">
            <v>80213</v>
          </cell>
          <cell r="Z533">
            <v>16704</v>
          </cell>
          <cell r="AA533" t="str">
            <v>£</v>
          </cell>
        </row>
        <row r="534">
          <cell r="B534" t="str">
            <v>Provincial Below £60</v>
          </cell>
          <cell r="C534" t="str">
            <v>ROLL</v>
          </cell>
          <cell r="D534" t="str">
            <v>LYR</v>
          </cell>
          <cell r="E534">
            <v>5786749</v>
          </cell>
          <cell r="F534">
            <v>3857033</v>
          </cell>
          <cell r="G534">
            <v>195245194</v>
          </cell>
          <cell r="H534">
            <v>368623372</v>
          </cell>
          <cell r="I534">
            <v>186806213</v>
          </cell>
          <cell r="J534">
            <v>131213028</v>
          </cell>
          <cell r="K534">
            <v>78716884</v>
          </cell>
          <cell r="L534">
            <v>706648</v>
          </cell>
          <cell r="M534">
            <v>1849756</v>
          </cell>
          <cell r="N534">
            <v>1300629</v>
          </cell>
          <cell r="O534">
            <v>42845713</v>
          </cell>
          <cell r="P534">
            <v>93816572</v>
          </cell>
          <cell r="Q534">
            <v>58100186</v>
          </cell>
          <cell r="R534">
            <v>87879360</v>
          </cell>
          <cell r="S534">
            <v>41970364</v>
          </cell>
          <cell r="T534">
            <v>53278060</v>
          </cell>
          <cell r="U534">
            <v>773698.92000000109</v>
          </cell>
          <cell r="V534">
            <v>19391906</v>
          </cell>
          <cell r="W534">
            <v>108089333</v>
          </cell>
          <cell r="X534">
            <v>835352</v>
          </cell>
          <cell r="Y534">
            <v>1090155</v>
          </cell>
          <cell r="Z534">
            <v>289297</v>
          </cell>
          <cell r="AA534" t="str">
            <v>£</v>
          </cell>
        </row>
        <row r="535">
          <cell r="B535" t="str">
            <v>Provincial Below £60</v>
          </cell>
          <cell r="C535" t="str">
            <v>YTD</v>
          </cell>
          <cell r="D535" t="str">
            <v>LYR</v>
          </cell>
          <cell r="E535">
            <v>484783</v>
          </cell>
          <cell r="F535">
            <v>239646</v>
          </cell>
          <cell r="G535">
            <v>12295996</v>
          </cell>
          <cell r="H535">
            <v>22963095</v>
          </cell>
          <cell r="I535">
            <v>9975905</v>
          </cell>
          <cell r="J535">
            <v>10115738</v>
          </cell>
          <cell r="K535">
            <v>1421434</v>
          </cell>
          <cell r="L535">
            <v>48362</v>
          </cell>
          <cell r="M535">
            <v>120461</v>
          </cell>
          <cell r="N535">
            <v>70823</v>
          </cell>
          <cell r="O535">
            <v>2903041</v>
          </cell>
          <cell r="P535">
            <v>6059015</v>
          </cell>
          <cell r="Q535">
            <v>2875817</v>
          </cell>
          <cell r="R535">
            <v>5207258</v>
          </cell>
          <cell r="S535">
            <v>2233131</v>
          </cell>
          <cell r="T535">
            <v>2861008</v>
          </cell>
          <cell r="U535">
            <v>64487.909999999989</v>
          </cell>
          <cell r="V535">
            <v>1618260</v>
          </cell>
          <cell r="W535">
            <v>8554472</v>
          </cell>
          <cell r="X535">
            <v>62315</v>
          </cell>
          <cell r="Y535">
            <v>80213</v>
          </cell>
          <cell r="Z535">
            <v>16704</v>
          </cell>
          <cell r="AA535" t="str">
            <v>£</v>
          </cell>
        </row>
        <row r="536">
          <cell r="B536" t="str">
            <v>Provincial Between £60 and £80 ARR</v>
          </cell>
          <cell r="C536" t="str">
            <v>MNTH</v>
          </cell>
          <cell r="D536" t="str">
            <v>CYR</v>
          </cell>
          <cell r="E536">
            <v>1117215</v>
          </cell>
          <cell r="F536">
            <v>659689</v>
          </cell>
          <cell r="G536">
            <v>44341732</v>
          </cell>
          <cell r="H536">
            <v>81767399</v>
          </cell>
          <cell r="I536">
            <v>39994599</v>
          </cell>
          <cell r="J536">
            <v>31346976</v>
          </cell>
          <cell r="K536">
            <v>12497755</v>
          </cell>
          <cell r="L536">
            <v>142796</v>
          </cell>
          <cell r="M536">
            <v>329621</v>
          </cell>
          <cell r="N536">
            <v>187217</v>
          </cell>
          <cell r="O536">
            <v>11084597</v>
          </cell>
          <cell r="P536">
            <v>22258392</v>
          </cell>
          <cell r="Q536">
            <v>11332001</v>
          </cell>
          <cell r="R536">
            <v>17463740</v>
          </cell>
          <cell r="S536">
            <v>7124373</v>
          </cell>
          <cell r="T536">
            <v>10276179</v>
          </cell>
          <cell r="U536">
            <v>161254.63999999996</v>
          </cell>
          <cell r="V536">
            <v>6497024</v>
          </cell>
          <cell r="W536">
            <v>27496842</v>
          </cell>
          <cell r="X536">
            <v>163518</v>
          </cell>
          <cell r="Y536">
            <v>216158</v>
          </cell>
          <cell r="Z536">
            <v>72013</v>
          </cell>
          <cell r="AA536" t="str">
            <v>£</v>
          </cell>
        </row>
        <row r="537">
          <cell r="B537" t="str">
            <v>Provincial Between £60 and £80 ARR</v>
          </cell>
          <cell r="C537" t="str">
            <v>ROLL</v>
          </cell>
          <cell r="D537" t="str">
            <v>CYR</v>
          </cell>
          <cell r="E537">
            <v>13348834</v>
          </cell>
          <cell r="F537">
            <v>9917826</v>
          </cell>
          <cell r="G537">
            <v>695848855</v>
          </cell>
          <cell r="H537">
            <v>1277360091</v>
          </cell>
          <cell r="I537">
            <v>695716184</v>
          </cell>
          <cell r="J537">
            <v>400293762</v>
          </cell>
          <cell r="K537">
            <v>364334941</v>
          </cell>
          <cell r="L537">
            <v>1957638</v>
          </cell>
          <cell r="M537">
            <v>4593176</v>
          </cell>
          <cell r="N537">
            <v>3367853</v>
          </cell>
          <cell r="O537">
            <v>167118660</v>
          </cell>
          <cell r="P537">
            <v>311688199</v>
          </cell>
          <cell r="Q537">
            <v>217258019</v>
          </cell>
          <cell r="R537">
            <v>277379472</v>
          </cell>
          <cell r="S537">
            <v>121056639</v>
          </cell>
          <cell r="T537">
            <v>178751753</v>
          </cell>
          <cell r="U537">
            <v>1935055.680000003</v>
          </cell>
          <cell r="V537">
            <v>78868674</v>
          </cell>
          <cell r="W537">
            <v>331381261</v>
          </cell>
          <cell r="X537">
            <v>2490231</v>
          </cell>
          <cell r="Y537">
            <v>2895201</v>
          </cell>
          <cell r="Z537">
            <v>1064140</v>
          </cell>
          <cell r="AA537" t="str">
            <v>£</v>
          </cell>
        </row>
        <row r="538">
          <cell r="B538" t="str">
            <v>Provincial Between £60 and £80 ARR</v>
          </cell>
          <cell r="C538" t="str">
            <v>YTD</v>
          </cell>
          <cell r="D538" t="str">
            <v>CYR</v>
          </cell>
          <cell r="E538">
            <v>1117215</v>
          </cell>
          <cell r="F538">
            <v>659689</v>
          </cell>
          <cell r="G538">
            <v>44341732</v>
          </cell>
          <cell r="H538">
            <v>81767399</v>
          </cell>
          <cell r="I538">
            <v>39994599</v>
          </cell>
          <cell r="J538">
            <v>31346976</v>
          </cell>
          <cell r="K538">
            <v>12497755</v>
          </cell>
          <cell r="L538">
            <v>142796</v>
          </cell>
          <cell r="M538">
            <v>329621</v>
          </cell>
          <cell r="N538">
            <v>187217</v>
          </cell>
          <cell r="O538">
            <v>11084597</v>
          </cell>
          <cell r="P538">
            <v>22258392</v>
          </cell>
          <cell r="Q538">
            <v>11332001</v>
          </cell>
          <cell r="R538">
            <v>17463740</v>
          </cell>
          <cell r="S538">
            <v>7124373</v>
          </cell>
          <cell r="T538">
            <v>10276179</v>
          </cell>
          <cell r="U538">
            <v>161254.63999999996</v>
          </cell>
          <cell r="V538">
            <v>6497024</v>
          </cell>
          <cell r="W538">
            <v>27496842</v>
          </cell>
          <cell r="X538">
            <v>163518</v>
          </cell>
          <cell r="Y538">
            <v>216158</v>
          </cell>
          <cell r="Z538">
            <v>72013</v>
          </cell>
          <cell r="AA538" t="str">
            <v>£</v>
          </cell>
        </row>
        <row r="539">
          <cell r="B539" t="str">
            <v>Provincial Between £60 and £80 ARR</v>
          </cell>
          <cell r="C539" t="str">
            <v>MNTH</v>
          </cell>
          <cell r="D539" t="str">
            <v>LYR</v>
          </cell>
          <cell r="E539">
            <v>1118531</v>
          </cell>
          <cell r="F539">
            <v>638100</v>
          </cell>
          <cell r="G539">
            <v>40470608</v>
          </cell>
          <cell r="H539">
            <v>76642464</v>
          </cell>
          <cell r="I539">
            <v>36018409</v>
          </cell>
          <cell r="J539">
            <v>30154318</v>
          </cell>
          <cell r="K539">
            <v>9714732</v>
          </cell>
          <cell r="L539">
            <v>116193</v>
          </cell>
          <cell r="M539">
            <v>331721</v>
          </cell>
          <cell r="N539">
            <v>190186</v>
          </cell>
          <cell r="O539">
            <v>8672486</v>
          </cell>
          <cell r="P539">
            <v>20980329</v>
          </cell>
          <cell r="Q539">
            <v>10679426</v>
          </cell>
          <cell r="R539">
            <v>16801960</v>
          </cell>
          <cell r="S539">
            <v>6830972</v>
          </cell>
          <cell r="T539">
            <v>9597376</v>
          </cell>
          <cell r="U539">
            <v>161254.63999999996</v>
          </cell>
          <cell r="V539">
            <v>6470232</v>
          </cell>
          <cell r="W539">
            <v>26303679</v>
          </cell>
          <cell r="X539">
            <v>166322</v>
          </cell>
          <cell r="Y539">
            <v>209891</v>
          </cell>
          <cell r="Z539">
            <v>69189</v>
          </cell>
          <cell r="AA539" t="str">
            <v>£</v>
          </cell>
        </row>
        <row r="540">
          <cell r="B540" t="str">
            <v>Provincial Between £60 and £80 ARR</v>
          </cell>
          <cell r="C540" t="str">
            <v>ROLL</v>
          </cell>
          <cell r="D540" t="str">
            <v>LYR</v>
          </cell>
          <cell r="E540">
            <v>13339756</v>
          </cell>
          <cell r="F540">
            <v>9674860</v>
          </cell>
          <cell r="G540">
            <v>635783416</v>
          </cell>
          <cell r="H540">
            <v>1203373997</v>
          </cell>
          <cell r="I540">
            <v>643289932</v>
          </cell>
          <cell r="J540">
            <v>384626879</v>
          </cell>
          <cell r="K540">
            <v>326103324</v>
          </cell>
          <cell r="L540">
            <v>1676461</v>
          </cell>
          <cell r="M540">
            <v>4624884</v>
          </cell>
          <cell r="N540">
            <v>3373515</v>
          </cell>
          <cell r="O540">
            <v>133227616</v>
          </cell>
          <cell r="P540">
            <v>298557383</v>
          </cell>
          <cell r="Q540">
            <v>203924105</v>
          </cell>
          <cell r="R540">
            <v>270577777</v>
          </cell>
          <cell r="S540">
            <v>119822660</v>
          </cell>
          <cell r="T540">
            <v>169137544</v>
          </cell>
          <cell r="U540">
            <v>1933283.680000003</v>
          </cell>
          <cell r="V540">
            <v>78431272</v>
          </cell>
          <cell r="W540">
            <v>317186605</v>
          </cell>
          <cell r="X540">
            <v>2455560</v>
          </cell>
          <cell r="Y540">
            <v>2822612</v>
          </cell>
          <cell r="Z540">
            <v>1010128</v>
          </cell>
          <cell r="AA540" t="str">
            <v>£</v>
          </cell>
        </row>
        <row r="541">
          <cell r="B541" t="str">
            <v>Provincial Between £60 and £80 ARR</v>
          </cell>
          <cell r="C541" t="str">
            <v>YTD</v>
          </cell>
          <cell r="D541" t="str">
            <v>LYR</v>
          </cell>
          <cell r="E541">
            <v>1118531</v>
          </cell>
          <cell r="F541">
            <v>638100</v>
          </cell>
          <cell r="G541">
            <v>40470608</v>
          </cell>
          <cell r="H541">
            <v>76642464</v>
          </cell>
          <cell r="I541">
            <v>36018409</v>
          </cell>
          <cell r="J541">
            <v>30154318</v>
          </cell>
          <cell r="K541">
            <v>9714732</v>
          </cell>
          <cell r="L541">
            <v>116193</v>
          </cell>
          <cell r="M541">
            <v>331721</v>
          </cell>
          <cell r="N541">
            <v>190186</v>
          </cell>
          <cell r="O541">
            <v>8672486</v>
          </cell>
          <cell r="P541">
            <v>20980329</v>
          </cell>
          <cell r="Q541">
            <v>10679426</v>
          </cell>
          <cell r="R541">
            <v>16801960</v>
          </cell>
          <cell r="S541">
            <v>6830972</v>
          </cell>
          <cell r="T541">
            <v>9597376</v>
          </cell>
          <cell r="U541">
            <v>161254.63999999996</v>
          </cell>
          <cell r="V541">
            <v>6470232</v>
          </cell>
          <cell r="W541">
            <v>26303679</v>
          </cell>
          <cell r="X541">
            <v>166322</v>
          </cell>
          <cell r="Y541">
            <v>209891</v>
          </cell>
          <cell r="Z541">
            <v>69189</v>
          </cell>
          <cell r="AA541" t="str">
            <v>£</v>
          </cell>
        </row>
        <row r="542">
          <cell r="B542" t="str">
            <v>Provincial Conference Hotels</v>
          </cell>
          <cell r="C542" t="str">
            <v>MNTH</v>
          </cell>
          <cell r="D542" t="str">
            <v>CYR</v>
          </cell>
          <cell r="E542">
            <v>424289</v>
          </cell>
          <cell r="F542">
            <v>251067</v>
          </cell>
          <cell r="G542">
            <v>19104035</v>
          </cell>
          <cell r="H542">
            <v>36377164</v>
          </cell>
          <cell r="I542">
            <v>18021104</v>
          </cell>
          <cell r="J542">
            <v>13450609</v>
          </cell>
          <cell r="K542">
            <v>6610444</v>
          </cell>
          <cell r="L542">
            <v>43176</v>
          </cell>
          <cell r="M542">
            <v>130449</v>
          </cell>
          <cell r="N542">
            <v>77356</v>
          </cell>
          <cell r="O542">
            <v>3850981</v>
          </cell>
          <cell r="P542">
            <v>9790476</v>
          </cell>
          <cell r="Q542">
            <v>5462577</v>
          </cell>
          <cell r="R542">
            <v>7920094</v>
          </cell>
          <cell r="S542">
            <v>3884393</v>
          </cell>
          <cell r="T542">
            <v>6307701</v>
          </cell>
          <cell r="U542">
            <v>100363.73999999999</v>
          </cell>
          <cell r="V542">
            <v>2038440</v>
          </cell>
          <cell r="W542">
            <v>11410661</v>
          </cell>
          <cell r="X542">
            <v>68250</v>
          </cell>
          <cell r="Y542">
            <v>70122</v>
          </cell>
          <cell r="Z542">
            <v>44271</v>
          </cell>
          <cell r="AA542" t="str">
            <v>£</v>
          </cell>
        </row>
        <row r="543">
          <cell r="B543" t="str">
            <v>Provincial Conference Hotels</v>
          </cell>
          <cell r="C543" t="str">
            <v>ROLL</v>
          </cell>
          <cell r="D543" t="str">
            <v>CYR</v>
          </cell>
          <cell r="E543">
            <v>5108962</v>
          </cell>
          <cell r="F543">
            <v>3771617</v>
          </cell>
          <cell r="G543">
            <v>298349331</v>
          </cell>
          <cell r="H543">
            <v>570090186</v>
          </cell>
          <cell r="I543">
            <v>314870421</v>
          </cell>
          <cell r="J543">
            <v>171328475</v>
          </cell>
          <cell r="K543">
            <v>177569585</v>
          </cell>
          <cell r="L543">
            <v>614334</v>
          </cell>
          <cell r="M543">
            <v>1820273</v>
          </cell>
          <cell r="N543">
            <v>1337315</v>
          </cell>
          <cell r="O543">
            <v>61202191</v>
          </cell>
          <cell r="P543">
            <v>138266799</v>
          </cell>
          <cell r="Q543">
            <v>98875019</v>
          </cell>
          <cell r="R543">
            <v>124792521</v>
          </cell>
          <cell r="S543">
            <v>61583675</v>
          </cell>
          <cell r="T543">
            <v>102780139</v>
          </cell>
          <cell r="U543">
            <v>1204364.8800000001</v>
          </cell>
          <cell r="V543">
            <v>25931361</v>
          </cell>
          <cell r="W543">
            <v>137300835</v>
          </cell>
          <cell r="X543">
            <v>1037836</v>
          </cell>
          <cell r="Y543">
            <v>980302</v>
          </cell>
          <cell r="Z543">
            <v>606329</v>
          </cell>
          <cell r="AA543" t="str">
            <v>£</v>
          </cell>
        </row>
        <row r="544">
          <cell r="B544" t="str">
            <v>Provincial Conference Hotels</v>
          </cell>
          <cell r="C544" t="str">
            <v>YTD</v>
          </cell>
          <cell r="D544" t="str">
            <v>CYR</v>
          </cell>
          <cell r="E544">
            <v>424289</v>
          </cell>
          <cell r="F544">
            <v>251067</v>
          </cell>
          <cell r="G544">
            <v>19104035</v>
          </cell>
          <cell r="H544">
            <v>36377164</v>
          </cell>
          <cell r="I544">
            <v>18021104</v>
          </cell>
          <cell r="J544">
            <v>13450609</v>
          </cell>
          <cell r="K544">
            <v>6610444</v>
          </cell>
          <cell r="L544">
            <v>43176</v>
          </cell>
          <cell r="M544">
            <v>130449</v>
          </cell>
          <cell r="N544">
            <v>77356</v>
          </cell>
          <cell r="O544">
            <v>3850981</v>
          </cell>
          <cell r="P544">
            <v>9790476</v>
          </cell>
          <cell r="Q544">
            <v>5462577</v>
          </cell>
          <cell r="R544">
            <v>7920094</v>
          </cell>
          <cell r="S544">
            <v>3884393</v>
          </cell>
          <cell r="T544">
            <v>6307701</v>
          </cell>
          <cell r="U544">
            <v>100363.73999999999</v>
          </cell>
          <cell r="V544">
            <v>2038440</v>
          </cell>
          <cell r="W544">
            <v>11410661</v>
          </cell>
          <cell r="X544">
            <v>68250</v>
          </cell>
          <cell r="Y544">
            <v>70122</v>
          </cell>
          <cell r="Z544">
            <v>44271</v>
          </cell>
          <cell r="AA544" t="str">
            <v>£</v>
          </cell>
        </row>
        <row r="545">
          <cell r="B545" t="str">
            <v>Provincial Conference Hotels</v>
          </cell>
          <cell r="C545" t="str">
            <v>MNTH</v>
          </cell>
          <cell r="D545" t="str">
            <v>LYR</v>
          </cell>
          <cell r="E545">
            <v>424516</v>
          </cell>
          <cell r="F545">
            <v>249723</v>
          </cell>
          <cell r="G545">
            <v>17965703</v>
          </cell>
          <cell r="H545">
            <v>34876226</v>
          </cell>
          <cell r="I545">
            <v>16811434</v>
          </cell>
          <cell r="J545">
            <v>12837161</v>
          </cell>
          <cell r="K545">
            <v>6021162</v>
          </cell>
          <cell r="L545">
            <v>35582</v>
          </cell>
          <cell r="M545">
            <v>132226</v>
          </cell>
          <cell r="N545">
            <v>81915</v>
          </cell>
          <cell r="O545">
            <v>3003791</v>
          </cell>
          <cell r="P545">
            <v>9507759</v>
          </cell>
          <cell r="Q545">
            <v>5454150</v>
          </cell>
          <cell r="R545">
            <v>7780050</v>
          </cell>
          <cell r="S545">
            <v>3706550</v>
          </cell>
          <cell r="T545">
            <v>6043269</v>
          </cell>
          <cell r="U545">
            <v>100363.73999999999</v>
          </cell>
          <cell r="V545">
            <v>2000169</v>
          </cell>
          <cell r="W545">
            <v>10790274</v>
          </cell>
          <cell r="X545">
            <v>72360</v>
          </cell>
          <cell r="Y545">
            <v>71376</v>
          </cell>
          <cell r="Z545">
            <v>43534</v>
          </cell>
          <cell r="AA545" t="str">
            <v>£</v>
          </cell>
        </row>
        <row r="546">
          <cell r="B546" t="str">
            <v>Provincial Conference Hotels</v>
          </cell>
          <cell r="C546" t="str">
            <v>ROLL</v>
          </cell>
          <cell r="D546" t="str">
            <v>LYR</v>
          </cell>
          <cell r="E546">
            <v>5116399</v>
          </cell>
          <cell r="F546">
            <v>3683627</v>
          </cell>
          <cell r="G546">
            <v>275439437</v>
          </cell>
          <cell r="H546">
            <v>536990825</v>
          </cell>
          <cell r="I546">
            <v>292532064</v>
          </cell>
          <cell r="J546">
            <v>163738541</v>
          </cell>
          <cell r="K546">
            <v>161405932</v>
          </cell>
          <cell r="L546">
            <v>524875</v>
          </cell>
          <cell r="M546">
            <v>1778432</v>
          </cell>
          <cell r="N546">
            <v>1380320</v>
          </cell>
          <cell r="O546">
            <v>48316308</v>
          </cell>
          <cell r="P546">
            <v>129410369</v>
          </cell>
          <cell r="Q546">
            <v>97701114</v>
          </cell>
          <cell r="R546">
            <v>119305177</v>
          </cell>
          <cell r="S546">
            <v>59275308</v>
          </cell>
          <cell r="T546">
            <v>97882703</v>
          </cell>
          <cell r="U546">
            <v>1204364.8800000001</v>
          </cell>
          <cell r="V546">
            <v>25284708</v>
          </cell>
          <cell r="W546">
            <v>131126130</v>
          </cell>
          <cell r="X546">
            <v>1101209</v>
          </cell>
          <cell r="Y546">
            <v>976998</v>
          </cell>
          <cell r="Z546">
            <v>563745</v>
          </cell>
          <cell r="AA546" t="str">
            <v>£</v>
          </cell>
        </row>
        <row r="547">
          <cell r="B547" t="str">
            <v>Provincial Conference Hotels</v>
          </cell>
          <cell r="C547" t="str">
            <v>YTD</v>
          </cell>
          <cell r="D547" t="str">
            <v>LYR</v>
          </cell>
          <cell r="E547">
            <v>424516</v>
          </cell>
          <cell r="F547">
            <v>249723</v>
          </cell>
          <cell r="G547">
            <v>17965703</v>
          </cell>
          <cell r="H547">
            <v>34876226</v>
          </cell>
          <cell r="I547">
            <v>16811434</v>
          </cell>
          <cell r="J547">
            <v>12837161</v>
          </cell>
          <cell r="K547">
            <v>6021162</v>
          </cell>
          <cell r="L547">
            <v>35582</v>
          </cell>
          <cell r="M547">
            <v>132226</v>
          </cell>
          <cell r="N547">
            <v>81915</v>
          </cell>
          <cell r="O547">
            <v>3003791</v>
          </cell>
          <cell r="P547">
            <v>9507759</v>
          </cell>
          <cell r="Q547">
            <v>5454150</v>
          </cell>
          <cell r="R547">
            <v>7780050</v>
          </cell>
          <cell r="S547">
            <v>3706550</v>
          </cell>
          <cell r="T547">
            <v>6043269</v>
          </cell>
          <cell r="U547">
            <v>100363.73999999999</v>
          </cell>
          <cell r="V547">
            <v>2000169</v>
          </cell>
          <cell r="W547">
            <v>10790274</v>
          </cell>
          <cell r="X547">
            <v>72360</v>
          </cell>
          <cell r="Y547">
            <v>71376</v>
          </cell>
          <cell r="Z547">
            <v>43534</v>
          </cell>
          <cell r="AA547" t="str">
            <v>£</v>
          </cell>
        </row>
        <row r="548">
          <cell r="B548" t="str">
            <v>Provincial Country House Hotels</v>
          </cell>
          <cell r="C548" t="str">
            <v>MNTH</v>
          </cell>
          <cell r="D548" t="str">
            <v>CYR</v>
          </cell>
          <cell r="E548">
            <v>317561</v>
          </cell>
          <cell r="F548">
            <v>163769</v>
          </cell>
          <cell r="G548">
            <v>12353865</v>
          </cell>
          <cell r="H548">
            <v>31763651</v>
          </cell>
          <cell r="I548">
            <v>12612979</v>
          </cell>
          <cell r="J548">
            <v>15162116</v>
          </cell>
          <cell r="K548">
            <v>1059550</v>
          </cell>
          <cell r="L548">
            <v>25877</v>
          </cell>
          <cell r="M548">
            <v>83932</v>
          </cell>
          <cell r="N548">
            <v>53960</v>
          </cell>
          <cell r="O548">
            <v>2015679</v>
          </cell>
          <cell r="P548">
            <v>6564711</v>
          </cell>
          <cell r="Q548">
            <v>3963621</v>
          </cell>
          <cell r="R548">
            <v>8124161</v>
          </cell>
          <cell r="S548">
            <v>3623093</v>
          </cell>
          <cell r="T548">
            <v>5013274</v>
          </cell>
          <cell r="U548">
            <v>76546.12</v>
          </cell>
          <cell r="V548">
            <v>3979952</v>
          </cell>
          <cell r="W548">
            <v>11553429</v>
          </cell>
          <cell r="X548">
            <v>47606</v>
          </cell>
          <cell r="Y548">
            <v>43345</v>
          </cell>
          <cell r="Z548">
            <v>33626</v>
          </cell>
          <cell r="AA548" t="str">
            <v>£</v>
          </cell>
        </row>
        <row r="549">
          <cell r="B549" t="str">
            <v>Provincial Country House Hotels</v>
          </cell>
          <cell r="C549" t="str">
            <v>ROLL</v>
          </cell>
          <cell r="D549" t="str">
            <v>CYR</v>
          </cell>
          <cell r="E549">
            <v>3868059</v>
          </cell>
          <cell r="F549">
            <v>2629894</v>
          </cell>
          <cell r="G549">
            <v>209406001</v>
          </cell>
          <cell r="H549">
            <v>543034796</v>
          </cell>
          <cell r="I549">
            <v>259753508</v>
          </cell>
          <cell r="J549">
            <v>200065524</v>
          </cell>
          <cell r="K549">
            <v>117517286</v>
          </cell>
          <cell r="L549">
            <v>380320</v>
          </cell>
          <cell r="M549">
            <v>1228121</v>
          </cell>
          <cell r="N549">
            <v>1021453</v>
          </cell>
          <cell r="O549">
            <v>34022085</v>
          </cell>
          <cell r="P549">
            <v>97460943</v>
          </cell>
          <cell r="Q549">
            <v>78101760</v>
          </cell>
          <cell r="R549">
            <v>138566058</v>
          </cell>
          <cell r="S549">
            <v>69277223</v>
          </cell>
          <cell r="T549">
            <v>94011434</v>
          </cell>
          <cell r="U549">
            <v>920813.4399999989</v>
          </cell>
          <cell r="V549">
            <v>49643887</v>
          </cell>
          <cell r="W549">
            <v>142236227</v>
          </cell>
          <cell r="X549">
            <v>794270</v>
          </cell>
          <cell r="Y549">
            <v>619415</v>
          </cell>
          <cell r="Z549">
            <v>469161</v>
          </cell>
          <cell r="AA549" t="str">
            <v>£</v>
          </cell>
        </row>
        <row r="550">
          <cell r="B550" t="str">
            <v>Provincial Country House Hotels</v>
          </cell>
          <cell r="C550" t="str">
            <v>YTD</v>
          </cell>
          <cell r="D550" t="str">
            <v>CYR</v>
          </cell>
          <cell r="E550">
            <v>317561</v>
          </cell>
          <cell r="F550">
            <v>163769</v>
          </cell>
          <cell r="G550">
            <v>12353865</v>
          </cell>
          <cell r="H550">
            <v>31763651</v>
          </cell>
          <cell r="I550">
            <v>12612979</v>
          </cell>
          <cell r="J550">
            <v>15162116</v>
          </cell>
          <cell r="K550">
            <v>1059550</v>
          </cell>
          <cell r="L550">
            <v>25877</v>
          </cell>
          <cell r="M550">
            <v>83932</v>
          </cell>
          <cell r="N550">
            <v>53960</v>
          </cell>
          <cell r="O550">
            <v>2015679</v>
          </cell>
          <cell r="P550">
            <v>6564711</v>
          </cell>
          <cell r="Q550">
            <v>3963621</v>
          </cell>
          <cell r="R550">
            <v>8124161</v>
          </cell>
          <cell r="S550">
            <v>3623093</v>
          </cell>
          <cell r="T550">
            <v>5013274</v>
          </cell>
          <cell r="U550">
            <v>76546.12</v>
          </cell>
          <cell r="V550">
            <v>3979952</v>
          </cell>
          <cell r="W550">
            <v>11553429</v>
          </cell>
          <cell r="X550">
            <v>47606</v>
          </cell>
          <cell r="Y550">
            <v>43345</v>
          </cell>
          <cell r="Z550">
            <v>33626</v>
          </cell>
          <cell r="AA550" t="str">
            <v>£</v>
          </cell>
        </row>
        <row r="551">
          <cell r="B551" t="str">
            <v>Provincial Country House Hotels</v>
          </cell>
          <cell r="C551" t="str">
            <v>MNTH</v>
          </cell>
          <cell r="D551" t="str">
            <v>LYR</v>
          </cell>
          <cell r="E551">
            <v>321477</v>
          </cell>
          <cell r="F551">
            <v>152607</v>
          </cell>
          <cell r="G551">
            <v>11028633</v>
          </cell>
          <cell r="H551">
            <v>29073192</v>
          </cell>
          <cell r="I551">
            <v>10842904</v>
          </cell>
          <cell r="J551">
            <v>14431678</v>
          </cell>
          <cell r="K551">
            <v>-578575</v>
          </cell>
          <cell r="L551">
            <v>19228</v>
          </cell>
          <cell r="M551">
            <v>82340</v>
          </cell>
          <cell r="N551">
            <v>51039</v>
          </cell>
          <cell r="O551">
            <v>1629846</v>
          </cell>
          <cell r="P551">
            <v>5909440</v>
          </cell>
          <cell r="Q551">
            <v>3487880</v>
          </cell>
          <cell r="R551">
            <v>7409220</v>
          </cell>
          <cell r="S551">
            <v>3235121</v>
          </cell>
          <cell r="T551">
            <v>4345967</v>
          </cell>
          <cell r="U551">
            <v>76772.12</v>
          </cell>
          <cell r="V551">
            <v>3810673</v>
          </cell>
          <cell r="W551">
            <v>11421480</v>
          </cell>
          <cell r="X551">
            <v>46712</v>
          </cell>
          <cell r="Y551">
            <v>42742</v>
          </cell>
          <cell r="Z551">
            <v>27353</v>
          </cell>
          <cell r="AA551" t="str">
            <v>£</v>
          </cell>
        </row>
        <row r="552">
          <cell r="B552" t="str">
            <v>Provincial Country House Hotels</v>
          </cell>
          <cell r="C552" t="str">
            <v>ROLL</v>
          </cell>
          <cell r="D552" t="str">
            <v>LYR</v>
          </cell>
          <cell r="E552">
            <v>3875013</v>
          </cell>
          <cell r="F552">
            <v>2531397</v>
          </cell>
          <cell r="G552">
            <v>192341171</v>
          </cell>
          <cell r="H552">
            <v>513481159</v>
          </cell>
          <cell r="I552">
            <v>241679214</v>
          </cell>
          <cell r="J552">
            <v>190888548</v>
          </cell>
          <cell r="K552">
            <v>105571097</v>
          </cell>
          <cell r="L552">
            <v>303428</v>
          </cell>
          <cell r="M552">
            <v>1215899</v>
          </cell>
          <cell r="N552">
            <v>1012070</v>
          </cell>
          <cell r="O552">
            <v>26200873</v>
          </cell>
          <cell r="P552">
            <v>90877617</v>
          </cell>
          <cell r="Q552">
            <v>75254079</v>
          </cell>
          <cell r="R552">
            <v>132866029</v>
          </cell>
          <cell r="S552">
            <v>66864831</v>
          </cell>
          <cell r="T552">
            <v>89134572</v>
          </cell>
          <cell r="U552">
            <v>920268.4399999989</v>
          </cell>
          <cell r="V552">
            <v>47424088</v>
          </cell>
          <cell r="W552">
            <v>136108113</v>
          </cell>
          <cell r="X552">
            <v>789251</v>
          </cell>
          <cell r="Y552">
            <v>607476</v>
          </cell>
          <cell r="Z552">
            <v>425806</v>
          </cell>
          <cell r="AA552" t="str">
            <v>£</v>
          </cell>
        </row>
        <row r="553">
          <cell r="B553" t="str">
            <v>Provincial Country House Hotels</v>
          </cell>
          <cell r="C553" t="str">
            <v>YTD</v>
          </cell>
          <cell r="D553" t="str">
            <v>LYR</v>
          </cell>
          <cell r="E553">
            <v>321477</v>
          </cell>
          <cell r="F553">
            <v>152607</v>
          </cell>
          <cell r="G553">
            <v>11028633</v>
          </cell>
          <cell r="H553">
            <v>29073192</v>
          </cell>
          <cell r="I553">
            <v>10842904</v>
          </cell>
          <cell r="J553">
            <v>14431678</v>
          </cell>
          <cell r="K553">
            <v>-578575</v>
          </cell>
          <cell r="L553">
            <v>19228</v>
          </cell>
          <cell r="M553">
            <v>82340</v>
          </cell>
          <cell r="N553">
            <v>51039</v>
          </cell>
          <cell r="O553">
            <v>1629846</v>
          </cell>
          <cell r="P553">
            <v>5909440</v>
          </cell>
          <cell r="Q553">
            <v>3487880</v>
          </cell>
          <cell r="R553">
            <v>7409220</v>
          </cell>
          <cell r="S553">
            <v>3235121</v>
          </cell>
          <cell r="T553">
            <v>4345967</v>
          </cell>
          <cell r="U553">
            <v>76772.12</v>
          </cell>
          <cell r="V553">
            <v>3810673</v>
          </cell>
          <cell r="W553">
            <v>11421480</v>
          </cell>
          <cell r="X553">
            <v>46712</v>
          </cell>
          <cell r="Y553">
            <v>42742</v>
          </cell>
          <cell r="Z553">
            <v>27353</v>
          </cell>
          <cell r="AA553" t="str">
            <v>£</v>
          </cell>
        </row>
        <row r="554">
          <cell r="B554" t="str">
            <v>Reading</v>
          </cell>
          <cell r="C554" t="str">
            <v>MNTH</v>
          </cell>
          <cell r="D554" t="str">
            <v>CYR</v>
          </cell>
          <cell r="E554">
            <v>26784</v>
          </cell>
          <cell r="F554">
            <v>16460</v>
          </cell>
          <cell r="G554">
            <v>1432076</v>
          </cell>
          <cell r="H554">
            <v>2192523</v>
          </cell>
          <cell r="I554">
            <v>1237631</v>
          </cell>
          <cell r="J554">
            <v>729370</v>
          </cell>
          <cell r="K554">
            <v>615486</v>
          </cell>
          <cell r="L554">
            <v>2983</v>
          </cell>
          <cell r="M554">
            <v>9010</v>
          </cell>
          <cell r="N554">
            <v>4433</v>
          </cell>
          <cell r="O554">
            <v>284672</v>
          </cell>
          <cell r="P554">
            <v>820977</v>
          </cell>
          <cell r="Q554">
            <v>326426</v>
          </cell>
          <cell r="R554">
            <v>416402</v>
          </cell>
          <cell r="S554">
            <v>152558</v>
          </cell>
          <cell r="T554">
            <v>197133</v>
          </cell>
          <cell r="U554">
            <v>1814.99</v>
          </cell>
          <cell r="V554">
            <v>68196</v>
          </cell>
          <cell r="W554">
            <v>622145</v>
          </cell>
          <cell r="X554">
            <v>3411</v>
          </cell>
          <cell r="Y554">
            <v>7474</v>
          </cell>
          <cell r="Z554">
            <v>1454</v>
          </cell>
          <cell r="AA554" t="str">
            <v>£</v>
          </cell>
        </row>
        <row r="555">
          <cell r="B555" t="str">
            <v>Reading</v>
          </cell>
          <cell r="C555" t="str">
            <v>ROLL</v>
          </cell>
          <cell r="D555" t="str">
            <v>CYR</v>
          </cell>
          <cell r="E555">
            <v>315360</v>
          </cell>
          <cell r="F555">
            <v>226014</v>
          </cell>
          <cell r="G555">
            <v>18669314</v>
          </cell>
          <cell r="H555">
            <v>29008531</v>
          </cell>
          <cell r="I555">
            <v>16734508</v>
          </cell>
          <cell r="J555">
            <v>9202107</v>
          </cell>
          <cell r="K555">
            <v>9086697</v>
          </cell>
          <cell r="L555">
            <v>38669</v>
          </cell>
          <cell r="M555">
            <v>113319</v>
          </cell>
          <cell r="N555">
            <v>73914</v>
          </cell>
          <cell r="O555">
            <v>3627587</v>
          </cell>
          <cell r="P555">
            <v>10097919</v>
          </cell>
          <cell r="Q555">
            <v>4935078</v>
          </cell>
          <cell r="R555">
            <v>5500709</v>
          </cell>
          <cell r="S555">
            <v>2201151</v>
          </cell>
          <cell r="T555">
            <v>2474001</v>
          </cell>
          <cell r="U555">
            <v>21779.879999999997</v>
          </cell>
          <cell r="V555">
            <v>790839</v>
          </cell>
          <cell r="W555">
            <v>7647816</v>
          </cell>
          <cell r="X555">
            <v>53616</v>
          </cell>
          <cell r="Y555">
            <v>88174</v>
          </cell>
          <cell r="Z555">
            <v>23718</v>
          </cell>
          <cell r="AA555" t="str">
            <v>£</v>
          </cell>
        </row>
        <row r="556">
          <cell r="B556" t="str">
            <v>Reading</v>
          </cell>
          <cell r="C556" t="str">
            <v>YTD</v>
          </cell>
          <cell r="D556" t="str">
            <v>CYR</v>
          </cell>
          <cell r="E556">
            <v>26784</v>
          </cell>
          <cell r="F556">
            <v>16460</v>
          </cell>
          <cell r="G556">
            <v>1432076</v>
          </cell>
          <cell r="H556">
            <v>2192523</v>
          </cell>
          <cell r="I556">
            <v>1237631</v>
          </cell>
          <cell r="J556">
            <v>729370</v>
          </cell>
          <cell r="K556">
            <v>615486</v>
          </cell>
          <cell r="L556">
            <v>2983</v>
          </cell>
          <cell r="M556">
            <v>9010</v>
          </cell>
          <cell r="N556">
            <v>4433</v>
          </cell>
          <cell r="O556">
            <v>284672</v>
          </cell>
          <cell r="P556">
            <v>820977</v>
          </cell>
          <cell r="Q556">
            <v>326426</v>
          </cell>
          <cell r="R556">
            <v>416402</v>
          </cell>
          <cell r="S556">
            <v>152558</v>
          </cell>
          <cell r="T556">
            <v>197133</v>
          </cell>
          <cell r="U556">
            <v>1814.99</v>
          </cell>
          <cell r="V556">
            <v>68196</v>
          </cell>
          <cell r="W556">
            <v>622145</v>
          </cell>
          <cell r="X556">
            <v>3411</v>
          </cell>
          <cell r="Y556">
            <v>7474</v>
          </cell>
          <cell r="Z556">
            <v>1454</v>
          </cell>
          <cell r="AA556" t="str">
            <v>£</v>
          </cell>
        </row>
        <row r="557">
          <cell r="B557" t="str">
            <v>Reading</v>
          </cell>
          <cell r="C557" t="str">
            <v>MNTH</v>
          </cell>
          <cell r="D557" t="str">
            <v>LYR</v>
          </cell>
          <cell r="E557">
            <v>26784</v>
          </cell>
          <cell r="F557">
            <v>15592</v>
          </cell>
          <cell r="G557">
            <v>1329321</v>
          </cell>
          <cell r="H557">
            <v>2068624</v>
          </cell>
          <cell r="I557">
            <v>1129106</v>
          </cell>
          <cell r="J557">
            <v>737241</v>
          </cell>
          <cell r="K557">
            <v>526098</v>
          </cell>
          <cell r="L557">
            <v>2807</v>
          </cell>
          <cell r="M557">
            <v>9077</v>
          </cell>
          <cell r="N557">
            <v>3708</v>
          </cell>
          <cell r="O557">
            <v>267292</v>
          </cell>
          <cell r="P557">
            <v>805188</v>
          </cell>
          <cell r="Q557">
            <v>256844</v>
          </cell>
          <cell r="R557">
            <v>374491</v>
          </cell>
          <cell r="S557">
            <v>153523</v>
          </cell>
          <cell r="T557">
            <v>207172</v>
          </cell>
          <cell r="U557">
            <v>1814.99</v>
          </cell>
          <cell r="V557">
            <v>62946</v>
          </cell>
          <cell r="W557">
            <v>603010</v>
          </cell>
          <cell r="X557">
            <v>3198</v>
          </cell>
          <cell r="Y557">
            <v>6712</v>
          </cell>
          <cell r="Z557">
            <v>2295</v>
          </cell>
          <cell r="AA557" t="str">
            <v>£</v>
          </cell>
        </row>
        <row r="558">
          <cell r="B558" t="str">
            <v>Reading</v>
          </cell>
          <cell r="C558" t="str">
            <v>ROLL</v>
          </cell>
          <cell r="D558" t="str">
            <v>LYR</v>
          </cell>
          <cell r="E558">
            <v>315360</v>
          </cell>
          <cell r="F558">
            <v>223539</v>
          </cell>
          <cell r="G558">
            <v>17518096</v>
          </cell>
          <cell r="H558">
            <v>27460862</v>
          </cell>
          <cell r="I558">
            <v>15572593</v>
          </cell>
          <cell r="J558">
            <v>8876674</v>
          </cell>
          <cell r="K558">
            <v>8314794</v>
          </cell>
          <cell r="L558">
            <v>35861</v>
          </cell>
          <cell r="M558">
            <v>118237</v>
          </cell>
          <cell r="N558">
            <v>69441</v>
          </cell>
          <cell r="O558">
            <v>3238621</v>
          </cell>
          <cell r="P558">
            <v>9895843</v>
          </cell>
          <cell r="Q558">
            <v>4383638</v>
          </cell>
          <cell r="R558">
            <v>5251179</v>
          </cell>
          <cell r="S558">
            <v>2181406</v>
          </cell>
          <cell r="T558">
            <v>2241352</v>
          </cell>
          <cell r="U558">
            <v>21779.879999999997</v>
          </cell>
          <cell r="V558">
            <v>767845</v>
          </cell>
          <cell r="W558">
            <v>7257796</v>
          </cell>
          <cell r="X558">
            <v>47354</v>
          </cell>
          <cell r="Y558">
            <v>92229</v>
          </cell>
          <cell r="Z558">
            <v>24698</v>
          </cell>
          <cell r="AA558" t="str">
            <v>£</v>
          </cell>
        </row>
        <row r="559">
          <cell r="B559" t="str">
            <v>Reading</v>
          </cell>
          <cell r="C559" t="str">
            <v>YTD</v>
          </cell>
          <cell r="D559" t="str">
            <v>LYR</v>
          </cell>
          <cell r="E559">
            <v>26784</v>
          </cell>
          <cell r="F559">
            <v>15592</v>
          </cell>
          <cell r="G559">
            <v>1329321</v>
          </cell>
          <cell r="H559">
            <v>2068624</v>
          </cell>
          <cell r="I559">
            <v>1129106</v>
          </cell>
          <cell r="J559">
            <v>737241</v>
          </cell>
          <cell r="K559">
            <v>526098</v>
          </cell>
          <cell r="L559">
            <v>2807</v>
          </cell>
          <cell r="M559">
            <v>9077</v>
          </cell>
          <cell r="N559">
            <v>3708</v>
          </cell>
          <cell r="O559">
            <v>267292</v>
          </cell>
          <cell r="P559">
            <v>805188</v>
          </cell>
          <cell r="Q559">
            <v>256844</v>
          </cell>
          <cell r="R559">
            <v>374491</v>
          </cell>
          <cell r="S559">
            <v>153523</v>
          </cell>
          <cell r="T559">
            <v>207172</v>
          </cell>
          <cell r="U559">
            <v>1814.99</v>
          </cell>
          <cell r="V559">
            <v>62946</v>
          </cell>
          <cell r="W559">
            <v>603010</v>
          </cell>
          <cell r="X559">
            <v>3198</v>
          </cell>
          <cell r="Y559">
            <v>6712</v>
          </cell>
          <cell r="Z559">
            <v>2295</v>
          </cell>
          <cell r="AA559" t="str">
            <v>£</v>
          </cell>
        </row>
        <row r="560">
          <cell r="B560" t="str">
            <v>Regional Airport Hotels exc Heathrow and Gatwick</v>
          </cell>
          <cell r="C560" t="str">
            <v>MNTH</v>
          </cell>
          <cell r="D560" t="str">
            <v>CYR</v>
          </cell>
          <cell r="E560">
            <v>150285</v>
          </cell>
          <cell r="F560">
            <v>99803</v>
          </cell>
          <cell r="G560">
            <v>7699282</v>
          </cell>
          <cell r="H560">
            <v>13385917</v>
          </cell>
          <cell r="I560">
            <v>7418260</v>
          </cell>
          <cell r="J560">
            <v>4301866</v>
          </cell>
          <cell r="K560">
            <v>3872336</v>
          </cell>
          <cell r="L560">
            <v>16500</v>
          </cell>
          <cell r="M560">
            <v>49366</v>
          </cell>
          <cell r="N560">
            <v>33937</v>
          </cell>
          <cell r="O560">
            <v>1679207</v>
          </cell>
          <cell r="P560">
            <v>3808172</v>
          </cell>
          <cell r="Q560">
            <v>2211907</v>
          </cell>
          <cell r="R560">
            <v>2643978</v>
          </cell>
          <cell r="S560">
            <v>1191164</v>
          </cell>
          <cell r="T560">
            <v>2054423</v>
          </cell>
          <cell r="U560">
            <v>20775.25</v>
          </cell>
          <cell r="V560">
            <v>340379</v>
          </cell>
          <cell r="W560">
            <v>3545926</v>
          </cell>
          <cell r="X560">
            <v>31254</v>
          </cell>
          <cell r="Y560">
            <v>21981</v>
          </cell>
          <cell r="Z560">
            <v>15064</v>
          </cell>
          <cell r="AA560" t="str">
            <v>£</v>
          </cell>
        </row>
        <row r="561">
          <cell r="B561" t="str">
            <v>Regional Airport Hotels exc Heathrow and Gatwick</v>
          </cell>
          <cell r="C561" t="str">
            <v>ROLL</v>
          </cell>
          <cell r="D561" t="str">
            <v>CYR</v>
          </cell>
          <cell r="E561">
            <v>1779993</v>
          </cell>
          <cell r="F561">
            <v>1336574</v>
          </cell>
          <cell r="G561">
            <v>106857623</v>
          </cell>
          <cell r="H561">
            <v>183606648</v>
          </cell>
          <cell r="I561">
            <v>107108263</v>
          </cell>
          <cell r="J561">
            <v>52000165</v>
          </cell>
          <cell r="K561">
            <v>65302050</v>
          </cell>
          <cell r="L561">
            <v>232704</v>
          </cell>
          <cell r="M561">
            <v>637446</v>
          </cell>
          <cell r="N561">
            <v>466528</v>
          </cell>
          <cell r="O561">
            <v>25282813</v>
          </cell>
          <cell r="P561">
            <v>49173039</v>
          </cell>
          <cell r="Q561">
            <v>32401769</v>
          </cell>
          <cell r="R561">
            <v>35815655</v>
          </cell>
          <cell r="S561">
            <v>16104744</v>
          </cell>
          <cell r="T561">
            <v>26722074</v>
          </cell>
          <cell r="U561">
            <v>249303</v>
          </cell>
          <cell r="V561">
            <v>4078217</v>
          </cell>
          <cell r="W561">
            <v>41806216</v>
          </cell>
          <cell r="X561">
            <v>398287</v>
          </cell>
          <cell r="Y561">
            <v>272158</v>
          </cell>
          <cell r="Z561">
            <v>217242</v>
          </cell>
          <cell r="AA561" t="str">
            <v>£</v>
          </cell>
        </row>
        <row r="562">
          <cell r="B562" t="str">
            <v>Regional Airport Hotels exc Heathrow and Gatwick</v>
          </cell>
          <cell r="C562" t="str">
            <v>YTD</v>
          </cell>
          <cell r="D562" t="str">
            <v>CYR</v>
          </cell>
          <cell r="E562">
            <v>150285</v>
          </cell>
          <cell r="F562">
            <v>99803</v>
          </cell>
          <cell r="G562">
            <v>7699282</v>
          </cell>
          <cell r="H562">
            <v>13385917</v>
          </cell>
          <cell r="I562">
            <v>7418260</v>
          </cell>
          <cell r="J562">
            <v>4301866</v>
          </cell>
          <cell r="K562">
            <v>3872336</v>
          </cell>
          <cell r="L562">
            <v>16500</v>
          </cell>
          <cell r="M562">
            <v>49366</v>
          </cell>
          <cell r="N562">
            <v>33937</v>
          </cell>
          <cell r="O562">
            <v>1679207</v>
          </cell>
          <cell r="P562">
            <v>3808172</v>
          </cell>
          <cell r="Q562">
            <v>2211907</v>
          </cell>
          <cell r="R562">
            <v>2643978</v>
          </cell>
          <cell r="S562">
            <v>1191164</v>
          </cell>
          <cell r="T562">
            <v>2054423</v>
          </cell>
          <cell r="U562">
            <v>20775.25</v>
          </cell>
          <cell r="V562">
            <v>340379</v>
          </cell>
          <cell r="W562">
            <v>3545926</v>
          </cell>
          <cell r="X562">
            <v>31254</v>
          </cell>
          <cell r="Y562">
            <v>21981</v>
          </cell>
          <cell r="Z562">
            <v>15064</v>
          </cell>
          <cell r="AA562" t="str">
            <v>£</v>
          </cell>
        </row>
        <row r="563">
          <cell r="B563" t="str">
            <v>Regional Airport Hotels exc Heathrow and Gatwick</v>
          </cell>
          <cell r="C563" t="str">
            <v>MNTH</v>
          </cell>
          <cell r="D563" t="str">
            <v>LYR</v>
          </cell>
          <cell r="E563">
            <v>149959</v>
          </cell>
          <cell r="F563">
            <v>98644</v>
          </cell>
          <cell r="G563">
            <v>7012041</v>
          </cell>
          <cell r="H563">
            <v>12439969</v>
          </cell>
          <cell r="I563">
            <v>6660942</v>
          </cell>
          <cell r="J563">
            <v>4113813</v>
          </cell>
          <cell r="K563">
            <v>3351169</v>
          </cell>
          <cell r="L563">
            <v>14968</v>
          </cell>
          <cell r="M563">
            <v>48933</v>
          </cell>
          <cell r="N563">
            <v>34743</v>
          </cell>
          <cell r="O563">
            <v>1344634</v>
          </cell>
          <cell r="P563">
            <v>3607593</v>
          </cell>
          <cell r="Q563">
            <v>2059814</v>
          </cell>
          <cell r="R563">
            <v>2543877</v>
          </cell>
          <cell r="S563">
            <v>1121490</v>
          </cell>
          <cell r="T563">
            <v>1862642</v>
          </cell>
          <cell r="U563">
            <v>20775.25</v>
          </cell>
          <cell r="V563">
            <v>328462</v>
          </cell>
          <cell r="W563">
            <v>3309773</v>
          </cell>
          <cell r="X563">
            <v>32345</v>
          </cell>
          <cell r="Y563">
            <v>21321</v>
          </cell>
          <cell r="Z563">
            <v>16049</v>
          </cell>
          <cell r="AA563" t="str">
            <v>£</v>
          </cell>
        </row>
        <row r="564">
          <cell r="B564" t="str">
            <v>Regional Airport Hotels exc Heathrow and Gatwick</v>
          </cell>
          <cell r="C564" t="str">
            <v>ROLL</v>
          </cell>
          <cell r="D564" t="str">
            <v>LYR</v>
          </cell>
          <cell r="E564">
            <v>1750611</v>
          </cell>
          <cell r="F564">
            <v>1294257</v>
          </cell>
          <cell r="G564">
            <v>94823791</v>
          </cell>
          <cell r="H564">
            <v>169274678</v>
          </cell>
          <cell r="I564">
            <v>96488427</v>
          </cell>
          <cell r="J564">
            <v>49656750</v>
          </cell>
          <cell r="K564">
            <v>57010181</v>
          </cell>
          <cell r="L564">
            <v>204640</v>
          </cell>
          <cell r="M564">
            <v>603052</v>
          </cell>
          <cell r="N564">
            <v>486565</v>
          </cell>
          <cell r="O564">
            <v>18891296</v>
          </cell>
          <cell r="P564">
            <v>44503141</v>
          </cell>
          <cell r="Q564">
            <v>31429338</v>
          </cell>
          <cell r="R564">
            <v>34688534</v>
          </cell>
          <cell r="S564">
            <v>15491411</v>
          </cell>
          <cell r="T564">
            <v>25407301</v>
          </cell>
          <cell r="U564">
            <v>249098</v>
          </cell>
          <cell r="V564">
            <v>4020339</v>
          </cell>
          <cell r="W564">
            <v>39478253</v>
          </cell>
          <cell r="X564">
            <v>417027</v>
          </cell>
          <cell r="Y564">
            <v>266922</v>
          </cell>
          <cell r="Z564">
            <v>189426</v>
          </cell>
          <cell r="AA564" t="str">
            <v>£</v>
          </cell>
        </row>
        <row r="565">
          <cell r="B565" t="str">
            <v>Regional Airport Hotels exc Heathrow and Gatwick</v>
          </cell>
          <cell r="C565" t="str">
            <v>YTD</v>
          </cell>
          <cell r="D565" t="str">
            <v>LYR</v>
          </cell>
          <cell r="E565">
            <v>149959</v>
          </cell>
          <cell r="F565">
            <v>98644</v>
          </cell>
          <cell r="G565">
            <v>7012041</v>
          </cell>
          <cell r="H565">
            <v>12439969</v>
          </cell>
          <cell r="I565">
            <v>6660942</v>
          </cell>
          <cell r="J565">
            <v>4113813</v>
          </cell>
          <cell r="K565">
            <v>3351169</v>
          </cell>
          <cell r="L565">
            <v>14968</v>
          </cell>
          <cell r="M565">
            <v>48933</v>
          </cell>
          <cell r="N565">
            <v>34743</v>
          </cell>
          <cell r="O565">
            <v>1344634</v>
          </cell>
          <cell r="P565">
            <v>3607593</v>
          </cell>
          <cell r="Q565">
            <v>2059814</v>
          </cell>
          <cell r="R565">
            <v>2543877</v>
          </cell>
          <cell r="S565">
            <v>1121490</v>
          </cell>
          <cell r="T565">
            <v>1862642</v>
          </cell>
          <cell r="U565">
            <v>20775.25</v>
          </cell>
          <cell r="V565">
            <v>328462</v>
          </cell>
          <cell r="W565">
            <v>3309773</v>
          </cell>
          <cell r="X565">
            <v>32345</v>
          </cell>
          <cell r="Y565">
            <v>21321</v>
          </cell>
          <cell r="Z565">
            <v>16049</v>
          </cell>
          <cell r="AA565" t="str">
            <v>£</v>
          </cell>
        </row>
        <row r="566">
          <cell r="B566" t="str">
            <v>Riyadh</v>
          </cell>
          <cell r="C566" t="str">
            <v>MNTH</v>
          </cell>
          <cell r="D566" t="str">
            <v>CYR</v>
          </cell>
          <cell r="E566">
            <v>111910</v>
          </cell>
          <cell r="F566">
            <v>73448</v>
          </cell>
          <cell r="G566">
            <v>17753879.055475742</v>
          </cell>
          <cell r="H566">
            <v>27545662.724566251</v>
          </cell>
          <cell r="I566">
            <v>19822992.0076949</v>
          </cell>
          <cell r="J566">
            <v>6341970.5820072591</v>
          </cell>
          <cell r="K566">
            <v>13768772.857121855</v>
          </cell>
          <cell r="L566">
            <v>15278</v>
          </cell>
          <cell r="M566">
            <v>51085</v>
          </cell>
          <cell r="N566">
            <v>7085</v>
          </cell>
          <cell r="O566">
            <v>3298774.0010814965</v>
          </cell>
          <cell r="P566">
            <v>10602709.801313818</v>
          </cell>
          <cell r="Q566">
            <v>3852395.5230804384</v>
          </cell>
          <cell r="R566">
            <v>7566555.3606678843</v>
          </cell>
          <cell r="S566">
            <v>396784.99576681852</v>
          </cell>
          <cell r="T566">
            <v>3753936.7791680396</v>
          </cell>
          <cell r="U566">
            <v>21086.9</v>
          </cell>
          <cell r="V566">
            <v>209926.35834172368</v>
          </cell>
          <cell r="W566">
            <v>6054218.8805730343</v>
          </cell>
          <cell r="X566">
            <v>6935</v>
          </cell>
          <cell r="Y566">
            <v>36905</v>
          </cell>
          <cell r="Z566">
            <v>4345</v>
          </cell>
          <cell r="AA566" t="str">
            <v>$</v>
          </cell>
        </row>
        <row r="567">
          <cell r="B567" t="str">
            <v>Riyadh</v>
          </cell>
          <cell r="C567" t="str">
            <v>ROLL</v>
          </cell>
          <cell r="D567" t="str">
            <v>CYR</v>
          </cell>
          <cell r="E567">
            <v>1292398</v>
          </cell>
          <cell r="F567">
            <v>818473</v>
          </cell>
          <cell r="G567">
            <v>191648655.23543304</v>
          </cell>
          <cell r="H567">
            <v>318345463.39991164</v>
          </cell>
          <cell r="I567">
            <v>223205812.87940177</v>
          </cell>
          <cell r="J567">
            <v>73605558.284821987</v>
          </cell>
          <cell r="K567">
            <v>150537265.06181324</v>
          </cell>
          <cell r="L567">
            <v>151036</v>
          </cell>
          <cell r="M567">
            <v>569648</v>
          </cell>
          <cell r="N567">
            <v>98031</v>
          </cell>
          <cell r="O567">
            <v>34083237.244346112</v>
          </cell>
          <cell r="P567">
            <v>117536177.60046789</v>
          </cell>
          <cell r="Q567">
            <v>40029238.770618975</v>
          </cell>
          <cell r="R567">
            <v>97123974.559359848</v>
          </cell>
          <cell r="S567">
            <v>5652947.8346279562</v>
          </cell>
          <cell r="T567">
            <v>53522389.676788598</v>
          </cell>
          <cell r="U567">
            <v>253042.80000000002</v>
          </cell>
          <cell r="V567">
            <v>2790694.4608922303</v>
          </cell>
          <cell r="W567">
            <v>72668541.06758827</v>
          </cell>
          <cell r="X567">
            <v>94156</v>
          </cell>
          <cell r="Y567">
            <v>414512</v>
          </cell>
          <cell r="Z567">
            <v>42712</v>
          </cell>
          <cell r="AA567" t="str">
            <v>$</v>
          </cell>
        </row>
        <row r="568">
          <cell r="B568" t="str">
            <v>Riyadh</v>
          </cell>
          <cell r="C568" t="str">
            <v>YTD</v>
          </cell>
          <cell r="D568" t="str">
            <v>CYR</v>
          </cell>
          <cell r="E568">
            <v>111910</v>
          </cell>
          <cell r="F568">
            <v>73448</v>
          </cell>
          <cell r="G568">
            <v>17753879.055475742</v>
          </cell>
          <cell r="H568">
            <v>27545662.724566251</v>
          </cell>
          <cell r="I568">
            <v>19822992.0076949</v>
          </cell>
          <cell r="J568">
            <v>6341970.5820072591</v>
          </cell>
          <cell r="K568">
            <v>13768772.857121855</v>
          </cell>
          <cell r="L568">
            <v>15278</v>
          </cell>
          <cell r="M568">
            <v>51085</v>
          </cell>
          <cell r="N568">
            <v>7085</v>
          </cell>
          <cell r="O568">
            <v>3298774.0010814965</v>
          </cell>
          <cell r="P568">
            <v>10602709.801313818</v>
          </cell>
          <cell r="Q568">
            <v>3852395.5230804384</v>
          </cell>
          <cell r="R568">
            <v>7566555.3606678843</v>
          </cell>
          <cell r="S568">
            <v>396784.99576681852</v>
          </cell>
          <cell r="T568">
            <v>3753936.7791680396</v>
          </cell>
          <cell r="U568">
            <v>21086.9</v>
          </cell>
          <cell r="V568">
            <v>209926.35834172368</v>
          </cell>
          <cell r="W568">
            <v>6054218.8805730343</v>
          </cell>
          <cell r="X568">
            <v>6935</v>
          </cell>
          <cell r="Y568">
            <v>36905</v>
          </cell>
          <cell r="Z568">
            <v>4345</v>
          </cell>
          <cell r="AA568" t="str">
            <v>$</v>
          </cell>
        </row>
        <row r="569">
          <cell r="B569" t="str">
            <v>Riyadh</v>
          </cell>
          <cell r="C569" t="str">
            <v>MNTH</v>
          </cell>
          <cell r="D569" t="str">
            <v>LYR</v>
          </cell>
          <cell r="E569">
            <v>108469</v>
          </cell>
          <cell r="F569">
            <v>61968</v>
          </cell>
          <cell r="G569">
            <v>14710360.364537179</v>
          </cell>
          <cell r="H569">
            <v>23380371.749052465</v>
          </cell>
          <cell r="I569">
            <v>16141613.411410064</v>
          </cell>
          <cell r="J569">
            <v>6059659.1107892096</v>
          </cell>
          <cell r="K569">
            <v>10664395.08376497</v>
          </cell>
          <cell r="L569">
            <v>11515</v>
          </cell>
          <cell r="M569">
            <v>42527</v>
          </cell>
          <cell r="N569">
            <v>7926</v>
          </cell>
          <cell r="O569">
            <v>2716506.2879442573</v>
          </cell>
          <cell r="P569">
            <v>8567476.7204409242</v>
          </cell>
          <cell r="Q569">
            <v>3426377.8961520195</v>
          </cell>
          <cell r="R569">
            <v>6652118.5143314302</v>
          </cell>
          <cell r="S569">
            <v>504382.97004237771</v>
          </cell>
          <cell r="T569">
            <v>3313913.4416830838</v>
          </cell>
          <cell r="U569">
            <v>21086.9</v>
          </cell>
          <cell r="V569">
            <v>190735.5675791502</v>
          </cell>
          <cell r="W569">
            <v>5477219.1376451254</v>
          </cell>
          <cell r="X569">
            <v>7728</v>
          </cell>
          <cell r="Y569">
            <v>29471</v>
          </cell>
          <cell r="Z569">
            <v>4790</v>
          </cell>
          <cell r="AA569" t="str">
            <v>$</v>
          </cell>
        </row>
        <row r="570">
          <cell r="B570" t="str">
            <v>Riyadh</v>
          </cell>
          <cell r="C570" t="str">
            <v>ROLL</v>
          </cell>
          <cell r="D570" t="str">
            <v>LYR</v>
          </cell>
          <cell r="E570">
            <v>1239559</v>
          </cell>
          <cell r="F570">
            <v>654004</v>
          </cell>
          <cell r="G570">
            <v>162141584.99292746</v>
          </cell>
          <cell r="H570">
            <v>275617127.40204024</v>
          </cell>
          <cell r="I570">
            <v>191208158.04792926</v>
          </cell>
          <cell r="J570">
            <v>66521847.45334062</v>
          </cell>
          <cell r="K570">
            <v>126017215.16747403</v>
          </cell>
          <cell r="L570">
            <v>128356</v>
          </cell>
          <cell r="M570">
            <v>438035</v>
          </cell>
          <cell r="N570">
            <v>87613</v>
          </cell>
          <cell r="O570">
            <v>40137878.674935937</v>
          </cell>
          <cell r="P570">
            <v>99977789.892760277</v>
          </cell>
          <cell r="Q570">
            <v>22025917.775231302</v>
          </cell>
          <cell r="R570">
            <v>86257987.477584332</v>
          </cell>
          <cell r="S570">
            <v>5204710.0168165863</v>
          </cell>
          <cell r="T570">
            <v>46415743.69439587</v>
          </cell>
          <cell r="U570">
            <v>248675.1</v>
          </cell>
          <cell r="V570">
            <v>2601242.473364085</v>
          </cell>
          <cell r="W570">
            <v>65190943.420455247</v>
          </cell>
          <cell r="X570">
            <v>83836</v>
          </cell>
          <cell r="Y570">
            <v>311414</v>
          </cell>
          <cell r="Z570">
            <v>46763</v>
          </cell>
          <cell r="AA570" t="str">
            <v>$</v>
          </cell>
        </row>
        <row r="571">
          <cell r="B571" t="str">
            <v>Riyadh</v>
          </cell>
          <cell r="C571" t="str">
            <v>YTD</v>
          </cell>
          <cell r="D571" t="str">
            <v>LYR</v>
          </cell>
          <cell r="E571">
            <v>108469</v>
          </cell>
          <cell r="F571">
            <v>61968</v>
          </cell>
          <cell r="G571">
            <v>14710360.364537179</v>
          </cell>
          <cell r="H571">
            <v>23380371.749052465</v>
          </cell>
          <cell r="I571">
            <v>16141613.411410064</v>
          </cell>
          <cell r="J571">
            <v>6059659.1107892096</v>
          </cell>
          <cell r="K571">
            <v>10664395.08376497</v>
          </cell>
          <cell r="L571">
            <v>11515</v>
          </cell>
          <cell r="M571">
            <v>42527</v>
          </cell>
          <cell r="N571">
            <v>7926</v>
          </cell>
          <cell r="O571">
            <v>2716506.2879442573</v>
          </cell>
          <cell r="P571">
            <v>8567476.7204409242</v>
          </cell>
          <cell r="Q571">
            <v>3426377.8961520195</v>
          </cell>
          <cell r="R571">
            <v>6652118.5143314302</v>
          </cell>
          <cell r="S571">
            <v>504382.97004237771</v>
          </cell>
          <cell r="T571">
            <v>3313913.4416830838</v>
          </cell>
          <cell r="U571">
            <v>21086.9</v>
          </cell>
          <cell r="V571">
            <v>190735.5675791502</v>
          </cell>
          <cell r="W571">
            <v>5477219.1376451254</v>
          </cell>
          <cell r="X571">
            <v>7728</v>
          </cell>
          <cell r="Y571">
            <v>29471</v>
          </cell>
          <cell r="Z571">
            <v>4790</v>
          </cell>
          <cell r="AA571" t="str">
            <v>$</v>
          </cell>
        </row>
        <row r="572">
          <cell r="B572" t="str">
            <v>Rome</v>
          </cell>
          <cell r="C572" t="str">
            <v>MNTH</v>
          </cell>
          <cell r="D572" t="str">
            <v>CYR</v>
          </cell>
          <cell r="E572">
            <v>81065</v>
          </cell>
          <cell r="F572">
            <v>37731</v>
          </cell>
          <cell r="G572">
            <v>6445225</v>
          </cell>
          <cell r="H572">
            <v>10864064</v>
          </cell>
          <cell r="I572">
            <v>3545566</v>
          </cell>
          <cell r="J572">
            <v>6407566</v>
          </cell>
          <cell r="K572">
            <v>-265489</v>
          </cell>
          <cell r="L572">
            <v>1272</v>
          </cell>
          <cell r="M572">
            <v>19044</v>
          </cell>
          <cell r="N572">
            <v>10735</v>
          </cell>
          <cell r="O572">
            <v>614726</v>
          </cell>
          <cell r="P572">
            <v>3143169</v>
          </cell>
          <cell r="Q572">
            <v>2319153</v>
          </cell>
          <cell r="R572">
            <v>2503965</v>
          </cell>
          <cell r="S572">
            <v>700816</v>
          </cell>
          <cell r="T572">
            <v>2135768</v>
          </cell>
          <cell r="U572">
            <v>19481.8</v>
          </cell>
          <cell r="V572">
            <v>172755</v>
          </cell>
          <cell r="W572">
            <v>3811055</v>
          </cell>
          <cell r="X572">
            <v>8601</v>
          </cell>
          <cell r="Y572">
            <v>4658</v>
          </cell>
          <cell r="Z572">
            <v>10551</v>
          </cell>
          <cell r="AA572" t="str">
            <v>€</v>
          </cell>
        </row>
        <row r="573">
          <cell r="B573" t="str">
            <v>Rome</v>
          </cell>
          <cell r="C573" t="str">
            <v>ROLL</v>
          </cell>
          <cell r="D573" t="str">
            <v>CYR</v>
          </cell>
          <cell r="E573">
            <v>953230</v>
          </cell>
          <cell r="F573">
            <v>666506</v>
          </cell>
          <cell r="G573">
            <v>134830215</v>
          </cell>
          <cell r="H573">
            <v>203894440</v>
          </cell>
          <cell r="I573">
            <v>100545580</v>
          </cell>
          <cell r="J573">
            <v>81282347</v>
          </cell>
          <cell r="K573">
            <v>50999233</v>
          </cell>
          <cell r="L573">
            <v>30212</v>
          </cell>
          <cell r="M573">
            <v>394670</v>
          </cell>
          <cell r="N573">
            <v>227192</v>
          </cell>
          <cell r="O573">
            <v>18442927</v>
          </cell>
          <cell r="P573">
            <v>57822488</v>
          </cell>
          <cell r="Q573">
            <v>57786878</v>
          </cell>
          <cell r="R573">
            <v>40323579</v>
          </cell>
          <cell r="S573">
            <v>12724715</v>
          </cell>
          <cell r="T573">
            <v>25385710</v>
          </cell>
          <cell r="U573">
            <v>233781.59999999986</v>
          </cell>
          <cell r="V573">
            <v>2512420</v>
          </cell>
          <cell r="W573">
            <v>49546349</v>
          </cell>
          <cell r="X573">
            <v>169573</v>
          </cell>
          <cell r="Y573">
            <v>72918</v>
          </cell>
          <cell r="Z573">
            <v>111111</v>
          </cell>
          <cell r="AA573" t="str">
            <v>€</v>
          </cell>
        </row>
        <row r="574">
          <cell r="B574" t="str">
            <v>Rome</v>
          </cell>
          <cell r="C574" t="str">
            <v>YTD</v>
          </cell>
          <cell r="D574" t="str">
            <v>CYR</v>
          </cell>
          <cell r="E574">
            <v>81065</v>
          </cell>
          <cell r="F574">
            <v>37731</v>
          </cell>
          <cell r="G574">
            <v>6445225</v>
          </cell>
          <cell r="H574">
            <v>10864064</v>
          </cell>
          <cell r="I574">
            <v>3545566</v>
          </cell>
          <cell r="J574">
            <v>6407566</v>
          </cell>
          <cell r="K574">
            <v>-265489</v>
          </cell>
          <cell r="L574">
            <v>1272</v>
          </cell>
          <cell r="M574">
            <v>19044</v>
          </cell>
          <cell r="N574">
            <v>10735</v>
          </cell>
          <cell r="O574">
            <v>614726</v>
          </cell>
          <cell r="P574">
            <v>3143169</v>
          </cell>
          <cell r="Q574">
            <v>2319153</v>
          </cell>
          <cell r="R574">
            <v>2503965</v>
          </cell>
          <cell r="S574">
            <v>700816</v>
          </cell>
          <cell r="T574">
            <v>2135768</v>
          </cell>
          <cell r="U574">
            <v>19481.8</v>
          </cell>
          <cell r="V574">
            <v>172755</v>
          </cell>
          <cell r="W574">
            <v>3811055</v>
          </cell>
          <cell r="X574">
            <v>8601</v>
          </cell>
          <cell r="Y574">
            <v>4658</v>
          </cell>
          <cell r="Z574">
            <v>10551</v>
          </cell>
          <cell r="AA574" t="str">
            <v>€</v>
          </cell>
        </row>
        <row r="575">
          <cell r="B575" t="str">
            <v>Rome</v>
          </cell>
          <cell r="C575" t="str">
            <v>MNTH</v>
          </cell>
          <cell r="D575" t="str">
            <v>LYR</v>
          </cell>
          <cell r="E575">
            <v>81096</v>
          </cell>
          <cell r="F575">
            <v>38049</v>
          </cell>
          <cell r="G575">
            <v>6559552</v>
          </cell>
          <cell r="H575">
            <v>10976436</v>
          </cell>
          <cell r="I575">
            <v>3612422</v>
          </cell>
          <cell r="J575">
            <v>6334780</v>
          </cell>
          <cell r="K575">
            <v>-70123</v>
          </cell>
          <cell r="L575">
            <v>1533</v>
          </cell>
          <cell r="M575">
            <v>27235</v>
          </cell>
          <cell r="N575">
            <v>9281</v>
          </cell>
          <cell r="O575">
            <v>797848</v>
          </cell>
          <cell r="P575">
            <v>3702752</v>
          </cell>
          <cell r="Q575">
            <v>2058952</v>
          </cell>
          <cell r="R575">
            <v>2547956</v>
          </cell>
          <cell r="S575">
            <v>708295</v>
          </cell>
          <cell r="T575">
            <v>2071577</v>
          </cell>
          <cell r="U575">
            <v>19481.8</v>
          </cell>
          <cell r="V575">
            <v>179877</v>
          </cell>
          <cell r="W575">
            <v>3682544</v>
          </cell>
          <cell r="X575">
            <v>8038</v>
          </cell>
          <cell r="Y575">
            <v>4596</v>
          </cell>
          <cell r="Z575">
            <v>11211</v>
          </cell>
          <cell r="AA575" t="str">
            <v>€</v>
          </cell>
        </row>
        <row r="576">
          <cell r="B576" t="str">
            <v>Rome</v>
          </cell>
          <cell r="C576" t="str">
            <v>ROLL</v>
          </cell>
          <cell r="D576" t="str">
            <v>LYR</v>
          </cell>
          <cell r="E576">
            <v>955658</v>
          </cell>
          <cell r="F576">
            <v>626170</v>
          </cell>
          <cell r="G576">
            <v>130474595</v>
          </cell>
          <cell r="H576">
            <v>194792287</v>
          </cell>
          <cell r="I576">
            <v>97091148</v>
          </cell>
          <cell r="J576">
            <v>78121104</v>
          </cell>
          <cell r="K576">
            <v>47667211</v>
          </cell>
          <cell r="L576">
            <v>29692</v>
          </cell>
          <cell r="M576">
            <v>358624</v>
          </cell>
          <cell r="N576">
            <v>237854</v>
          </cell>
          <cell r="O576">
            <v>18640760</v>
          </cell>
          <cell r="P576">
            <v>52944346</v>
          </cell>
          <cell r="Q576">
            <v>58889484</v>
          </cell>
          <cell r="R576">
            <v>37228173</v>
          </cell>
          <cell r="S576">
            <v>11901943</v>
          </cell>
          <cell r="T576">
            <v>21276751</v>
          </cell>
          <cell r="U576">
            <v>233781.59999999986</v>
          </cell>
          <cell r="V576">
            <v>2601622</v>
          </cell>
          <cell r="W576">
            <v>49423937</v>
          </cell>
          <cell r="X576">
            <v>181527</v>
          </cell>
          <cell r="Y576">
            <v>80558</v>
          </cell>
          <cell r="Z576">
            <v>97095</v>
          </cell>
          <cell r="AA576" t="str">
            <v>€</v>
          </cell>
        </row>
        <row r="577">
          <cell r="B577" t="str">
            <v>Rome</v>
          </cell>
          <cell r="C577" t="str">
            <v>YTD</v>
          </cell>
          <cell r="D577" t="str">
            <v>LYR</v>
          </cell>
          <cell r="E577">
            <v>81096</v>
          </cell>
          <cell r="F577">
            <v>38049</v>
          </cell>
          <cell r="G577">
            <v>6559552</v>
          </cell>
          <cell r="H577">
            <v>10976436</v>
          </cell>
          <cell r="I577">
            <v>3612422</v>
          </cell>
          <cell r="J577">
            <v>6334780</v>
          </cell>
          <cell r="K577">
            <v>-70123</v>
          </cell>
          <cell r="L577">
            <v>1533</v>
          </cell>
          <cell r="M577">
            <v>27235</v>
          </cell>
          <cell r="N577">
            <v>9281</v>
          </cell>
          <cell r="O577">
            <v>797848</v>
          </cell>
          <cell r="P577">
            <v>3702752</v>
          </cell>
          <cell r="Q577">
            <v>2058952</v>
          </cell>
          <cell r="R577">
            <v>2547956</v>
          </cell>
          <cell r="S577">
            <v>708295</v>
          </cell>
          <cell r="T577">
            <v>2071577</v>
          </cell>
          <cell r="U577">
            <v>19481.8</v>
          </cell>
          <cell r="V577">
            <v>179877</v>
          </cell>
          <cell r="W577">
            <v>3682544</v>
          </cell>
          <cell r="X577">
            <v>8038</v>
          </cell>
          <cell r="Y577">
            <v>4596</v>
          </cell>
          <cell r="Z577">
            <v>11211</v>
          </cell>
          <cell r="AA577" t="str">
            <v>€</v>
          </cell>
        </row>
        <row r="578">
          <cell r="B578" t="str">
            <v>Scotland</v>
          </cell>
          <cell r="C578" t="str">
            <v>MNTH</v>
          </cell>
          <cell r="D578" t="str">
            <v>CYR</v>
          </cell>
          <cell r="E578">
            <v>389623</v>
          </cell>
          <cell r="F578">
            <v>223744</v>
          </cell>
          <cell r="G578">
            <v>17590617</v>
          </cell>
          <cell r="H578">
            <v>31847495</v>
          </cell>
          <cell r="I578">
            <v>14083574</v>
          </cell>
          <cell r="J578">
            <v>13766774</v>
          </cell>
          <cell r="K578">
            <v>3161755</v>
          </cell>
          <cell r="L578">
            <v>47449</v>
          </cell>
          <cell r="M578">
            <v>91119</v>
          </cell>
          <cell r="N578">
            <v>85101</v>
          </cell>
          <cell r="O578">
            <v>4350223</v>
          </cell>
          <cell r="P578">
            <v>7216721</v>
          </cell>
          <cell r="Q578">
            <v>6138768</v>
          </cell>
          <cell r="R578">
            <v>6736539</v>
          </cell>
          <cell r="S578">
            <v>3372611</v>
          </cell>
          <cell r="T578">
            <v>3418201</v>
          </cell>
          <cell r="U578">
            <v>53387.569999999992</v>
          </cell>
          <cell r="V578">
            <v>1925353</v>
          </cell>
          <cell r="W578">
            <v>10921820</v>
          </cell>
          <cell r="X578">
            <v>77838</v>
          </cell>
          <cell r="Y578">
            <v>57668</v>
          </cell>
          <cell r="Z578">
            <v>17232</v>
          </cell>
          <cell r="AA578" t="str">
            <v>£</v>
          </cell>
        </row>
        <row r="579">
          <cell r="B579" t="str">
            <v>Scotland</v>
          </cell>
          <cell r="C579" t="str">
            <v>MNTH</v>
          </cell>
          <cell r="D579" t="str">
            <v>CYR</v>
          </cell>
          <cell r="E579">
            <v>389623</v>
          </cell>
          <cell r="F579">
            <v>223744</v>
          </cell>
          <cell r="G579">
            <v>17590617</v>
          </cell>
          <cell r="H579">
            <v>31847495</v>
          </cell>
          <cell r="I579">
            <v>14083574</v>
          </cell>
          <cell r="J579">
            <v>13766774</v>
          </cell>
          <cell r="K579">
            <v>3161755</v>
          </cell>
          <cell r="L579">
            <v>47449</v>
          </cell>
          <cell r="M579">
            <v>91119</v>
          </cell>
          <cell r="N579">
            <v>85101</v>
          </cell>
          <cell r="O579">
            <v>4350223</v>
          </cell>
          <cell r="P579">
            <v>7216721</v>
          </cell>
          <cell r="Q579">
            <v>6138768</v>
          </cell>
        </row>
        <row r="580">
          <cell r="B580" t="str">
            <v>Scotland</v>
          </cell>
          <cell r="C580" t="str">
            <v>ROLL</v>
          </cell>
          <cell r="D580" t="str">
            <v>CYR</v>
          </cell>
          <cell r="E580">
            <v>4670064</v>
          </cell>
          <cell r="F580">
            <v>3576056</v>
          </cell>
          <cell r="G580">
            <v>341582788</v>
          </cell>
          <cell r="H580">
            <v>588268685</v>
          </cell>
          <cell r="I580">
            <v>328863740</v>
          </cell>
          <cell r="J580">
            <v>177838691</v>
          </cell>
          <cell r="K580">
            <v>192111547</v>
          </cell>
          <cell r="L580">
            <v>685371</v>
          </cell>
          <cell r="M580">
            <v>1399316</v>
          </cell>
          <cell r="N580">
            <v>1491776</v>
          </cell>
          <cell r="O580">
            <v>80506235</v>
          </cell>
          <cell r="P580">
            <v>127898949</v>
          </cell>
          <cell r="Q580">
            <v>133287515</v>
          </cell>
          <cell r="R580">
            <v>113508923</v>
          </cell>
          <cell r="S580">
            <v>56789358</v>
          </cell>
          <cell r="T580">
            <v>66049831</v>
          </cell>
          <cell r="U580">
            <v>640650.83999999927</v>
          </cell>
          <cell r="V580">
            <v>25829574</v>
          </cell>
          <cell r="W580">
            <v>136752186</v>
          </cell>
          <cell r="X580">
            <v>1053480</v>
          </cell>
          <cell r="Y580">
            <v>839765</v>
          </cell>
          <cell r="Z580">
            <v>325596</v>
          </cell>
          <cell r="AA580" t="str">
            <v>£</v>
          </cell>
        </row>
        <row r="581">
          <cell r="B581" t="str">
            <v>Scotland</v>
          </cell>
          <cell r="C581" t="str">
            <v>ROLL</v>
          </cell>
          <cell r="D581" t="str">
            <v>CYR</v>
          </cell>
          <cell r="E581">
            <v>4670064</v>
          </cell>
          <cell r="F581">
            <v>3576056</v>
          </cell>
          <cell r="G581">
            <v>341582788</v>
          </cell>
          <cell r="H581">
            <v>588268685</v>
          </cell>
          <cell r="I581">
            <v>328863740</v>
          </cell>
          <cell r="J581">
            <v>177838691</v>
          </cell>
          <cell r="K581">
            <v>192111547</v>
          </cell>
          <cell r="L581">
            <v>685371</v>
          </cell>
          <cell r="M581">
            <v>1399316</v>
          </cell>
          <cell r="N581">
            <v>1491776</v>
          </cell>
          <cell r="O581">
            <v>80506235</v>
          </cell>
          <cell r="P581">
            <v>127898949</v>
          </cell>
          <cell r="Q581">
            <v>133287515</v>
          </cell>
        </row>
        <row r="582">
          <cell r="B582" t="str">
            <v>Scotland</v>
          </cell>
          <cell r="C582" t="str">
            <v>YTD</v>
          </cell>
          <cell r="D582" t="str">
            <v>CYR</v>
          </cell>
          <cell r="E582">
            <v>389623</v>
          </cell>
          <cell r="F582">
            <v>223744</v>
          </cell>
          <cell r="G582">
            <v>17590617</v>
          </cell>
          <cell r="H582">
            <v>31847495</v>
          </cell>
          <cell r="I582">
            <v>14083574</v>
          </cell>
          <cell r="J582">
            <v>13766774</v>
          </cell>
          <cell r="K582">
            <v>3161755</v>
          </cell>
          <cell r="L582">
            <v>47449</v>
          </cell>
          <cell r="M582">
            <v>91119</v>
          </cell>
          <cell r="N582">
            <v>85101</v>
          </cell>
          <cell r="O582">
            <v>4350223</v>
          </cell>
          <cell r="P582">
            <v>7216721</v>
          </cell>
          <cell r="Q582">
            <v>6138768</v>
          </cell>
        </row>
        <row r="583">
          <cell r="B583" t="str">
            <v>Scotland</v>
          </cell>
          <cell r="C583" t="str">
            <v>YTD</v>
          </cell>
          <cell r="D583" t="str">
            <v>CYR</v>
          </cell>
          <cell r="E583">
            <v>389623</v>
          </cell>
          <cell r="F583">
            <v>223744</v>
          </cell>
          <cell r="G583">
            <v>17590617</v>
          </cell>
          <cell r="H583">
            <v>31847495</v>
          </cell>
          <cell r="I583">
            <v>14083574</v>
          </cell>
          <cell r="J583">
            <v>13766774</v>
          </cell>
          <cell r="K583">
            <v>3161755</v>
          </cell>
          <cell r="L583">
            <v>47449</v>
          </cell>
          <cell r="M583">
            <v>91119</v>
          </cell>
          <cell r="N583">
            <v>85101</v>
          </cell>
          <cell r="O583">
            <v>4350223</v>
          </cell>
          <cell r="P583">
            <v>7216721</v>
          </cell>
          <cell r="Q583">
            <v>6138768</v>
          </cell>
          <cell r="R583">
            <v>6736539</v>
          </cell>
          <cell r="S583">
            <v>3372611</v>
          </cell>
          <cell r="T583">
            <v>3418201</v>
          </cell>
          <cell r="U583">
            <v>53387.569999999992</v>
          </cell>
          <cell r="V583">
            <v>1925353</v>
          </cell>
          <cell r="W583">
            <v>10921820</v>
          </cell>
          <cell r="X583">
            <v>77838</v>
          </cell>
          <cell r="Y583">
            <v>57668</v>
          </cell>
          <cell r="Z583">
            <v>17232</v>
          </cell>
          <cell r="AA583" t="str">
            <v>£</v>
          </cell>
        </row>
        <row r="584">
          <cell r="B584" t="str">
            <v>Scotland</v>
          </cell>
          <cell r="C584" t="str">
            <v>MNTH</v>
          </cell>
          <cell r="D584" t="str">
            <v>LYR</v>
          </cell>
          <cell r="E584">
            <v>387190</v>
          </cell>
          <cell r="F584">
            <v>222320</v>
          </cell>
          <cell r="G584">
            <v>16817525</v>
          </cell>
          <cell r="H584">
            <v>30832329</v>
          </cell>
          <cell r="I584">
            <v>13579112</v>
          </cell>
          <cell r="J584">
            <v>12979214</v>
          </cell>
          <cell r="K584">
            <v>3083158</v>
          </cell>
          <cell r="L584">
            <v>40992</v>
          </cell>
          <cell r="M584">
            <v>93654</v>
          </cell>
          <cell r="N584">
            <v>87674</v>
          </cell>
          <cell r="O584">
            <v>3785331</v>
          </cell>
          <cell r="P584">
            <v>6894568</v>
          </cell>
          <cell r="Q584">
            <v>6137864</v>
          </cell>
          <cell r="R584">
            <v>6524967</v>
          </cell>
          <cell r="S584">
            <v>3209845</v>
          </cell>
          <cell r="T584">
            <v>3357024</v>
          </cell>
          <cell r="U584">
            <v>53387.569999999992</v>
          </cell>
          <cell r="V584">
            <v>1925793</v>
          </cell>
          <cell r="W584">
            <v>10495950</v>
          </cell>
          <cell r="X584">
            <v>76761</v>
          </cell>
          <cell r="Y584">
            <v>60136</v>
          </cell>
          <cell r="Z584">
            <v>16693</v>
          </cell>
          <cell r="AA584" t="str">
            <v>£</v>
          </cell>
        </row>
        <row r="585">
          <cell r="B585" t="str">
            <v>Scotland</v>
          </cell>
          <cell r="C585" t="str">
            <v>MNTH</v>
          </cell>
          <cell r="D585" t="str">
            <v>LYR</v>
          </cell>
          <cell r="E585">
            <v>387190</v>
          </cell>
          <cell r="F585">
            <v>222320</v>
          </cell>
          <cell r="G585">
            <v>16817525</v>
          </cell>
          <cell r="H585">
            <v>30832329</v>
          </cell>
          <cell r="I585">
            <v>13579112</v>
          </cell>
          <cell r="J585">
            <v>12979214</v>
          </cell>
          <cell r="K585">
            <v>3083158</v>
          </cell>
          <cell r="L585">
            <v>40992</v>
          </cell>
          <cell r="M585">
            <v>93654</v>
          </cell>
          <cell r="N585">
            <v>87674</v>
          </cell>
          <cell r="O585">
            <v>3785331</v>
          </cell>
          <cell r="P585">
            <v>6894568</v>
          </cell>
          <cell r="Q585">
            <v>6137864</v>
          </cell>
        </row>
        <row r="586">
          <cell r="B586" t="str">
            <v>Scotland</v>
          </cell>
          <cell r="C586" t="str">
            <v>ROLL</v>
          </cell>
          <cell r="D586" t="str">
            <v>LYR</v>
          </cell>
          <cell r="E586">
            <v>4619942</v>
          </cell>
          <cell r="F586">
            <v>3517397</v>
          </cell>
          <cell r="G586">
            <v>306630722</v>
          </cell>
          <cell r="H586">
            <v>543584507</v>
          </cell>
          <cell r="I586">
            <v>297021628</v>
          </cell>
          <cell r="J586">
            <v>168560207</v>
          </cell>
          <cell r="K586">
            <v>167274199</v>
          </cell>
          <cell r="L586">
            <v>617743</v>
          </cell>
          <cell r="M586">
            <v>1416791</v>
          </cell>
          <cell r="N586">
            <v>1482863</v>
          </cell>
          <cell r="O586">
            <v>66804800</v>
          </cell>
          <cell r="P586">
            <v>114748021</v>
          </cell>
          <cell r="Q586">
            <v>125088967</v>
          </cell>
        </row>
        <row r="587">
          <cell r="B587" t="str">
            <v>Scotland</v>
          </cell>
          <cell r="C587" t="str">
            <v>ROLL</v>
          </cell>
          <cell r="D587" t="str">
            <v>LYR</v>
          </cell>
          <cell r="E587">
            <v>4619942</v>
          </cell>
          <cell r="F587">
            <v>3517397</v>
          </cell>
          <cell r="G587">
            <v>306630722</v>
          </cell>
          <cell r="H587">
            <v>543584507</v>
          </cell>
          <cell r="I587">
            <v>297021628</v>
          </cell>
          <cell r="J587">
            <v>168560207</v>
          </cell>
          <cell r="K587">
            <v>167274199</v>
          </cell>
          <cell r="L587">
            <v>617743</v>
          </cell>
          <cell r="M587">
            <v>1416791</v>
          </cell>
          <cell r="N587">
            <v>1482863</v>
          </cell>
          <cell r="O587">
            <v>66804800</v>
          </cell>
          <cell r="P587">
            <v>114748021</v>
          </cell>
          <cell r="Q587">
            <v>125088967</v>
          </cell>
          <cell r="R587">
            <v>109627519</v>
          </cell>
          <cell r="S587">
            <v>55070281</v>
          </cell>
          <cell r="T587">
            <v>62246079</v>
          </cell>
          <cell r="U587">
            <v>640305.83999999927</v>
          </cell>
          <cell r="V587">
            <v>24554555</v>
          </cell>
          <cell r="W587">
            <v>129747427</v>
          </cell>
          <cell r="X587">
            <v>1009013</v>
          </cell>
          <cell r="Y587">
            <v>851536</v>
          </cell>
          <cell r="Z587">
            <v>275737</v>
          </cell>
          <cell r="AA587" t="str">
            <v>£</v>
          </cell>
        </row>
        <row r="588">
          <cell r="B588" t="str">
            <v>Scotland</v>
          </cell>
          <cell r="C588" t="str">
            <v>YTD</v>
          </cell>
          <cell r="D588" t="str">
            <v>LYR</v>
          </cell>
          <cell r="E588">
            <v>387190</v>
          </cell>
          <cell r="F588">
            <v>222320</v>
          </cell>
          <cell r="G588">
            <v>16817525</v>
          </cell>
          <cell r="H588">
            <v>30832329</v>
          </cell>
          <cell r="I588">
            <v>13579112</v>
          </cell>
          <cell r="J588">
            <v>12979214</v>
          </cell>
          <cell r="K588">
            <v>3083158</v>
          </cell>
          <cell r="L588">
            <v>40992</v>
          </cell>
          <cell r="M588">
            <v>93654</v>
          </cell>
          <cell r="N588">
            <v>87674</v>
          </cell>
          <cell r="O588">
            <v>3785331</v>
          </cell>
          <cell r="P588">
            <v>6894568</v>
          </cell>
          <cell r="Q588">
            <v>6137864</v>
          </cell>
        </row>
        <row r="589">
          <cell r="B589" t="str">
            <v>Scotland</v>
          </cell>
          <cell r="C589" t="str">
            <v>YTD</v>
          </cell>
          <cell r="D589" t="str">
            <v>LYR</v>
          </cell>
          <cell r="E589">
            <v>387190</v>
          </cell>
          <cell r="F589">
            <v>222320</v>
          </cell>
          <cell r="G589">
            <v>16817525</v>
          </cell>
          <cell r="H589">
            <v>30832329</v>
          </cell>
          <cell r="I589">
            <v>13579112</v>
          </cell>
          <cell r="J589">
            <v>12979214</v>
          </cell>
          <cell r="K589">
            <v>3083158</v>
          </cell>
          <cell r="L589">
            <v>40992</v>
          </cell>
          <cell r="M589">
            <v>93654</v>
          </cell>
          <cell r="N589">
            <v>87674</v>
          </cell>
          <cell r="O589">
            <v>3785331</v>
          </cell>
          <cell r="P589">
            <v>6894568</v>
          </cell>
          <cell r="Q589">
            <v>6137864</v>
          </cell>
          <cell r="R589">
            <v>6524967</v>
          </cell>
          <cell r="S589">
            <v>3209845</v>
          </cell>
          <cell r="T589">
            <v>3357024</v>
          </cell>
          <cell r="U589">
            <v>53387.569999999992</v>
          </cell>
          <cell r="V589">
            <v>1925793</v>
          </cell>
          <cell r="W589">
            <v>10495950</v>
          </cell>
          <cell r="X589">
            <v>76761</v>
          </cell>
          <cell r="Y589">
            <v>60136</v>
          </cell>
          <cell r="Z589">
            <v>16693</v>
          </cell>
          <cell r="AA589" t="str">
            <v>£</v>
          </cell>
        </row>
        <row r="590">
          <cell r="B590" t="str">
            <v>Sevilla</v>
          </cell>
          <cell r="C590" t="str">
            <v>MNTH</v>
          </cell>
          <cell r="D590" t="str">
            <v>CYR</v>
          </cell>
          <cell r="E590">
            <v>25296</v>
          </cell>
          <cell r="F590">
            <v>12674</v>
          </cell>
          <cell r="G590">
            <v>1235929</v>
          </cell>
          <cell r="H590">
            <v>2198129</v>
          </cell>
          <cell r="I590">
            <v>934251</v>
          </cell>
          <cell r="J590">
            <v>1044301</v>
          </cell>
          <cell r="K590">
            <v>243252</v>
          </cell>
          <cell r="L590">
            <v>95</v>
          </cell>
          <cell r="M590">
            <v>4959</v>
          </cell>
          <cell r="N590">
            <v>1972</v>
          </cell>
          <cell r="O590">
            <v>6132</v>
          </cell>
          <cell r="P590">
            <v>562009</v>
          </cell>
          <cell r="Q590">
            <v>236820</v>
          </cell>
          <cell r="R590">
            <v>520702</v>
          </cell>
          <cell r="S590">
            <v>252183</v>
          </cell>
          <cell r="T590">
            <v>279480</v>
          </cell>
          <cell r="U590">
            <v>6652.5</v>
          </cell>
          <cell r="V590">
            <v>188</v>
          </cell>
          <cell r="W590">
            <v>690999</v>
          </cell>
          <cell r="X590">
            <v>1649</v>
          </cell>
          <cell r="Y590">
            <v>1534</v>
          </cell>
          <cell r="Z590">
            <v>727</v>
          </cell>
          <cell r="AA590" t="str">
            <v>€</v>
          </cell>
        </row>
        <row r="591">
          <cell r="B591" t="str">
            <v>Sevilla</v>
          </cell>
          <cell r="C591" t="str">
            <v>ROLL</v>
          </cell>
          <cell r="D591" t="str">
            <v>CYR</v>
          </cell>
          <cell r="E591">
            <v>297840</v>
          </cell>
          <cell r="F591">
            <v>181763</v>
          </cell>
          <cell r="G591">
            <v>20721594</v>
          </cell>
          <cell r="H591">
            <v>32523277</v>
          </cell>
          <cell r="I591">
            <v>16751501</v>
          </cell>
          <cell r="J591">
            <v>12175184</v>
          </cell>
          <cell r="K591">
            <v>8986308</v>
          </cell>
          <cell r="L591">
            <v>2142</v>
          </cell>
          <cell r="M591">
            <v>126425</v>
          </cell>
          <cell r="N591">
            <v>43722</v>
          </cell>
          <cell r="O591">
            <v>160988</v>
          </cell>
          <cell r="P591">
            <v>13802459</v>
          </cell>
          <cell r="Q591">
            <v>6040804</v>
          </cell>
          <cell r="R591">
            <v>7243573</v>
          </cell>
          <cell r="S591">
            <v>2687220</v>
          </cell>
          <cell r="T591">
            <v>3371787</v>
          </cell>
          <cell r="U591">
            <v>79830</v>
          </cell>
          <cell r="V591">
            <v>3582</v>
          </cell>
          <cell r="W591">
            <v>7765193</v>
          </cell>
          <cell r="X591">
            <v>32105</v>
          </cell>
          <cell r="Y591">
            <v>19835</v>
          </cell>
          <cell r="Z591">
            <v>7433</v>
          </cell>
          <cell r="AA591" t="str">
            <v>€</v>
          </cell>
        </row>
        <row r="592">
          <cell r="B592" t="str">
            <v>Sevilla</v>
          </cell>
          <cell r="C592" t="str">
            <v>YTD</v>
          </cell>
          <cell r="D592" t="str">
            <v>CYR</v>
          </cell>
          <cell r="E592">
            <v>25296</v>
          </cell>
          <cell r="F592">
            <v>12674</v>
          </cell>
          <cell r="G592">
            <v>1235929</v>
          </cell>
          <cell r="H592">
            <v>2198129</v>
          </cell>
          <cell r="I592">
            <v>934251</v>
          </cell>
          <cell r="J592">
            <v>1044301</v>
          </cell>
          <cell r="K592">
            <v>243252</v>
          </cell>
          <cell r="L592">
            <v>95</v>
          </cell>
          <cell r="M592">
            <v>4959</v>
          </cell>
          <cell r="N592">
            <v>1972</v>
          </cell>
          <cell r="O592">
            <v>6132</v>
          </cell>
          <cell r="P592">
            <v>562009</v>
          </cell>
          <cell r="Q592">
            <v>236820</v>
          </cell>
          <cell r="R592">
            <v>520702</v>
          </cell>
          <cell r="S592">
            <v>252183</v>
          </cell>
          <cell r="T592">
            <v>279480</v>
          </cell>
          <cell r="U592">
            <v>6652.5</v>
          </cell>
          <cell r="V592">
            <v>188</v>
          </cell>
          <cell r="W592">
            <v>690999</v>
          </cell>
          <cell r="X592">
            <v>1649</v>
          </cell>
          <cell r="Y592">
            <v>1534</v>
          </cell>
          <cell r="Z592">
            <v>727</v>
          </cell>
          <cell r="AA592" t="str">
            <v>€</v>
          </cell>
        </row>
        <row r="593">
          <cell r="B593" t="str">
            <v>Sevilla</v>
          </cell>
          <cell r="C593" t="str">
            <v>MNTH</v>
          </cell>
          <cell r="D593" t="str">
            <v>LYR</v>
          </cell>
          <cell r="E593">
            <v>25296</v>
          </cell>
          <cell r="F593">
            <v>9152</v>
          </cell>
          <cell r="G593">
            <v>857045</v>
          </cell>
          <cell r="H593">
            <v>1499311</v>
          </cell>
          <cell r="I593">
            <v>487357</v>
          </cell>
          <cell r="J593">
            <v>925685</v>
          </cell>
          <cell r="K593">
            <v>-119328</v>
          </cell>
          <cell r="L593">
            <v>110</v>
          </cell>
          <cell r="M593">
            <v>7224</v>
          </cell>
          <cell r="N593">
            <v>1818</v>
          </cell>
          <cell r="O593">
            <v>7058</v>
          </cell>
          <cell r="P593">
            <v>649165</v>
          </cell>
          <cell r="Q593">
            <v>200822</v>
          </cell>
          <cell r="R593">
            <v>378688</v>
          </cell>
          <cell r="S593">
            <v>136778</v>
          </cell>
          <cell r="T593">
            <v>208258</v>
          </cell>
          <cell r="U593">
            <v>6652.5</v>
          </cell>
          <cell r="V593">
            <v>0</v>
          </cell>
          <cell r="W593">
            <v>606685</v>
          </cell>
          <cell r="X593">
            <v>1499</v>
          </cell>
          <cell r="Y593">
            <v>1029</v>
          </cell>
          <cell r="Z593">
            <v>280</v>
          </cell>
          <cell r="AA593" t="str">
            <v>€</v>
          </cell>
        </row>
        <row r="594">
          <cell r="B594" t="str">
            <v>Sevilla</v>
          </cell>
          <cell r="C594" t="str">
            <v>ROLL</v>
          </cell>
          <cell r="D594" t="str">
            <v>LYR</v>
          </cell>
          <cell r="E594">
            <v>285380</v>
          </cell>
          <cell r="F594">
            <v>149063</v>
          </cell>
          <cell r="G594">
            <v>17593512</v>
          </cell>
          <cell r="H594">
            <v>27806013</v>
          </cell>
          <cell r="I594">
            <v>13955552</v>
          </cell>
          <cell r="J594">
            <v>10890702</v>
          </cell>
          <cell r="K594">
            <v>6677174</v>
          </cell>
          <cell r="L594">
            <v>1535</v>
          </cell>
          <cell r="M594">
            <v>112845</v>
          </cell>
          <cell r="N594">
            <v>34683</v>
          </cell>
          <cell r="O594">
            <v>99925</v>
          </cell>
          <cell r="P594">
            <v>12117637</v>
          </cell>
          <cell r="Q594">
            <v>5375953</v>
          </cell>
          <cell r="R594">
            <v>6175499</v>
          </cell>
          <cell r="S594">
            <v>2358917</v>
          </cell>
          <cell r="T594">
            <v>3019769</v>
          </cell>
          <cell r="U594">
            <v>79119</v>
          </cell>
          <cell r="V594">
            <v>0</v>
          </cell>
          <cell r="W594">
            <v>7278378</v>
          </cell>
          <cell r="X594">
            <v>25886</v>
          </cell>
          <cell r="Y594">
            <v>15508</v>
          </cell>
          <cell r="Z594">
            <v>3658</v>
          </cell>
          <cell r="AA594" t="str">
            <v>€</v>
          </cell>
        </row>
        <row r="595">
          <cell r="B595" t="str">
            <v>Sevilla</v>
          </cell>
          <cell r="C595" t="str">
            <v>YTD</v>
          </cell>
          <cell r="D595" t="str">
            <v>LYR</v>
          </cell>
          <cell r="E595">
            <v>25296</v>
          </cell>
          <cell r="F595">
            <v>9152</v>
          </cell>
          <cell r="G595">
            <v>857045</v>
          </cell>
          <cell r="H595">
            <v>1499311</v>
          </cell>
          <cell r="I595">
            <v>487357</v>
          </cell>
          <cell r="J595">
            <v>925685</v>
          </cell>
          <cell r="K595">
            <v>-119328</v>
          </cell>
          <cell r="L595">
            <v>110</v>
          </cell>
          <cell r="M595">
            <v>7224</v>
          </cell>
          <cell r="N595">
            <v>1818</v>
          </cell>
          <cell r="O595">
            <v>7058</v>
          </cell>
          <cell r="P595">
            <v>649165</v>
          </cell>
          <cell r="Q595">
            <v>200822</v>
          </cell>
          <cell r="R595">
            <v>378688</v>
          </cell>
          <cell r="S595">
            <v>136778</v>
          </cell>
          <cell r="T595">
            <v>208258</v>
          </cell>
          <cell r="U595">
            <v>6652.5</v>
          </cell>
          <cell r="V595">
            <v>0</v>
          </cell>
          <cell r="W595">
            <v>606685</v>
          </cell>
          <cell r="X595">
            <v>1499</v>
          </cell>
          <cell r="Y595">
            <v>1029</v>
          </cell>
          <cell r="Z595">
            <v>280</v>
          </cell>
          <cell r="AA595" t="str">
            <v>€</v>
          </cell>
        </row>
        <row r="596">
          <cell r="B596" t="str">
            <v>Sharm El Sheikh</v>
          </cell>
          <cell r="C596" t="str">
            <v>MNTH</v>
          </cell>
          <cell r="D596" t="str">
            <v>CYR</v>
          </cell>
          <cell r="E596">
            <v>127255</v>
          </cell>
          <cell r="F596">
            <v>70887</v>
          </cell>
          <cell r="G596">
            <v>3029957.7288618088</v>
          </cell>
          <cell r="H596">
            <v>5553340.3163046837</v>
          </cell>
          <cell r="I596">
            <v>3249278.7708171606</v>
          </cell>
          <cell r="J596">
            <v>1540112.803508997</v>
          </cell>
          <cell r="K596">
            <v>1141845.858117342</v>
          </cell>
          <cell r="L596">
            <v>4940</v>
          </cell>
          <cell r="M596">
            <v>11885</v>
          </cell>
          <cell r="N596">
            <v>54062</v>
          </cell>
          <cell r="O596">
            <v>361498.78674030304</v>
          </cell>
          <cell r="P596">
            <v>572602.00899708271</v>
          </cell>
          <cell r="Q596">
            <v>2095856.933124423</v>
          </cell>
          <cell r="R596">
            <v>1573196.5022954941</v>
          </cell>
          <cell r="S596">
            <v>427318.95432603359</v>
          </cell>
          <cell r="T596">
            <v>29922.358902454376</v>
          </cell>
          <cell r="U596">
            <v>5802</v>
          </cell>
          <cell r="V596">
            <v>13814.96949326992</v>
          </cell>
          <cell r="W596">
            <v>2107433.0426998138</v>
          </cell>
          <cell r="X596">
            <v>27468</v>
          </cell>
          <cell r="Y596">
            <v>7621</v>
          </cell>
          <cell r="Z596">
            <v>2588</v>
          </cell>
          <cell r="AA596" t="str">
            <v>$</v>
          </cell>
        </row>
        <row r="597">
          <cell r="B597" t="str">
            <v>Sharm El Sheikh</v>
          </cell>
          <cell r="C597" t="str">
            <v>ROLL</v>
          </cell>
          <cell r="D597" t="str">
            <v>CYR</v>
          </cell>
          <cell r="E597">
            <v>1498325</v>
          </cell>
          <cell r="F597">
            <v>936907</v>
          </cell>
          <cell r="G597">
            <v>40412035.637695313</v>
          </cell>
          <cell r="H597">
            <v>74212757.847892165</v>
          </cell>
          <cell r="I597">
            <v>46271141.922784567</v>
          </cell>
          <cell r="J597">
            <v>16252762.943852186</v>
          </cell>
          <cell r="K597">
            <v>21220529.591635585</v>
          </cell>
          <cell r="L597">
            <v>58631</v>
          </cell>
          <cell r="M597">
            <v>156277</v>
          </cell>
          <cell r="N597">
            <v>722528</v>
          </cell>
          <cell r="O597">
            <v>4836780.4725879431</v>
          </cell>
          <cell r="P597">
            <v>7317190.6516070366</v>
          </cell>
          <cell r="Q597">
            <v>28258064.643500328</v>
          </cell>
          <cell r="R597">
            <v>20540962.676561952</v>
          </cell>
          <cell r="S597">
            <v>5685845.2814444304</v>
          </cell>
          <cell r="T597">
            <v>519358.82095003128</v>
          </cell>
          <cell r="U597">
            <v>69624</v>
          </cell>
          <cell r="V597">
            <v>140665.45484042168</v>
          </cell>
          <cell r="W597">
            <v>25050612.461148977</v>
          </cell>
          <cell r="X597">
            <v>424018</v>
          </cell>
          <cell r="Y597">
            <v>114793</v>
          </cell>
          <cell r="Z597">
            <v>18573</v>
          </cell>
          <cell r="AA597" t="str">
            <v>$</v>
          </cell>
        </row>
        <row r="598">
          <cell r="B598" t="str">
            <v>Sharm El Sheikh</v>
          </cell>
          <cell r="C598" t="str">
            <v>YTD</v>
          </cell>
          <cell r="D598" t="str">
            <v>CYR</v>
          </cell>
          <cell r="E598">
            <v>127255</v>
          </cell>
          <cell r="F598">
            <v>70887</v>
          </cell>
          <cell r="G598">
            <v>3029957.7288618088</v>
          </cell>
          <cell r="H598">
            <v>5553340.3163046837</v>
          </cell>
          <cell r="I598">
            <v>3249278.7708171606</v>
          </cell>
          <cell r="J598">
            <v>1540112.803508997</v>
          </cell>
          <cell r="K598">
            <v>1141845.858117342</v>
          </cell>
          <cell r="L598">
            <v>4940</v>
          </cell>
          <cell r="M598">
            <v>11885</v>
          </cell>
          <cell r="N598">
            <v>54062</v>
          </cell>
          <cell r="O598">
            <v>361498.78674030304</v>
          </cell>
          <cell r="P598">
            <v>572602.00899708271</v>
          </cell>
          <cell r="Q598">
            <v>2095856.933124423</v>
          </cell>
          <cell r="R598">
            <v>1573196.5022954941</v>
          </cell>
          <cell r="S598">
            <v>427318.95432603359</v>
          </cell>
          <cell r="T598">
            <v>29922.358902454376</v>
          </cell>
          <cell r="U598">
            <v>5802</v>
          </cell>
          <cell r="V598">
            <v>13814.96949326992</v>
          </cell>
          <cell r="W598">
            <v>2107433.0426998138</v>
          </cell>
          <cell r="X598">
            <v>27468</v>
          </cell>
          <cell r="Y598">
            <v>7621</v>
          </cell>
          <cell r="Z598">
            <v>2588</v>
          </cell>
          <cell r="AA598" t="str">
            <v>$</v>
          </cell>
        </row>
        <row r="599">
          <cell r="B599" t="str">
            <v>Sharm El Sheikh</v>
          </cell>
          <cell r="C599" t="str">
            <v>MNTH</v>
          </cell>
          <cell r="D599" t="str">
            <v>LYR</v>
          </cell>
          <cell r="E599">
            <v>127255</v>
          </cell>
          <cell r="F599">
            <v>71058</v>
          </cell>
          <cell r="G599">
            <v>2725073.6800448895</v>
          </cell>
          <cell r="H599">
            <v>5357185.793499589</v>
          </cell>
          <cell r="I599">
            <v>3406189.4150617123</v>
          </cell>
          <cell r="J599">
            <v>1207391.4657131433</v>
          </cell>
          <cell r="K599">
            <v>1617908.1806554794</v>
          </cell>
          <cell r="L599">
            <v>2682</v>
          </cell>
          <cell r="M599">
            <v>12373</v>
          </cell>
          <cell r="N599">
            <v>56003</v>
          </cell>
          <cell r="O599">
            <v>204055.92251527309</v>
          </cell>
          <cell r="P599">
            <v>563713.90932309628</v>
          </cell>
          <cell r="Q599">
            <v>1957303.8482065201</v>
          </cell>
          <cell r="R599">
            <v>1575689.2522040606</v>
          </cell>
          <cell r="S599">
            <v>462337.7030415535</v>
          </cell>
          <cell r="T599">
            <v>65842.527584910393</v>
          </cell>
          <cell r="U599">
            <v>5802</v>
          </cell>
          <cell r="V599">
            <v>9051.3796679973602</v>
          </cell>
          <cell r="W599">
            <v>1788281.2344062328</v>
          </cell>
          <cell r="X599">
            <v>31668</v>
          </cell>
          <cell r="Y599">
            <v>9400</v>
          </cell>
          <cell r="Z599">
            <v>1548</v>
          </cell>
          <cell r="AA599" t="str">
            <v>$</v>
          </cell>
        </row>
        <row r="600">
          <cell r="B600" t="str">
            <v>Sharm El Sheikh</v>
          </cell>
          <cell r="C600" t="str">
            <v>ROLL</v>
          </cell>
          <cell r="D600" t="str">
            <v>LYR</v>
          </cell>
          <cell r="E600">
            <v>1499229</v>
          </cell>
          <cell r="F600">
            <v>869738</v>
          </cell>
          <cell r="G600">
            <v>35104499.962374568</v>
          </cell>
          <cell r="H600">
            <v>67386437.168280125</v>
          </cell>
          <cell r="I600">
            <v>43309758.281407475</v>
          </cell>
          <cell r="J600">
            <v>13987674.486935139</v>
          </cell>
          <cell r="K600">
            <v>21276473.139583588</v>
          </cell>
          <cell r="L600">
            <v>40516</v>
          </cell>
          <cell r="M600">
            <v>162454</v>
          </cell>
          <cell r="N600">
            <v>666768</v>
          </cell>
          <cell r="O600">
            <v>3170940.6436905861</v>
          </cell>
          <cell r="P600">
            <v>6652106.5160021782</v>
          </cell>
          <cell r="Q600">
            <v>25281451.632681847</v>
          </cell>
          <cell r="R600">
            <v>19397431.238506436</v>
          </cell>
          <cell r="S600">
            <v>5504258.6881049871</v>
          </cell>
          <cell r="T600">
            <v>603658.48785793781</v>
          </cell>
          <cell r="U600">
            <v>69624</v>
          </cell>
          <cell r="V600">
            <v>145572.30466043949</v>
          </cell>
          <cell r="W600">
            <v>22033285.141823888</v>
          </cell>
          <cell r="X600">
            <v>384963</v>
          </cell>
          <cell r="Y600">
            <v>125067</v>
          </cell>
          <cell r="Z600">
            <v>15289</v>
          </cell>
          <cell r="AA600" t="str">
            <v>$</v>
          </cell>
        </row>
        <row r="601">
          <cell r="B601" t="str">
            <v>Sharm El Sheikh</v>
          </cell>
          <cell r="C601" t="str">
            <v>YTD</v>
          </cell>
          <cell r="D601" t="str">
            <v>LYR</v>
          </cell>
          <cell r="E601">
            <v>127255</v>
          </cell>
          <cell r="F601">
            <v>71058</v>
          </cell>
          <cell r="G601">
            <v>2725073.6800448895</v>
          </cell>
          <cell r="H601">
            <v>5357185.793499589</v>
          </cell>
          <cell r="I601">
            <v>3406189.4150617123</v>
          </cell>
          <cell r="J601">
            <v>1207391.4657131433</v>
          </cell>
          <cell r="K601">
            <v>1617908.1806554794</v>
          </cell>
          <cell r="L601">
            <v>2682</v>
          </cell>
          <cell r="M601">
            <v>12373</v>
          </cell>
          <cell r="N601">
            <v>56003</v>
          </cell>
          <cell r="O601">
            <v>204055.92251527309</v>
          </cell>
          <cell r="P601">
            <v>563713.90932309628</v>
          </cell>
          <cell r="Q601">
            <v>1957303.8482065201</v>
          </cell>
          <cell r="R601">
            <v>1575689.2522040606</v>
          </cell>
          <cell r="S601">
            <v>462337.7030415535</v>
          </cell>
          <cell r="T601">
            <v>65842.527584910393</v>
          </cell>
          <cell r="U601">
            <v>5802</v>
          </cell>
          <cell r="V601">
            <v>9051.3796679973602</v>
          </cell>
          <cell r="W601">
            <v>1788281.2344062328</v>
          </cell>
          <cell r="X601">
            <v>31668</v>
          </cell>
          <cell r="Y601">
            <v>9400</v>
          </cell>
          <cell r="Z601">
            <v>1548</v>
          </cell>
          <cell r="AA601" t="str">
            <v>$</v>
          </cell>
        </row>
        <row r="602">
          <cell r="B602" t="str">
            <v>Sheffield</v>
          </cell>
          <cell r="C602" t="str">
            <v>MNTH</v>
          </cell>
          <cell r="D602" t="str">
            <v>CYR</v>
          </cell>
          <cell r="E602">
            <v>28427</v>
          </cell>
          <cell r="F602">
            <v>17023</v>
          </cell>
          <cell r="G602">
            <v>1008066</v>
          </cell>
          <cell r="H602">
            <v>1664466</v>
          </cell>
          <cell r="I602">
            <v>808474</v>
          </cell>
          <cell r="J602">
            <v>654612</v>
          </cell>
          <cell r="K602">
            <v>240638</v>
          </cell>
          <cell r="L602">
            <v>4155</v>
          </cell>
          <cell r="M602">
            <v>7232</v>
          </cell>
          <cell r="N602">
            <v>5636</v>
          </cell>
          <cell r="O602">
            <v>300100</v>
          </cell>
          <cell r="P602">
            <v>413729</v>
          </cell>
          <cell r="Q602">
            <v>309591</v>
          </cell>
          <cell r="R602">
            <v>294025</v>
          </cell>
          <cell r="S602">
            <v>162409</v>
          </cell>
          <cell r="T602">
            <v>168248</v>
          </cell>
          <cell r="U602">
            <v>3047.8</v>
          </cell>
          <cell r="V602">
            <v>103746</v>
          </cell>
          <cell r="W602">
            <v>567835</v>
          </cell>
          <cell r="X602">
            <v>5308</v>
          </cell>
          <cell r="Y602">
            <v>5258</v>
          </cell>
          <cell r="Z602">
            <v>1226</v>
          </cell>
          <cell r="AA602" t="str">
            <v>£</v>
          </cell>
        </row>
        <row r="603">
          <cell r="B603" t="str">
            <v>Sheffield</v>
          </cell>
          <cell r="C603" t="str">
            <v>ROLL</v>
          </cell>
          <cell r="D603" t="str">
            <v>CYR</v>
          </cell>
          <cell r="E603">
            <v>334705</v>
          </cell>
          <cell r="F603">
            <v>242375</v>
          </cell>
          <cell r="G603">
            <v>14742884</v>
          </cell>
          <cell r="H603">
            <v>24910971</v>
          </cell>
          <cell r="I603">
            <v>13341114</v>
          </cell>
          <cell r="J603">
            <v>8198886</v>
          </cell>
          <cell r="K603">
            <v>6627757</v>
          </cell>
          <cell r="L603">
            <v>66822</v>
          </cell>
          <cell r="M603">
            <v>89571</v>
          </cell>
          <cell r="N603">
            <v>85982</v>
          </cell>
          <cell r="O603">
            <v>4716078</v>
          </cell>
          <cell r="P603">
            <v>5245987</v>
          </cell>
          <cell r="Q603">
            <v>4721401</v>
          </cell>
          <cell r="R603">
            <v>4726545</v>
          </cell>
          <cell r="S603">
            <v>2637730</v>
          </cell>
          <cell r="T603">
            <v>3411307</v>
          </cell>
          <cell r="U603">
            <v>36573.599999999984</v>
          </cell>
          <cell r="V603">
            <v>1278460</v>
          </cell>
          <cell r="W603">
            <v>6713355</v>
          </cell>
          <cell r="X603">
            <v>75451</v>
          </cell>
          <cell r="Y603">
            <v>57068</v>
          </cell>
          <cell r="Z603">
            <v>17913</v>
          </cell>
          <cell r="AA603" t="str">
            <v>£</v>
          </cell>
        </row>
        <row r="604">
          <cell r="B604" t="str">
            <v>Sheffield</v>
          </cell>
          <cell r="C604" t="str">
            <v>YTD</v>
          </cell>
          <cell r="D604" t="str">
            <v>CYR</v>
          </cell>
          <cell r="E604">
            <v>28427</v>
          </cell>
          <cell r="F604">
            <v>17023</v>
          </cell>
          <cell r="G604">
            <v>1008066</v>
          </cell>
          <cell r="H604">
            <v>1664466</v>
          </cell>
          <cell r="I604">
            <v>808474</v>
          </cell>
          <cell r="J604">
            <v>654612</v>
          </cell>
          <cell r="K604">
            <v>240638</v>
          </cell>
          <cell r="L604">
            <v>4155</v>
          </cell>
          <cell r="M604">
            <v>7232</v>
          </cell>
          <cell r="N604">
            <v>5636</v>
          </cell>
          <cell r="O604">
            <v>300100</v>
          </cell>
          <cell r="P604">
            <v>413729</v>
          </cell>
          <cell r="Q604">
            <v>309591</v>
          </cell>
          <cell r="R604">
            <v>294025</v>
          </cell>
          <cell r="S604">
            <v>162409</v>
          </cell>
          <cell r="T604">
            <v>168248</v>
          </cell>
          <cell r="U604">
            <v>3047.8</v>
          </cell>
          <cell r="V604">
            <v>103746</v>
          </cell>
          <cell r="W604">
            <v>567835</v>
          </cell>
          <cell r="X604">
            <v>5308</v>
          </cell>
          <cell r="Y604">
            <v>5258</v>
          </cell>
          <cell r="Z604">
            <v>1226</v>
          </cell>
          <cell r="AA604" t="str">
            <v>£</v>
          </cell>
        </row>
        <row r="605">
          <cell r="B605" t="str">
            <v>Sheffield</v>
          </cell>
          <cell r="C605" t="str">
            <v>MNTH</v>
          </cell>
          <cell r="D605" t="str">
            <v>LYR</v>
          </cell>
          <cell r="E605">
            <v>28427</v>
          </cell>
          <cell r="F605">
            <v>15008</v>
          </cell>
          <cell r="G605">
            <v>955722</v>
          </cell>
          <cell r="H605">
            <v>1591090</v>
          </cell>
          <cell r="I605">
            <v>776869</v>
          </cell>
          <cell r="J605">
            <v>638915</v>
          </cell>
          <cell r="K605">
            <v>227588</v>
          </cell>
          <cell r="L605">
            <v>3517</v>
          </cell>
          <cell r="M605">
            <v>6186</v>
          </cell>
          <cell r="N605">
            <v>5305</v>
          </cell>
          <cell r="O605">
            <v>234269</v>
          </cell>
          <cell r="P605">
            <v>361729</v>
          </cell>
          <cell r="Q605">
            <v>283961</v>
          </cell>
          <cell r="R605">
            <v>297760</v>
          </cell>
          <cell r="S605">
            <v>127065</v>
          </cell>
          <cell r="T605">
            <v>175719</v>
          </cell>
          <cell r="U605">
            <v>3047.8</v>
          </cell>
          <cell r="V605">
            <v>108706</v>
          </cell>
          <cell r="W605">
            <v>549281</v>
          </cell>
          <cell r="X605">
            <v>4700</v>
          </cell>
          <cell r="Y605">
            <v>3940</v>
          </cell>
          <cell r="Z605">
            <v>1044</v>
          </cell>
          <cell r="AA605" t="str">
            <v>£</v>
          </cell>
        </row>
        <row r="606">
          <cell r="B606" t="str">
            <v>Sheffield</v>
          </cell>
          <cell r="C606" t="str">
            <v>ROLL</v>
          </cell>
          <cell r="D606" t="str">
            <v>LYR</v>
          </cell>
          <cell r="E606">
            <v>334705</v>
          </cell>
          <cell r="F606">
            <v>238861</v>
          </cell>
          <cell r="G606">
            <v>14144851</v>
          </cell>
          <cell r="H606">
            <v>23998871</v>
          </cell>
          <cell r="I606">
            <v>12728731</v>
          </cell>
          <cell r="J606">
            <v>7919243</v>
          </cell>
          <cell r="K606">
            <v>6222510</v>
          </cell>
          <cell r="L606">
            <v>53118</v>
          </cell>
          <cell r="M606">
            <v>109767</v>
          </cell>
          <cell r="N606">
            <v>75976</v>
          </cell>
          <cell r="O606">
            <v>3606926</v>
          </cell>
          <cell r="P606">
            <v>6184828</v>
          </cell>
          <cell r="Q606">
            <v>4283205</v>
          </cell>
          <cell r="R606">
            <v>4774311</v>
          </cell>
          <cell r="S606">
            <v>2514851</v>
          </cell>
          <cell r="T606">
            <v>3272593</v>
          </cell>
          <cell r="U606">
            <v>36573.599999999984</v>
          </cell>
          <cell r="V606">
            <v>1264079</v>
          </cell>
          <cell r="W606">
            <v>6506221</v>
          </cell>
          <cell r="X606">
            <v>64354</v>
          </cell>
          <cell r="Y606">
            <v>51897</v>
          </cell>
          <cell r="Z606">
            <v>22785</v>
          </cell>
          <cell r="AA606" t="str">
            <v>£</v>
          </cell>
        </row>
        <row r="607">
          <cell r="B607" t="str">
            <v>Sheffield</v>
          </cell>
          <cell r="C607" t="str">
            <v>YTD</v>
          </cell>
          <cell r="D607" t="str">
            <v>LYR</v>
          </cell>
          <cell r="E607">
            <v>28427</v>
          </cell>
          <cell r="F607">
            <v>15008</v>
          </cell>
          <cell r="G607">
            <v>955722</v>
          </cell>
          <cell r="H607">
            <v>1591090</v>
          </cell>
          <cell r="I607">
            <v>776869</v>
          </cell>
          <cell r="J607">
            <v>638915</v>
          </cell>
          <cell r="K607">
            <v>227588</v>
          </cell>
          <cell r="L607">
            <v>3517</v>
          </cell>
          <cell r="M607">
            <v>6186</v>
          </cell>
          <cell r="N607">
            <v>5305</v>
          </cell>
          <cell r="O607">
            <v>234269</v>
          </cell>
          <cell r="P607">
            <v>361729</v>
          </cell>
          <cell r="Q607">
            <v>283961</v>
          </cell>
          <cell r="R607">
            <v>297760</v>
          </cell>
          <cell r="S607">
            <v>127065</v>
          </cell>
          <cell r="T607">
            <v>175719</v>
          </cell>
          <cell r="U607">
            <v>3047.8</v>
          </cell>
          <cell r="V607">
            <v>108706</v>
          </cell>
          <cell r="W607">
            <v>549281</v>
          </cell>
          <cell r="X607">
            <v>4700</v>
          </cell>
          <cell r="Y607">
            <v>3940</v>
          </cell>
          <cell r="Z607">
            <v>1044</v>
          </cell>
          <cell r="AA607" t="str">
            <v>£</v>
          </cell>
        </row>
        <row r="608">
          <cell r="B608" t="str">
            <v>South East</v>
          </cell>
          <cell r="C608" t="str">
            <v>MNTH</v>
          </cell>
          <cell r="D608" t="str">
            <v>CYR</v>
          </cell>
          <cell r="E608">
            <v>400167</v>
          </cell>
          <cell r="F608">
            <v>231522</v>
          </cell>
          <cell r="G608">
            <v>17964902</v>
          </cell>
          <cell r="H608">
            <v>32215280</v>
          </cell>
          <cell r="I608">
            <v>16671579</v>
          </cell>
          <cell r="J608">
            <v>11973964</v>
          </cell>
          <cell r="K608">
            <v>6597821</v>
          </cell>
          <cell r="L608">
            <v>42538</v>
          </cell>
          <cell r="M608">
            <v>122433</v>
          </cell>
          <cell r="N608">
            <v>66431</v>
          </cell>
          <cell r="O608">
            <v>3770262</v>
          </cell>
          <cell r="P608">
            <v>9741384</v>
          </cell>
          <cell r="Q608">
            <v>4548154</v>
          </cell>
        </row>
        <row r="609">
          <cell r="B609" t="str">
            <v>South East</v>
          </cell>
          <cell r="C609" t="str">
            <v>MNTH</v>
          </cell>
          <cell r="D609" t="str">
            <v>CYR</v>
          </cell>
          <cell r="E609">
            <v>430020</v>
          </cell>
          <cell r="F609">
            <v>248203</v>
          </cell>
          <cell r="G609">
            <v>19042056</v>
          </cell>
          <cell r="H609">
            <v>33902898</v>
          </cell>
          <cell r="I609">
            <v>17501527</v>
          </cell>
          <cell r="J609">
            <v>12605839</v>
          </cell>
          <cell r="K609">
            <v>6779981</v>
          </cell>
          <cell r="L609">
            <v>47344</v>
          </cell>
          <cell r="M609">
            <v>129684</v>
          </cell>
          <cell r="N609">
            <v>71055</v>
          </cell>
          <cell r="O609">
            <v>4104264</v>
          </cell>
          <cell r="P609">
            <v>10220793</v>
          </cell>
          <cell r="Q609">
            <v>4812197</v>
          </cell>
          <cell r="R609">
            <v>6920617</v>
          </cell>
          <cell r="S609">
            <v>2936266</v>
          </cell>
          <cell r="T609">
            <v>4468265</v>
          </cell>
          <cell r="U609">
            <v>67156.799999999988</v>
          </cell>
          <cell r="V609">
            <v>2056649</v>
          </cell>
          <cell r="W609">
            <v>10721548</v>
          </cell>
          <cell r="X609">
            <v>60992</v>
          </cell>
          <cell r="Y609">
            <v>78984</v>
          </cell>
          <cell r="Z609">
            <v>37845</v>
          </cell>
          <cell r="AA609" t="str">
            <v>£</v>
          </cell>
        </row>
        <row r="610">
          <cell r="B610" t="str">
            <v>South East</v>
          </cell>
          <cell r="C610" t="str">
            <v>ROLL</v>
          </cell>
          <cell r="D610" t="str">
            <v>CYR</v>
          </cell>
          <cell r="E610">
            <v>4810901</v>
          </cell>
          <cell r="F610">
            <v>3509996</v>
          </cell>
          <cell r="G610">
            <v>285061912</v>
          </cell>
          <cell r="H610">
            <v>503497565</v>
          </cell>
          <cell r="I610">
            <v>284289718</v>
          </cell>
          <cell r="J610">
            <v>154623713</v>
          </cell>
          <cell r="K610">
            <v>161276175</v>
          </cell>
          <cell r="L610">
            <v>592078</v>
          </cell>
          <cell r="M610">
            <v>1708777</v>
          </cell>
          <cell r="N610">
            <v>1208937</v>
          </cell>
          <cell r="O610">
            <v>57538836</v>
          </cell>
          <cell r="P610">
            <v>140989000</v>
          </cell>
          <cell r="Q610">
            <v>86616128</v>
          </cell>
        </row>
        <row r="611">
          <cell r="B611" t="str">
            <v>South East</v>
          </cell>
          <cell r="C611" t="str">
            <v>ROLL</v>
          </cell>
          <cell r="D611" t="str">
            <v>CYR</v>
          </cell>
          <cell r="E611">
            <v>5162946</v>
          </cell>
          <cell r="F611">
            <v>3774819</v>
          </cell>
          <cell r="G611">
            <v>302543937</v>
          </cell>
          <cell r="H611">
            <v>532227130</v>
          </cell>
          <cell r="I611">
            <v>300116008</v>
          </cell>
          <cell r="J611">
            <v>163041313</v>
          </cell>
          <cell r="K611">
            <v>169508302</v>
          </cell>
          <cell r="L611">
            <v>650302</v>
          </cell>
          <cell r="M611">
            <v>1811352</v>
          </cell>
          <cell r="N611">
            <v>1312961</v>
          </cell>
          <cell r="O611">
            <v>62002418</v>
          </cell>
          <cell r="P611">
            <v>148102188</v>
          </cell>
          <cell r="Q611">
            <v>92521697</v>
          </cell>
          <cell r="R611">
            <v>109010350</v>
          </cell>
          <cell r="S611">
            <v>49558167</v>
          </cell>
          <cell r="T611">
            <v>73003372</v>
          </cell>
          <cell r="U611">
            <v>805881.59999999916</v>
          </cell>
          <cell r="V611">
            <v>24883376</v>
          </cell>
          <cell r="W611">
            <v>130607722</v>
          </cell>
          <cell r="X611">
            <v>983632</v>
          </cell>
          <cell r="Y611">
            <v>1087628</v>
          </cell>
          <cell r="Z611">
            <v>498666</v>
          </cell>
          <cell r="AA611" t="str">
            <v>£</v>
          </cell>
        </row>
        <row r="612">
          <cell r="B612" t="str">
            <v>South East</v>
          </cell>
          <cell r="C612" t="str">
            <v>YTD</v>
          </cell>
          <cell r="D612" t="str">
            <v>CYR</v>
          </cell>
          <cell r="E612">
            <v>400167</v>
          </cell>
          <cell r="F612">
            <v>231522</v>
          </cell>
          <cell r="G612">
            <v>17964902</v>
          </cell>
          <cell r="H612">
            <v>32215280</v>
          </cell>
          <cell r="I612">
            <v>16671579</v>
          </cell>
          <cell r="J612">
            <v>11973964</v>
          </cell>
          <cell r="K612">
            <v>6597821</v>
          </cell>
          <cell r="L612">
            <v>42538</v>
          </cell>
          <cell r="M612">
            <v>122433</v>
          </cell>
          <cell r="N612">
            <v>66431</v>
          </cell>
          <cell r="O612">
            <v>3770262</v>
          </cell>
          <cell r="P612">
            <v>9741384</v>
          </cell>
          <cell r="Q612">
            <v>4548154</v>
          </cell>
        </row>
        <row r="613">
          <cell r="B613" t="str">
            <v>South East</v>
          </cell>
          <cell r="C613" t="str">
            <v>YTD</v>
          </cell>
          <cell r="D613" t="str">
            <v>CYR</v>
          </cell>
          <cell r="E613">
            <v>430020</v>
          </cell>
          <cell r="F613">
            <v>248203</v>
          </cell>
          <cell r="G613">
            <v>19042056</v>
          </cell>
          <cell r="H613">
            <v>33902898</v>
          </cell>
          <cell r="I613">
            <v>17501527</v>
          </cell>
          <cell r="J613">
            <v>12605839</v>
          </cell>
          <cell r="K613">
            <v>6779981</v>
          </cell>
          <cell r="L613">
            <v>47344</v>
          </cell>
          <cell r="M613">
            <v>129684</v>
          </cell>
          <cell r="N613">
            <v>71055</v>
          </cell>
          <cell r="O613">
            <v>4104264</v>
          </cell>
          <cell r="P613">
            <v>10220793</v>
          </cell>
          <cell r="Q613">
            <v>4812197</v>
          </cell>
          <cell r="R613">
            <v>6920617</v>
          </cell>
          <cell r="S613">
            <v>2936266</v>
          </cell>
          <cell r="T613">
            <v>4468265</v>
          </cell>
          <cell r="U613">
            <v>67156.799999999988</v>
          </cell>
          <cell r="V613">
            <v>2056649</v>
          </cell>
          <cell r="W613">
            <v>10721548</v>
          </cell>
          <cell r="X613">
            <v>60992</v>
          </cell>
          <cell r="Y613">
            <v>78984</v>
          </cell>
          <cell r="Z613">
            <v>37845</v>
          </cell>
          <cell r="AA613" t="str">
            <v>£</v>
          </cell>
        </row>
        <row r="614">
          <cell r="B614" t="str">
            <v>South East</v>
          </cell>
          <cell r="C614" t="str">
            <v>MNTH</v>
          </cell>
          <cell r="D614" t="str">
            <v>LYR</v>
          </cell>
          <cell r="E614">
            <v>400101</v>
          </cell>
          <cell r="F614">
            <v>227873</v>
          </cell>
          <cell r="G614">
            <v>17164085</v>
          </cell>
          <cell r="H614">
            <v>30949830</v>
          </cell>
          <cell r="I614">
            <v>15657506</v>
          </cell>
          <cell r="J614">
            <v>11525046</v>
          </cell>
          <cell r="K614">
            <v>5849782</v>
          </cell>
          <cell r="L614">
            <v>38082</v>
          </cell>
          <cell r="M614">
            <v>125895</v>
          </cell>
          <cell r="N614">
            <v>63896</v>
          </cell>
          <cell r="O614">
            <v>3292103</v>
          </cell>
          <cell r="P614">
            <v>9680127</v>
          </cell>
          <cell r="Q614">
            <v>4188057</v>
          </cell>
        </row>
        <row r="615">
          <cell r="B615" t="str">
            <v>South East</v>
          </cell>
          <cell r="C615" t="str">
            <v>MNTH</v>
          </cell>
          <cell r="D615" t="str">
            <v>LYR</v>
          </cell>
          <cell r="E615">
            <v>429624</v>
          </cell>
          <cell r="F615">
            <v>245319</v>
          </cell>
          <cell r="G615">
            <v>18276710</v>
          </cell>
          <cell r="H615">
            <v>32688064</v>
          </cell>
          <cell r="I615">
            <v>16476982</v>
          </cell>
          <cell r="J615">
            <v>12139556</v>
          </cell>
          <cell r="K615">
            <v>6070895</v>
          </cell>
          <cell r="L615">
            <v>41838</v>
          </cell>
          <cell r="M615">
            <v>134411</v>
          </cell>
          <cell r="N615">
            <v>69070</v>
          </cell>
          <cell r="O615">
            <v>3557699</v>
          </cell>
          <cell r="P615">
            <v>10248983</v>
          </cell>
          <cell r="Q615">
            <v>4466230</v>
          </cell>
          <cell r="R615">
            <v>6637764</v>
          </cell>
          <cell r="S615">
            <v>2806912</v>
          </cell>
          <cell r="T615">
            <v>4336407</v>
          </cell>
          <cell r="U615">
            <v>67156.799999999988</v>
          </cell>
          <cell r="V615">
            <v>1965648</v>
          </cell>
          <cell r="W615">
            <v>10406092</v>
          </cell>
          <cell r="X615">
            <v>60395</v>
          </cell>
          <cell r="Y615">
            <v>80334</v>
          </cell>
          <cell r="Z615">
            <v>36994</v>
          </cell>
          <cell r="AA615" t="str">
            <v>£</v>
          </cell>
        </row>
        <row r="616">
          <cell r="B616" t="str">
            <v>South East</v>
          </cell>
          <cell r="C616" t="str">
            <v>ROLL</v>
          </cell>
          <cell r="D616" t="str">
            <v>LYR</v>
          </cell>
          <cell r="E616">
            <v>5148452</v>
          </cell>
          <cell r="F616">
            <v>3700336</v>
          </cell>
          <cell r="G616">
            <v>281095188</v>
          </cell>
          <cell r="H616">
            <v>505028979</v>
          </cell>
          <cell r="I616">
            <v>281420130</v>
          </cell>
          <cell r="J616">
            <v>157585544</v>
          </cell>
          <cell r="K616">
            <v>153437679</v>
          </cell>
          <cell r="L616">
            <v>595962</v>
          </cell>
          <cell r="M616">
            <v>1817079</v>
          </cell>
          <cell r="N616">
            <v>1287295</v>
          </cell>
          <cell r="O616">
            <v>52817485</v>
          </cell>
          <cell r="P616">
            <v>141809438</v>
          </cell>
          <cell r="Q616">
            <v>86429591</v>
          </cell>
          <cell r="R616">
            <v>106616370</v>
          </cell>
          <cell r="S616">
            <v>48355428</v>
          </cell>
          <cell r="T616">
            <v>69672397</v>
          </cell>
          <cell r="U616">
            <v>805881.59999999916</v>
          </cell>
          <cell r="V616">
            <v>23907386</v>
          </cell>
          <cell r="W616">
            <v>127982468</v>
          </cell>
          <cell r="X616">
            <v>964829</v>
          </cell>
          <cell r="Y616">
            <v>1072543</v>
          </cell>
          <cell r="Z616">
            <v>490660</v>
          </cell>
          <cell r="AA616" t="str">
            <v>£</v>
          </cell>
        </row>
        <row r="617">
          <cell r="B617" t="str">
            <v>South East</v>
          </cell>
          <cell r="C617" t="str">
            <v>ROLL</v>
          </cell>
          <cell r="D617" t="str">
            <v>LYR</v>
          </cell>
          <cell r="E617">
            <v>4797401</v>
          </cell>
          <cell r="F617">
            <v>3435810</v>
          </cell>
          <cell r="G617">
            <v>264067751</v>
          </cell>
          <cell r="H617">
            <v>476814247</v>
          </cell>
          <cell r="I617">
            <v>265580910</v>
          </cell>
          <cell r="J617">
            <v>149413504</v>
          </cell>
          <cell r="K617">
            <v>145039768</v>
          </cell>
          <cell r="L617">
            <v>542949</v>
          </cell>
          <cell r="M617">
            <v>1705181</v>
          </cell>
          <cell r="N617">
            <v>1187680</v>
          </cell>
          <cell r="O617">
            <v>48893977</v>
          </cell>
          <cell r="P617">
            <v>134132412</v>
          </cell>
          <cell r="Q617">
            <v>81002804</v>
          </cell>
        </row>
        <row r="618">
          <cell r="B618" t="str">
            <v>South East</v>
          </cell>
          <cell r="C618" t="str">
            <v>YTD</v>
          </cell>
          <cell r="D618" t="str">
            <v>LYR</v>
          </cell>
          <cell r="E618">
            <v>400101</v>
          </cell>
          <cell r="F618">
            <v>227873</v>
          </cell>
          <cell r="G618">
            <v>17164085</v>
          </cell>
          <cell r="H618">
            <v>30949830</v>
          </cell>
          <cell r="I618">
            <v>15657506</v>
          </cell>
          <cell r="J618">
            <v>11525046</v>
          </cell>
          <cell r="K618">
            <v>5849782</v>
          </cell>
          <cell r="L618">
            <v>38082</v>
          </cell>
          <cell r="M618">
            <v>125895</v>
          </cell>
          <cell r="N618">
            <v>63896</v>
          </cell>
          <cell r="O618">
            <v>3292103</v>
          </cell>
          <cell r="P618">
            <v>9680127</v>
          </cell>
          <cell r="Q618">
            <v>4188057</v>
          </cell>
        </row>
        <row r="619">
          <cell r="B619" t="str">
            <v>South East</v>
          </cell>
          <cell r="C619" t="str">
            <v>YTD</v>
          </cell>
          <cell r="D619" t="str">
            <v>LYR</v>
          </cell>
          <cell r="E619">
            <v>429624</v>
          </cell>
          <cell r="F619">
            <v>245319</v>
          </cell>
          <cell r="G619">
            <v>18276710</v>
          </cell>
          <cell r="H619">
            <v>32688064</v>
          </cell>
          <cell r="I619">
            <v>16476982</v>
          </cell>
          <cell r="J619">
            <v>12139556</v>
          </cell>
          <cell r="K619">
            <v>6070895</v>
          </cell>
          <cell r="L619">
            <v>41838</v>
          </cell>
          <cell r="M619">
            <v>134411</v>
          </cell>
          <cell r="N619">
            <v>69070</v>
          </cell>
          <cell r="O619">
            <v>3557699</v>
          </cell>
          <cell r="P619">
            <v>10248983</v>
          </cell>
          <cell r="Q619">
            <v>4466230</v>
          </cell>
          <cell r="R619">
            <v>6637764</v>
          </cell>
          <cell r="S619">
            <v>2806912</v>
          </cell>
          <cell r="T619">
            <v>4336407</v>
          </cell>
          <cell r="U619">
            <v>67156.799999999988</v>
          </cell>
          <cell r="V619">
            <v>1965648</v>
          </cell>
          <cell r="W619">
            <v>10406092</v>
          </cell>
          <cell r="X619">
            <v>60395</v>
          </cell>
          <cell r="Y619">
            <v>80334</v>
          </cell>
          <cell r="Z619">
            <v>36994</v>
          </cell>
          <cell r="AA619" t="str">
            <v>£</v>
          </cell>
        </row>
        <row r="620">
          <cell r="B620" t="str">
            <v>South West</v>
          </cell>
          <cell r="C620" t="str">
            <v>MNTH</v>
          </cell>
          <cell r="D620" t="str">
            <v>CYR</v>
          </cell>
          <cell r="E620">
            <v>190400</v>
          </cell>
          <cell r="F620">
            <v>113386</v>
          </cell>
          <cell r="G620">
            <v>8107067</v>
          </cell>
          <cell r="H620">
            <v>14224208</v>
          </cell>
          <cell r="I620">
            <v>7051346</v>
          </cell>
          <cell r="J620">
            <v>5411389</v>
          </cell>
          <cell r="K620">
            <v>2392453</v>
          </cell>
          <cell r="L620">
            <v>31340</v>
          </cell>
          <cell r="M620">
            <v>54645</v>
          </cell>
          <cell r="N620">
            <v>27401</v>
          </cell>
          <cell r="O620">
            <v>2507252</v>
          </cell>
          <cell r="P620">
            <v>3799872</v>
          </cell>
          <cell r="Q620">
            <v>1833144</v>
          </cell>
          <cell r="R620">
            <v>2961921</v>
          </cell>
          <cell r="S620">
            <v>1068660</v>
          </cell>
          <cell r="T620">
            <v>1614365</v>
          </cell>
          <cell r="U620">
            <v>24365.230000000003</v>
          </cell>
          <cell r="V620">
            <v>1089868</v>
          </cell>
          <cell r="W620">
            <v>4658889</v>
          </cell>
          <cell r="X620">
            <v>24098</v>
          </cell>
          <cell r="Y620">
            <v>40648</v>
          </cell>
          <cell r="Z620">
            <v>9673</v>
          </cell>
          <cell r="AA620" t="str">
            <v>£</v>
          </cell>
        </row>
        <row r="621">
          <cell r="B621" t="str">
            <v>South West</v>
          </cell>
          <cell r="C621" t="str">
            <v>MNTH</v>
          </cell>
          <cell r="D621" t="str">
            <v>CYR</v>
          </cell>
          <cell r="E621">
            <v>190400</v>
          </cell>
          <cell r="F621">
            <v>113386</v>
          </cell>
          <cell r="G621">
            <v>8107067</v>
          </cell>
          <cell r="H621">
            <v>14224208</v>
          </cell>
          <cell r="I621">
            <v>7051346</v>
          </cell>
          <cell r="J621">
            <v>5411389</v>
          </cell>
          <cell r="K621">
            <v>2392453</v>
          </cell>
          <cell r="L621">
            <v>31340</v>
          </cell>
          <cell r="M621">
            <v>54645</v>
          </cell>
          <cell r="N621">
            <v>27401</v>
          </cell>
          <cell r="O621">
            <v>2507252</v>
          </cell>
          <cell r="P621">
            <v>3799872</v>
          </cell>
          <cell r="Q621">
            <v>1833144</v>
          </cell>
        </row>
        <row r="622">
          <cell r="B622" t="str">
            <v>South West</v>
          </cell>
          <cell r="C622" t="str">
            <v>ROLL</v>
          </cell>
          <cell r="D622" t="str">
            <v>CYR</v>
          </cell>
          <cell r="E622">
            <v>2266843</v>
          </cell>
          <cell r="F622">
            <v>1696798</v>
          </cell>
          <cell r="G622">
            <v>124856126</v>
          </cell>
          <cell r="H622">
            <v>216949429</v>
          </cell>
          <cell r="I622">
            <v>118525911</v>
          </cell>
          <cell r="J622">
            <v>68344220</v>
          </cell>
          <cell r="K622">
            <v>62338320</v>
          </cell>
          <cell r="L622">
            <v>390527</v>
          </cell>
          <cell r="M622">
            <v>760712</v>
          </cell>
          <cell r="N622">
            <v>545650</v>
          </cell>
          <cell r="O622">
            <v>35410026</v>
          </cell>
          <cell r="P622">
            <v>52993034</v>
          </cell>
          <cell r="Q622">
            <v>36486210</v>
          </cell>
        </row>
        <row r="623">
          <cell r="B623" t="str">
            <v>South West</v>
          </cell>
          <cell r="C623" t="str">
            <v>ROLL</v>
          </cell>
          <cell r="D623" t="str">
            <v>CYR</v>
          </cell>
          <cell r="E623">
            <v>2266843</v>
          </cell>
          <cell r="F623">
            <v>1696798</v>
          </cell>
          <cell r="G623">
            <v>124856126</v>
          </cell>
          <cell r="H623">
            <v>216949429</v>
          </cell>
          <cell r="I623">
            <v>118525911</v>
          </cell>
          <cell r="J623">
            <v>68344220</v>
          </cell>
          <cell r="K623">
            <v>62338320</v>
          </cell>
          <cell r="L623">
            <v>390527</v>
          </cell>
          <cell r="M623">
            <v>760712</v>
          </cell>
          <cell r="N623">
            <v>545650</v>
          </cell>
          <cell r="O623">
            <v>35410026</v>
          </cell>
          <cell r="P623">
            <v>52993034</v>
          </cell>
          <cell r="Q623">
            <v>36486210</v>
          </cell>
          <cell r="R623">
            <v>46433523</v>
          </cell>
          <cell r="S623">
            <v>18068020</v>
          </cell>
          <cell r="T623">
            <v>27502352</v>
          </cell>
          <cell r="U623">
            <v>292382.76000000013</v>
          </cell>
          <cell r="V623">
            <v>12876739</v>
          </cell>
          <cell r="W623">
            <v>56187580</v>
          </cell>
          <cell r="X623">
            <v>378406</v>
          </cell>
          <cell r="Y623">
            <v>534791</v>
          </cell>
          <cell r="Z623">
            <v>128433</v>
          </cell>
          <cell r="AA623" t="str">
            <v>£</v>
          </cell>
        </row>
        <row r="624">
          <cell r="B624" t="str">
            <v>South West</v>
          </cell>
          <cell r="C624" t="str">
            <v>YTD</v>
          </cell>
          <cell r="D624" t="str">
            <v>CYR</v>
          </cell>
          <cell r="E624">
            <v>190400</v>
          </cell>
          <cell r="F624">
            <v>113386</v>
          </cell>
          <cell r="G624">
            <v>8107067</v>
          </cell>
          <cell r="H624">
            <v>14224208</v>
          </cell>
          <cell r="I624">
            <v>7051346</v>
          </cell>
          <cell r="J624">
            <v>5411389</v>
          </cell>
          <cell r="K624">
            <v>2392453</v>
          </cell>
          <cell r="L624">
            <v>31340</v>
          </cell>
          <cell r="M624">
            <v>54645</v>
          </cell>
          <cell r="N624">
            <v>27401</v>
          </cell>
          <cell r="O624">
            <v>2507252</v>
          </cell>
          <cell r="P624">
            <v>3799872</v>
          </cell>
          <cell r="Q624">
            <v>1833144</v>
          </cell>
          <cell r="R624">
            <v>2961921</v>
          </cell>
          <cell r="S624">
            <v>1068660</v>
          </cell>
          <cell r="T624">
            <v>1614365</v>
          </cell>
          <cell r="U624">
            <v>24365.230000000003</v>
          </cell>
          <cell r="V624">
            <v>1089868</v>
          </cell>
          <cell r="W624">
            <v>4658889</v>
          </cell>
          <cell r="X624">
            <v>24098</v>
          </cell>
          <cell r="Y624">
            <v>40648</v>
          </cell>
          <cell r="Z624">
            <v>9673</v>
          </cell>
          <cell r="AA624" t="str">
            <v>£</v>
          </cell>
        </row>
        <row r="625">
          <cell r="B625" t="str">
            <v>South West</v>
          </cell>
          <cell r="C625" t="str">
            <v>YTD</v>
          </cell>
          <cell r="D625" t="str">
            <v>CYR</v>
          </cell>
          <cell r="E625">
            <v>190400</v>
          </cell>
          <cell r="F625">
            <v>113386</v>
          </cell>
          <cell r="G625">
            <v>8107067</v>
          </cell>
          <cell r="H625">
            <v>14224208</v>
          </cell>
          <cell r="I625">
            <v>7051346</v>
          </cell>
          <cell r="J625">
            <v>5411389</v>
          </cell>
          <cell r="K625">
            <v>2392453</v>
          </cell>
          <cell r="L625">
            <v>31340</v>
          </cell>
          <cell r="M625">
            <v>54645</v>
          </cell>
          <cell r="N625">
            <v>27401</v>
          </cell>
          <cell r="O625">
            <v>2507252</v>
          </cell>
          <cell r="P625">
            <v>3799872</v>
          </cell>
          <cell r="Q625">
            <v>1833144</v>
          </cell>
        </row>
        <row r="626">
          <cell r="B626" t="str">
            <v>South West</v>
          </cell>
          <cell r="C626" t="str">
            <v>MNTH</v>
          </cell>
          <cell r="D626" t="str">
            <v>LYR</v>
          </cell>
          <cell r="E626">
            <v>189866</v>
          </cell>
          <cell r="F626">
            <v>107941</v>
          </cell>
          <cell r="G626">
            <v>7231238</v>
          </cell>
          <cell r="H626">
            <v>12990607</v>
          </cell>
          <cell r="I626">
            <v>6127876</v>
          </cell>
          <cell r="J626">
            <v>5200933</v>
          </cell>
          <cell r="K626">
            <v>1752802</v>
          </cell>
          <cell r="L626">
            <v>18197</v>
          </cell>
          <cell r="M626">
            <v>57507</v>
          </cell>
          <cell r="N626">
            <v>32237</v>
          </cell>
          <cell r="O626">
            <v>1621985</v>
          </cell>
          <cell r="P626">
            <v>3835813</v>
          </cell>
          <cell r="Q626">
            <v>1626707</v>
          </cell>
        </row>
        <row r="627">
          <cell r="B627" t="str">
            <v>South West</v>
          </cell>
          <cell r="C627" t="str">
            <v>MNTH</v>
          </cell>
          <cell r="D627" t="str">
            <v>LYR</v>
          </cell>
          <cell r="E627">
            <v>189866</v>
          </cell>
          <cell r="F627">
            <v>107941</v>
          </cell>
          <cell r="G627">
            <v>7231238</v>
          </cell>
          <cell r="H627">
            <v>12990607</v>
          </cell>
          <cell r="I627">
            <v>6127876</v>
          </cell>
          <cell r="J627">
            <v>5200933</v>
          </cell>
          <cell r="K627">
            <v>1752802</v>
          </cell>
          <cell r="L627">
            <v>18197</v>
          </cell>
          <cell r="M627">
            <v>57507</v>
          </cell>
          <cell r="N627">
            <v>32237</v>
          </cell>
          <cell r="O627">
            <v>1621985</v>
          </cell>
          <cell r="P627">
            <v>3835813</v>
          </cell>
          <cell r="Q627">
            <v>1626707</v>
          </cell>
          <cell r="R627">
            <v>2812914</v>
          </cell>
          <cell r="S627">
            <v>998412</v>
          </cell>
          <cell r="T627">
            <v>1555502</v>
          </cell>
          <cell r="U627">
            <v>24365.230000000003</v>
          </cell>
          <cell r="V627">
            <v>1019226</v>
          </cell>
          <cell r="W627">
            <v>4375071</v>
          </cell>
          <cell r="X627">
            <v>28644</v>
          </cell>
          <cell r="Y627">
            <v>38496</v>
          </cell>
          <cell r="Z627">
            <v>7403</v>
          </cell>
          <cell r="AA627" t="str">
            <v>£</v>
          </cell>
        </row>
        <row r="628">
          <cell r="B628" t="str">
            <v>South West</v>
          </cell>
          <cell r="C628" t="str">
            <v>ROLL</v>
          </cell>
          <cell r="D628" t="str">
            <v>LYR</v>
          </cell>
          <cell r="E628">
            <v>2260141</v>
          </cell>
          <cell r="F628">
            <v>1652323</v>
          </cell>
          <cell r="G628">
            <v>114282898</v>
          </cell>
          <cell r="H628">
            <v>202154286</v>
          </cell>
          <cell r="I628">
            <v>108838684</v>
          </cell>
          <cell r="J628">
            <v>65184219</v>
          </cell>
          <cell r="K628">
            <v>55140822</v>
          </cell>
          <cell r="L628">
            <v>298849</v>
          </cell>
          <cell r="M628">
            <v>804650</v>
          </cell>
          <cell r="N628">
            <v>548824</v>
          </cell>
          <cell r="O628">
            <v>25290307</v>
          </cell>
          <cell r="P628">
            <v>53611519</v>
          </cell>
          <cell r="Q628">
            <v>35228726</v>
          </cell>
        </row>
        <row r="629">
          <cell r="B629" t="str">
            <v>South West</v>
          </cell>
          <cell r="C629" t="str">
            <v>ROLL</v>
          </cell>
          <cell r="D629" t="str">
            <v>LYR</v>
          </cell>
          <cell r="E629">
            <v>2260141</v>
          </cell>
          <cell r="F629">
            <v>1652323</v>
          </cell>
          <cell r="G629">
            <v>114282898</v>
          </cell>
          <cell r="H629">
            <v>202154286</v>
          </cell>
          <cell r="I629">
            <v>108838684</v>
          </cell>
          <cell r="J629">
            <v>65184219</v>
          </cell>
          <cell r="K629">
            <v>55140822</v>
          </cell>
          <cell r="L629">
            <v>298849</v>
          </cell>
          <cell r="M629">
            <v>804650</v>
          </cell>
          <cell r="N629">
            <v>548824</v>
          </cell>
          <cell r="O629">
            <v>25290307</v>
          </cell>
          <cell r="P629">
            <v>53611519</v>
          </cell>
          <cell r="Q629">
            <v>35228726</v>
          </cell>
          <cell r="R629">
            <v>44614966</v>
          </cell>
          <cell r="S629">
            <v>17531841</v>
          </cell>
          <cell r="T629">
            <v>25462947</v>
          </cell>
          <cell r="U629">
            <v>290750.76000000013</v>
          </cell>
          <cell r="V629">
            <v>12112381</v>
          </cell>
          <cell r="W629">
            <v>53697856</v>
          </cell>
          <cell r="X629">
            <v>376610</v>
          </cell>
          <cell r="Y629">
            <v>514483</v>
          </cell>
          <cell r="Z629">
            <v>118508</v>
          </cell>
          <cell r="AA629" t="str">
            <v>£</v>
          </cell>
        </row>
        <row r="630">
          <cell r="B630" t="str">
            <v>South West</v>
          </cell>
          <cell r="C630" t="str">
            <v>YTD</v>
          </cell>
          <cell r="D630" t="str">
            <v>LYR</v>
          </cell>
          <cell r="E630">
            <v>189866</v>
          </cell>
          <cell r="F630">
            <v>107941</v>
          </cell>
          <cell r="G630">
            <v>7231238</v>
          </cell>
          <cell r="H630">
            <v>12990607</v>
          </cell>
          <cell r="I630">
            <v>6127876</v>
          </cell>
          <cell r="J630">
            <v>5200933</v>
          </cell>
          <cell r="K630">
            <v>1752802</v>
          </cell>
          <cell r="L630">
            <v>18197</v>
          </cell>
          <cell r="M630">
            <v>57507</v>
          </cell>
          <cell r="N630">
            <v>32237</v>
          </cell>
          <cell r="O630">
            <v>1621985</v>
          </cell>
          <cell r="P630">
            <v>3835813</v>
          </cell>
          <cell r="Q630">
            <v>1626707</v>
          </cell>
        </row>
        <row r="631">
          <cell r="B631" t="str">
            <v>South West</v>
          </cell>
          <cell r="C631" t="str">
            <v>YTD</v>
          </cell>
          <cell r="D631" t="str">
            <v>LYR</v>
          </cell>
          <cell r="E631">
            <v>189866</v>
          </cell>
          <cell r="F631">
            <v>107941</v>
          </cell>
          <cell r="G631">
            <v>7231238</v>
          </cell>
          <cell r="H631">
            <v>12990607</v>
          </cell>
          <cell r="I631">
            <v>6127876</v>
          </cell>
          <cell r="J631">
            <v>5200933</v>
          </cell>
          <cell r="K631">
            <v>1752802</v>
          </cell>
          <cell r="L631">
            <v>18197</v>
          </cell>
          <cell r="M631">
            <v>57507</v>
          </cell>
          <cell r="N631">
            <v>32237</v>
          </cell>
          <cell r="O631">
            <v>1621985</v>
          </cell>
          <cell r="P631">
            <v>3835813</v>
          </cell>
          <cell r="Q631">
            <v>1626707</v>
          </cell>
          <cell r="R631">
            <v>2812914</v>
          </cell>
          <cell r="S631">
            <v>998412</v>
          </cell>
          <cell r="T631">
            <v>1555502</v>
          </cell>
          <cell r="U631">
            <v>24365.230000000003</v>
          </cell>
          <cell r="V631">
            <v>1019226</v>
          </cell>
          <cell r="W631">
            <v>4375071</v>
          </cell>
          <cell r="X631">
            <v>28644</v>
          </cell>
          <cell r="Y631">
            <v>38496</v>
          </cell>
          <cell r="Z631">
            <v>7403</v>
          </cell>
          <cell r="AA631" t="str">
            <v>£</v>
          </cell>
        </row>
        <row r="632">
          <cell r="B632" t="str">
            <v>Southampton</v>
          </cell>
          <cell r="C632" t="str">
            <v>MNTH</v>
          </cell>
          <cell r="D632" t="str">
            <v>CYR</v>
          </cell>
          <cell r="E632">
            <v>30796</v>
          </cell>
          <cell r="F632">
            <v>19580</v>
          </cell>
          <cell r="G632">
            <v>1165091</v>
          </cell>
          <cell r="H632">
            <v>2042722</v>
          </cell>
          <cell r="I632">
            <v>940814</v>
          </cell>
          <cell r="J632">
            <v>885512</v>
          </cell>
          <cell r="K632">
            <v>187452</v>
          </cell>
          <cell r="L632">
            <v>2986</v>
          </cell>
          <cell r="M632">
            <v>11573</v>
          </cell>
          <cell r="N632">
            <v>5021</v>
          </cell>
          <cell r="O632">
            <v>224395</v>
          </cell>
          <cell r="P632">
            <v>668115</v>
          </cell>
          <cell r="Q632">
            <v>272578</v>
          </cell>
          <cell r="R632">
            <v>414503</v>
          </cell>
          <cell r="S632">
            <v>133549</v>
          </cell>
          <cell r="T632">
            <v>186402</v>
          </cell>
          <cell r="U632">
            <v>4211.3999999999996</v>
          </cell>
          <cell r="V632">
            <v>151778</v>
          </cell>
          <cell r="W632">
            <v>753361</v>
          </cell>
          <cell r="X632">
            <v>4110</v>
          </cell>
          <cell r="Y632">
            <v>6719</v>
          </cell>
          <cell r="Z632">
            <v>2896</v>
          </cell>
          <cell r="AA632" t="str">
            <v>£</v>
          </cell>
        </row>
        <row r="633">
          <cell r="B633" t="str">
            <v>Southampton</v>
          </cell>
          <cell r="C633" t="str">
            <v>ROLL</v>
          </cell>
          <cell r="D633" t="str">
            <v>CYR</v>
          </cell>
          <cell r="E633">
            <v>367060</v>
          </cell>
          <cell r="F633">
            <v>292677</v>
          </cell>
          <cell r="G633">
            <v>18791431</v>
          </cell>
          <cell r="H633">
            <v>33461380</v>
          </cell>
          <cell r="I633">
            <v>17905177</v>
          </cell>
          <cell r="J633">
            <v>11582545</v>
          </cell>
          <cell r="K633">
            <v>8812497</v>
          </cell>
          <cell r="L633">
            <v>35321</v>
          </cell>
          <cell r="M633">
            <v>156978</v>
          </cell>
          <cell r="N633">
            <v>100378</v>
          </cell>
          <cell r="O633">
            <v>3110884</v>
          </cell>
          <cell r="P633">
            <v>9331608</v>
          </cell>
          <cell r="Q633">
            <v>6348566</v>
          </cell>
          <cell r="R633">
            <v>7008140</v>
          </cell>
          <cell r="S633">
            <v>2696252</v>
          </cell>
          <cell r="T633">
            <v>3313010</v>
          </cell>
          <cell r="U633">
            <v>50536.800000000017</v>
          </cell>
          <cell r="V633">
            <v>1837269</v>
          </cell>
          <cell r="W633">
            <v>9092690</v>
          </cell>
          <cell r="X633">
            <v>66959</v>
          </cell>
          <cell r="Y633">
            <v>99861</v>
          </cell>
          <cell r="Z633">
            <v>28776</v>
          </cell>
          <cell r="AA633" t="str">
            <v>£</v>
          </cell>
        </row>
        <row r="634">
          <cell r="B634" t="str">
            <v>Southampton</v>
          </cell>
          <cell r="C634" t="str">
            <v>YTD</v>
          </cell>
          <cell r="D634" t="str">
            <v>CYR</v>
          </cell>
          <cell r="E634">
            <v>30796</v>
          </cell>
          <cell r="F634">
            <v>19580</v>
          </cell>
          <cell r="G634">
            <v>1165091</v>
          </cell>
          <cell r="H634">
            <v>2042722</v>
          </cell>
          <cell r="I634">
            <v>940814</v>
          </cell>
          <cell r="J634">
            <v>885512</v>
          </cell>
          <cell r="K634">
            <v>187452</v>
          </cell>
          <cell r="L634">
            <v>2986</v>
          </cell>
          <cell r="M634">
            <v>11573</v>
          </cell>
          <cell r="N634">
            <v>5021</v>
          </cell>
          <cell r="O634">
            <v>224395</v>
          </cell>
          <cell r="P634">
            <v>668115</v>
          </cell>
          <cell r="Q634">
            <v>272578</v>
          </cell>
          <cell r="R634">
            <v>414503</v>
          </cell>
          <cell r="S634">
            <v>133549</v>
          </cell>
          <cell r="T634">
            <v>186402</v>
          </cell>
          <cell r="U634">
            <v>4211.3999999999996</v>
          </cell>
          <cell r="V634">
            <v>151778</v>
          </cell>
          <cell r="W634">
            <v>753361</v>
          </cell>
          <cell r="X634">
            <v>4110</v>
          </cell>
          <cell r="Y634">
            <v>6719</v>
          </cell>
          <cell r="Z634">
            <v>2896</v>
          </cell>
          <cell r="AA634" t="str">
            <v>£</v>
          </cell>
        </row>
        <row r="635">
          <cell r="B635" t="str">
            <v>Southampton</v>
          </cell>
          <cell r="C635" t="str">
            <v>MNTH</v>
          </cell>
          <cell r="D635" t="str">
            <v>LYR</v>
          </cell>
          <cell r="E635">
            <v>30796</v>
          </cell>
          <cell r="F635">
            <v>18389</v>
          </cell>
          <cell r="G635">
            <v>1041534</v>
          </cell>
          <cell r="H635">
            <v>1855097</v>
          </cell>
          <cell r="I635">
            <v>836867</v>
          </cell>
          <cell r="J635">
            <v>831881</v>
          </cell>
          <cell r="K635">
            <v>112224</v>
          </cell>
          <cell r="L635">
            <v>3308</v>
          </cell>
          <cell r="M635">
            <v>11085</v>
          </cell>
          <cell r="N635">
            <v>3996</v>
          </cell>
          <cell r="O635">
            <v>227527</v>
          </cell>
          <cell r="P635">
            <v>581318</v>
          </cell>
          <cell r="Q635">
            <v>229190</v>
          </cell>
          <cell r="R635">
            <v>371992</v>
          </cell>
          <cell r="S635">
            <v>122172</v>
          </cell>
          <cell r="T635">
            <v>165836</v>
          </cell>
          <cell r="U635">
            <v>4211.3999999999996</v>
          </cell>
          <cell r="V635">
            <v>161541</v>
          </cell>
          <cell r="W635">
            <v>724643</v>
          </cell>
          <cell r="X635">
            <v>2955</v>
          </cell>
          <cell r="Y635">
            <v>6441</v>
          </cell>
          <cell r="Z635">
            <v>1378</v>
          </cell>
          <cell r="AA635" t="str">
            <v>£</v>
          </cell>
        </row>
        <row r="636">
          <cell r="B636" t="str">
            <v>Southampton</v>
          </cell>
          <cell r="C636" t="str">
            <v>ROLL</v>
          </cell>
          <cell r="D636" t="str">
            <v>LYR</v>
          </cell>
          <cell r="E636">
            <v>366093</v>
          </cell>
          <cell r="F636">
            <v>276693</v>
          </cell>
          <cell r="G636">
            <v>17116616</v>
          </cell>
          <cell r="H636">
            <v>31582598</v>
          </cell>
          <cell r="I636">
            <v>16797010</v>
          </cell>
          <cell r="J636">
            <v>11180635</v>
          </cell>
          <cell r="K636">
            <v>7753913</v>
          </cell>
          <cell r="L636">
            <v>37039</v>
          </cell>
          <cell r="M636">
            <v>139907</v>
          </cell>
          <cell r="N636">
            <v>99747</v>
          </cell>
          <cell r="O636">
            <v>2929122</v>
          </cell>
          <cell r="P636">
            <v>8258767</v>
          </cell>
          <cell r="Q636">
            <v>5925226</v>
          </cell>
          <cell r="R636">
            <v>6746898</v>
          </cell>
          <cell r="S636">
            <v>2714355</v>
          </cell>
          <cell r="T636">
            <v>3139116</v>
          </cell>
          <cell r="U636">
            <v>50536.800000000017</v>
          </cell>
          <cell r="V636">
            <v>1925092</v>
          </cell>
          <cell r="W636">
            <v>9043100</v>
          </cell>
          <cell r="X636">
            <v>62878</v>
          </cell>
          <cell r="Y636">
            <v>86546</v>
          </cell>
          <cell r="Z636">
            <v>22371</v>
          </cell>
          <cell r="AA636" t="str">
            <v>£</v>
          </cell>
        </row>
        <row r="637">
          <cell r="B637" t="str">
            <v>Southampton</v>
          </cell>
          <cell r="C637" t="str">
            <v>YTD</v>
          </cell>
          <cell r="D637" t="str">
            <v>LYR</v>
          </cell>
          <cell r="E637">
            <v>30796</v>
          </cell>
          <cell r="F637">
            <v>18389</v>
          </cell>
          <cell r="G637">
            <v>1041534</v>
          </cell>
          <cell r="H637">
            <v>1855097</v>
          </cell>
          <cell r="I637">
            <v>836867</v>
          </cell>
          <cell r="J637">
            <v>831881</v>
          </cell>
          <cell r="K637">
            <v>112224</v>
          </cell>
          <cell r="L637">
            <v>3308</v>
          </cell>
          <cell r="M637">
            <v>11085</v>
          </cell>
          <cell r="N637">
            <v>3996</v>
          </cell>
          <cell r="O637">
            <v>227527</v>
          </cell>
          <cell r="P637">
            <v>581318</v>
          </cell>
          <cell r="Q637">
            <v>229190</v>
          </cell>
          <cell r="R637">
            <v>371992</v>
          </cell>
          <cell r="S637">
            <v>122172</v>
          </cell>
          <cell r="T637">
            <v>165836</v>
          </cell>
          <cell r="U637">
            <v>4211.3999999999996</v>
          </cell>
          <cell r="V637">
            <v>161541</v>
          </cell>
          <cell r="W637">
            <v>724643</v>
          </cell>
          <cell r="X637">
            <v>2955</v>
          </cell>
          <cell r="Y637">
            <v>6441</v>
          </cell>
          <cell r="Z637">
            <v>1378</v>
          </cell>
          <cell r="AA637" t="str">
            <v>£</v>
          </cell>
        </row>
        <row r="638">
          <cell r="B638" t="str">
            <v>St Petersburg</v>
          </cell>
          <cell r="C638" t="str">
            <v>MNTH</v>
          </cell>
          <cell r="D638" t="str">
            <v>CYR</v>
          </cell>
          <cell r="E638">
            <v>136772</v>
          </cell>
          <cell r="F638">
            <v>60452</v>
          </cell>
          <cell r="G638">
            <v>1869737.9540937599</v>
          </cell>
          <cell r="H638">
            <v>3343266.0437978711</v>
          </cell>
          <cell r="I638">
            <v>1632929.9860819913</v>
          </cell>
          <cell r="J638">
            <v>1536802.2018886562</v>
          </cell>
          <cell r="K638">
            <v>244193.36092489399</v>
          </cell>
          <cell r="L638">
            <v>9709</v>
          </cell>
          <cell r="M638">
            <v>27186</v>
          </cell>
          <cell r="N638">
            <v>23557</v>
          </cell>
          <cell r="O638">
            <v>431398.96035748161</v>
          </cell>
          <cell r="P638">
            <v>744237.28582760319</v>
          </cell>
          <cell r="Q638">
            <v>694100.6979086753</v>
          </cell>
          <cell r="R638">
            <v>974097.71964422986</v>
          </cell>
          <cell r="S638">
            <v>264965.32474874146</v>
          </cell>
          <cell r="T638">
            <v>468452.01017131284</v>
          </cell>
          <cell r="U638">
            <v>10359.799999999999</v>
          </cell>
          <cell r="V638">
            <v>13493.029705045745</v>
          </cell>
          <cell r="W638">
            <v>1388736.6351570971</v>
          </cell>
          <cell r="X638">
            <v>10993</v>
          </cell>
          <cell r="Y638">
            <v>11119</v>
          </cell>
          <cell r="Z638">
            <v>13029</v>
          </cell>
          <cell r="AA638" t="str">
            <v>€</v>
          </cell>
        </row>
        <row r="639">
          <cell r="B639" t="str">
            <v>St Petersburg</v>
          </cell>
          <cell r="C639" t="str">
            <v>ROLL</v>
          </cell>
          <cell r="D639" t="str">
            <v>CYR</v>
          </cell>
          <cell r="E639">
            <v>1610380</v>
          </cell>
          <cell r="F639">
            <v>905445</v>
          </cell>
          <cell r="G639">
            <v>41704588.124411128</v>
          </cell>
          <cell r="H639">
            <v>65678830.047124878</v>
          </cell>
          <cell r="I639">
            <v>42243891.881949775</v>
          </cell>
          <cell r="J639">
            <v>17736284.362059057</v>
          </cell>
          <cell r="K639">
            <v>24824655.210106403</v>
          </cell>
          <cell r="L639">
            <v>124618</v>
          </cell>
          <cell r="M639">
            <v>389304</v>
          </cell>
          <cell r="N639">
            <v>392064</v>
          </cell>
          <cell r="O639">
            <v>7617656.9097320959</v>
          </cell>
          <cell r="P639">
            <v>18750310.010547429</v>
          </cell>
          <cell r="Q639">
            <v>15337700.154131604</v>
          </cell>
          <cell r="R639">
            <v>14775367.905467991</v>
          </cell>
          <cell r="S639">
            <v>4339548.3387385122</v>
          </cell>
          <cell r="T639">
            <v>8287896.9074553642</v>
          </cell>
          <cell r="U639">
            <v>124317.60000000003</v>
          </cell>
          <cell r="V639">
            <v>144242.8569236882</v>
          </cell>
          <cell r="W639">
            <v>17419236.74184338</v>
          </cell>
          <cell r="X639">
            <v>136100</v>
          </cell>
          <cell r="Y639">
            <v>202559</v>
          </cell>
          <cell r="Z639">
            <v>124141</v>
          </cell>
          <cell r="AA639" t="str">
            <v>€</v>
          </cell>
        </row>
        <row r="640">
          <cell r="B640" t="str">
            <v>St Petersburg</v>
          </cell>
          <cell r="C640" t="str">
            <v>YTD</v>
          </cell>
          <cell r="D640" t="str">
            <v>CYR</v>
          </cell>
          <cell r="E640">
            <v>136772</v>
          </cell>
          <cell r="F640">
            <v>60452</v>
          </cell>
          <cell r="G640">
            <v>1869737.9540937599</v>
          </cell>
          <cell r="H640">
            <v>3343266.0437978711</v>
          </cell>
          <cell r="I640">
            <v>1632929.9860819913</v>
          </cell>
          <cell r="J640">
            <v>1536802.2018886562</v>
          </cell>
          <cell r="K640">
            <v>244193.36092489399</v>
          </cell>
          <cell r="L640">
            <v>9709</v>
          </cell>
          <cell r="M640">
            <v>27186</v>
          </cell>
          <cell r="N640">
            <v>23557</v>
          </cell>
          <cell r="O640">
            <v>431398.96035748161</v>
          </cell>
          <cell r="P640">
            <v>744237.28582760319</v>
          </cell>
          <cell r="Q640">
            <v>694100.6979086753</v>
          </cell>
          <cell r="R640">
            <v>974097.71964422986</v>
          </cell>
          <cell r="S640">
            <v>264965.32474874146</v>
          </cell>
          <cell r="T640">
            <v>468452.01017131284</v>
          </cell>
          <cell r="U640">
            <v>10359.799999999999</v>
          </cell>
          <cell r="V640">
            <v>13493.029705045745</v>
          </cell>
          <cell r="W640">
            <v>1388736.6351570971</v>
          </cell>
          <cell r="X640">
            <v>10993</v>
          </cell>
          <cell r="Y640">
            <v>11119</v>
          </cell>
          <cell r="Z640">
            <v>13029</v>
          </cell>
          <cell r="AA640" t="str">
            <v>€</v>
          </cell>
        </row>
        <row r="641">
          <cell r="B641" t="str">
            <v>St Petersburg</v>
          </cell>
          <cell r="C641" t="str">
            <v>MNTH</v>
          </cell>
          <cell r="D641" t="str">
            <v>LYR</v>
          </cell>
          <cell r="E641">
            <v>136772</v>
          </cell>
          <cell r="F641">
            <v>54922</v>
          </cell>
          <cell r="G641">
            <v>1730845.5197659042</v>
          </cell>
          <cell r="H641">
            <v>3213740.4921615031</v>
          </cell>
          <cell r="I641">
            <v>1512475.2508071661</v>
          </cell>
          <cell r="J641">
            <v>1580807.012953274</v>
          </cell>
          <cell r="K641">
            <v>125683.01330855861</v>
          </cell>
          <cell r="L641">
            <v>7353</v>
          </cell>
          <cell r="M641">
            <v>28512</v>
          </cell>
          <cell r="N641">
            <v>19057</v>
          </cell>
          <cell r="O641">
            <v>328583.91265557706</v>
          </cell>
          <cell r="P641">
            <v>799143.5858841911</v>
          </cell>
          <cell r="Q641">
            <v>603118.03122613579</v>
          </cell>
          <cell r="R641">
            <v>883437.00257004425</v>
          </cell>
          <cell r="S641">
            <v>262133.38507782482</v>
          </cell>
          <cell r="T641">
            <v>472123.23083783686</v>
          </cell>
          <cell r="U641">
            <v>10359.799999999999</v>
          </cell>
          <cell r="V641">
            <v>6328.1898702885956</v>
          </cell>
          <cell r="W641">
            <v>1386792.2274986077</v>
          </cell>
          <cell r="X641">
            <v>7345</v>
          </cell>
          <cell r="Y641">
            <v>12272</v>
          </cell>
          <cell r="Z641">
            <v>11665</v>
          </cell>
          <cell r="AA641" t="str">
            <v>€</v>
          </cell>
        </row>
        <row r="642">
          <cell r="B642" t="str">
            <v>St Petersburg</v>
          </cell>
          <cell r="C642" t="str">
            <v>ROLL</v>
          </cell>
          <cell r="D642" t="str">
            <v>LYR</v>
          </cell>
          <cell r="E642">
            <v>1610910</v>
          </cell>
          <cell r="F642">
            <v>994975</v>
          </cell>
          <cell r="G642">
            <v>50032149.715635501</v>
          </cell>
          <cell r="H642">
            <v>76608607.767843515</v>
          </cell>
          <cell r="I642">
            <v>52245797.724051088</v>
          </cell>
          <cell r="J642">
            <v>17438327.26019692</v>
          </cell>
          <cell r="K642">
            <v>34577183.06130974</v>
          </cell>
          <cell r="L642">
            <v>109374</v>
          </cell>
          <cell r="M642">
            <v>449725</v>
          </cell>
          <cell r="N642">
            <v>435876</v>
          </cell>
          <cell r="O642">
            <v>7716194.4677445665</v>
          </cell>
          <cell r="P642">
            <v>25813115.082064398</v>
          </cell>
          <cell r="Q642">
            <v>16502858.485826079</v>
          </cell>
          <cell r="R642">
            <v>15979426.910863563</v>
          </cell>
          <cell r="S642">
            <v>4896749.230655767</v>
          </cell>
          <cell r="T642">
            <v>9095614.5569256358</v>
          </cell>
          <cell r="U642">
            <v>124317.60000000003</v>
          </cell>
          <cell r="V642">
            <v>89139.21818170324</v>
          </cell>
          <cell r="W642">
            <v>17668614.622741338</v>
          </cell>
          <cell r="X642">
            <v>122278</v>
          </cell>
          <cell r="Y642">
            <v>209941</v>
          </cell>
          <cell r="Z642">
            <v>167261</v>
          </cell>
          <cell r="AA642" t="str">
            <v>€</v>
          </cell>
        </row>
        <row r="643">
          <cell r="B643" t="str">
            <v>St Petersburg</v>
          </cell>
          <cell r="C643" t="str">
            <v>YTD</v>
          </cell>
          <cell r="D643" t="str">
            <v>LYR</v>
          </cell>
          <cell r="E643">
            <v>136772</v>
          </cell>
          <cell r="F643">
            <v>54922</v>
          </cell>
          <cell r="G643">
            <v>1730845.5197659042</v>
          </cell>
          <cell r="H643">
            <v>3213740.4921615031</v>
          </cell>
          <cell r="I643">
            <v>1512475.2508071661</v>
          </cell>
          <cell r="J643">
            <v>1580807.012953274</v>
          </cell>
          <cell r="K643">
            <v>125683.01330855861</v>
          </cell>
          <cell r="L643">
            <v>7353</v>
          </cell>
          <cell r="M643">
            <v>28512</v>
          </cell>
          <cell r="N643">
            <v>19057</v>
          </cell>
          <cell r="O643">
            <v>328583.91265557706</v>
          </cell>
          <cell r="P643">
            <v>799143.5858841911</v>
          </cell>
          <cell r="Q643">
            <v>603118.03122613579</v>
          </cell>
          <cell r="R643">
            <v>883437.00257004425</v>
          </cell>
          <cell r="S643">
            <v>262133.38507782482</v>
          </cell>
          <cell r="T643">
            <v>472123.23083783686</v>
          </cell>
          <cell r="U643">
            <v>10359.799999999999</v>
          </cell>
          <cell r="V643">
            <v>6328.1898702885956</v>
          </cell>
          <cell r="W643">
            <v>1386792.2274986077</v>
          </cell>
          <cell r="X643">
            <v>7345</v>
          </cell>
          <cell r="Y643">
            <v>12272</v>
          </cell>
          <cell r="Z643">
            <v>11665</v>
          </cell>
          <cell r="AA643" t="str">
            <v>€</v>
          </cell>
        </row>
        <row r="644">
          <cell r="B644" t="str">
            <v>Stockholm</v>
          </cell>
          <cell r="C644" t="str">
            <v>MNTH</v>
          </cell>
          <cell r="D644" t="str">
            <v>CYR</v>
          </cell>
          <cell r="E644">
            <v>86211</v>
          </cell>
          <cell r="F644">
            <v>56228</v>
          </cell>
          <cell r="G644">
            <v>6791967.1012081951</v>
          </cell>
          <cell r="H644">
            <v>10345026.1541529</v>
          </cell>
          <cell r="I644">
            <v>5581739.8831744045</v>
          </cell>
          <cell r="J644">
            <v>3523953.8525110036</v>
          </cell>
          <cell r="K644">
            <v>3311970.0493521988</v>
          </cell>
          <cell r="L644">
            <v>14528</v>
          </cell>
          <cell r="M644">
            <v>26612</v>
          </cell>
          <cell r="N644">
            <v>15088</v>
          </cell>
          <cell r="O644">
            <v>2040507.9304059371</v>
          </cell>
          <cell r="P644">
            <v>3244649.7483490482</v>
          </cell>
          <cell r="Q644">
            <v>1506809.5224532112</v>
          </cell>
          <cell r="R644">
            <v>1716830.925582774</v>
          </cell>
          <cell r="S644">
            <v>668887.20996719599</v>
          </cell>
          <cell r="T644">
            <v>1410029.0210110694</v>
          </cell>
          <cell r="U644">
            <v>18596</v>
          </cell>
          <cell r="V644">
            <v>0</v>
          </cell>
          <cell r="W644">
            <v>2269770.0338222086</v>
          </cell>
          <cell r="X644">
            <v>13756</v>
          </cell>
          <cell r="Y644">
            <v>16573</v>
          </cell>
          <cell r="Z644">
            <v>7037</v>
          </cell>
          <cell r="AA644" t="str">
            <v>€</v>
          </cell>
        </row>
        <row r="645">
          <cell r="B645" t="str">
            <v>Stockholm</v>
          </cell>
          <cell r="C645" t="str">
            <v>ROLL</v>
          </cell>
          <cell r="D645" t="str">
            <v>CYR</v>
          </cell>
          <cell r="E645">
            <v>1015065</v>
          </cell>
          <cell r="F645">
            <v>776157</v>
          </cell>
          <cell r="G645">
            <v>103861100.24765095</v>
          </cell>
          <cell r="H645">
            <v>154818306.80697256</v>
          </cell>
          <cell r="I645">
            <v>91381211.761686176</v>
          </cell>
          <cell r="J645">
            <v>43315292.545448147</v>
          </cell>
          <cell r="K645">
            <v>64507080.261230387</v>
          </cell>
          <cell r="L645">
            <v>186676</v>
          </cell>
          <cell r="M645">
            <v>318531</v>
          </cell>
          <cell r="N645">
            <v>271240</v>
          </cell>
          <cell r="O645">
            <v>29222177.43544437</v>
          </cell>
          <cell r="P645">
            <v>43045435.041426957</v>
          </cell>
          <cell r="Q645">
            <v>31593487.770779647</v>
          </cell>
          <cell r="R645">
            <v>23819332.354935706</v>
          </cell>
          <cell r="S645">
            <v>8549278.5273941755</v>
          </cell>
          <cell r="T645">
            <v>22699336.338246465</v>
          </cell>
          <cell r="U645">
            <v>223152</v>
          </cell>
          <cell r="V645">
            <v>0</v>
          </cell>
          <cell r="W645">
            <v>26874131.700455762</v>
          </cell>
          <cell r="X645">
            <v>229939</v>
          </cell>
          <cell r="Y645">
            <v>190792</v>
          </cell>
          <cell r="Z645">
            <v>92351</v>
          </cell>
          <cell r="AA645" t="str">
            <v>€</v>
          </cell>
        </row>
        <row r="646">
          <cell r="B646" t="str">
            <v>Stockholm</v>
          </cell>
          <cell r="C646" t="str">
            <v>YTD</v>
          </cell>
          <cell r="D646" t="str">
            <v>CYR</v>
          </cell>
          <cell r="E646">
            <v>86211</v>
          </cell>
          <cell r="F646">
            <v>56228</v>
          </cell>
          <cell r="G646">
            <v>6791967.1012081951</v>
          </cell>
          <cell r="H646">
            <v>10345026.1541529</v>
          </cell>
          <cell r="I646">
            <v>5581739.8831744045</v>
          </cell>
          <cell r="J646">
            <v>3523953.8525110036</v>
          </cell>
          <cell r="K646">
            <v>3311970.0493521988</v>
          </cell>
          <cell r="L646">
            <v>14528</v>
          </cell>
          <cell r="M646">
            <v>26612</v>
          </cell>
          <cell r="N646">
            <v>15088</v>
          </cell>
          <cell r="O646">
            <v>2040507.9304059371</v>
          </cell>
          <cell r="P646">
            <v>3244649.7483490482</v>
          </cell>
          <cell r="Q646">
            <v>1506809.5224532112</v>
          </cell>
          <cell r="R646">
            <v>1716830.925582774</v>
          </cell>
          <cell r="S646">
            <v>668887.20996719599</v>
          </cell>
          <cell r="T646">
            <v>1410029.0210110694</v>
          </cell>
          <cell r="U646">
            <v>18596</v>
          </cell>
          <cell r="V646">
            <v>0</v>
          </cell>
          <cell r="W646">
            <v>2269770.0338222086</v>
          </cell>
          <cell r="X646">
            <v>13756</v>
          </cell>
          <cell r="Y646">
            <v>16573</v>
          </cell>
          <cell r="Z646">
            <v>7037</v>
          </cell>
          <cell r="AA646" t="str">
            <v>€</v>
          </cell>
        </row>
        <row r="647">
          <cell r="B647" t="str">
            <v>Stockholm</v>
          </cell>
          <cell r="C647" t="str">
            <v>MNTH</v>
          </cell>
          <cell r="D647" t="str">
            <v>LYR</v>
          </cell>
          <cell r="E647">
            <v>86180</v>
          </cell>
          <cell r="F647">
            <v>54630</v>
          </cell>
          <cell r="G647">
            <v>6406788.4954685867</v>
          </cell>
          <cell r="H647">
            <v>10061389.649926387</v>
          </cell>
          <cell r="I647">
            <v>5390989.0803319961</v>
          </cell>
          <cell r="J647">
            <v>3445109.751336135</v>
          </cell>
          <cell r="K647">
            <v>3150134.546940662</v>
          </cell>
          <cell r="L647">
            <v>10918</v>
          </cell>
          <cell r="M647">
            <v>25379</v>
          </cell>
          <cell r="N647">
            <v>18333</v>
          </cell>
          <cell r="O647">
            <v>1438503.9214353785</v>
          </cell>
          <cell r="P647">
            <v>3082261.1459292695</v>
          </cell>
          <cell r="Q647">
            <v>1886023.5281039402</v>
          </cell>
          <cell r="R647">
            <v>1687572.4251467884</v>
          </cell>
          <cell r="S647">
            <v>694912.91035500914</v>
          </cell>
          <cell r="T647">
            <v>1709465.725473024</v>
          </cell>
          <cell r="U647">
            <v>18596</v>
          </cell>
          <cell r="V647">
            <v>0</v>
          </cell>
          <cell r="W647">
            <v>2240854.5333913341</v>
          </cell>
          <cell r="X647">
            <v>17424</v>
          </cell>
          <cell r="Y647">
            <v>14700</v>
          </cell>
          <cell r="Z647">
            <v>7412</v>
          </cell>
          <cell r="AA647" t="str">
            <v>€</v>
          </cell>
        </row>
        <row r="648">
          <cell r="B648" t="str">
            <v>Stockholm</v>
          </cell>
          <cell r="C648" t="str">
            <v>ROLL</v>
          </cell>
          <cell r="D648" t="str">
            <v>LYR</v>
          </cell>
          <cell r="E648">
            <v>1009270</v>
          </cell>
          <cell r="F648">
            <v>761477</v>
          </cell>
          <cell r="G648">
            <v>100304581.09465471</v>
          </cell>
          <cell r="H648">
            <v>139125783.5731357</v>
          </cell>
          <cell r="I648">
            <v>82809587.333958983</v>
          </cell>
          <cell r="J648">
            <v>40389758.601854295</v>
          </cell>
          <cell r="K648">
            <v>55036603.920109294</v>
          </cell>
          <cell r="L648">
            <v>139411</v>
          </cell>
          <cell r="M648">
            <v>317916</v>
          </cell>
          <cell r="N648">
            <v>304150</v>
          </cell>
          <cell r="O648">
            <v>21248814.81663201</v>
          </cell>
          <cell r="P648">
            <v>43467225.947712131</v>
          </cell>
          <cell r="Q648">
            <v>35588540.930310577</v>
          </cell>
          <cell r="R648">
            <v>18652321.277941242</v>
          </cell>
          <cell r="S648">
            <v>7549637.6124983653</v>
          </cell>
          <cell r="T648">
            <v>11734149.574852452</v>
          </cell>
          <cell r="U648">
            <v>223152</v>
          </cell>
          <cell r="V648">
            <v>0</v>
          </cell>
          <cell r="W648">
            <v>27772983.413849697</v>
          </cell>
          <cell r="X648">
            <v>268284</v>
          </cell>
          <cell r="Y648">
            <v>190161</v>
          </cell>
          <cell r="Z648">
            <v>90402</v>
          </cell>
          <cell r="AA648" t="str">
            <v>€</v>
          </cell>
        </row>
        <row r="649">
          <cell r="B649" t="str">
            <v>Stockholm</v>
          </cell>
          <cell r="C649" t="str">
            <v>YTD</v>
          </cell>
          <cell r="D649" t="str">
            <v>LYR</v>
          </cell>
          <cell r="E649">
            <v>86180</v>
          </cell>
          <cell r="F649">
            <v>54630</v>
          </cell>
          <cell r="G649">
            <v>6406788.4954685867</v>
          </cell>
          <cell r="H649">
            <v>10061389.649926387</v>
          </cell>
          <cell r="I649">
            <v>5390989.0803319961</v>
          </cell>
          <cell r="J649">
            <v>3445109.751336135</v>
          </cell>
          <cell r="K649">
            <v>3150134.546940662</v>
          </cell>
          <cell r="L649">
            <v>10918</v>
          </cell>
          <cell r="M649">
            <v>25379</v>
          </cell>
          <cell r="N649">
            <v>18333</v>
          </cell>
          <cell r="O649">
            <v>1438503.9214353785</v>
          </cell>
          <cell r="P649">
            <v>3082261.1459292695</v>
          </cell>
          <cell r="Q649">
            <v>1886023.5281039402</v>
          </cell>
          <cell r="R649">
            <v>1687572.4251467884</v>
          </cell>
          <cell r="S649">
            <v>694912.91035500914</v>
          </cell>
          <cell r="T649">
            <v>1709465.725473024</v>
          </cell>
          <cell r="U649">
            <v>18596</v>
          </cell>
          <cell r="V649">
            <v>0</v>
          </cell>
          <cell r="W649">
            <v>2240854.5333913341</v>
          </cell>
          <cell r="X649">
            <v>17424</v>
          </cell>
          <cell r="Y649">
            <v>14700</v>
          </cell>
          <cell r="Z649">
            <v>7412</v>
          </cell>
          <cell r="AA649" t="str">
            <v>€</v>
          </cell>
        </row>
        <row r="650">
          <cell r="B650" t="str">
            <v>Stratford upon Avon</v>
          </cell>
          <cell r="C650" t="str">
            <v>MNTH</v>
          </cell>
          <cell r="D650" t="str">
            <v>CYR</v>
          </cell>
          <cell r="E650">
            <v>33652</v>
          </cell>
          <cell r="F650">
            <v>17329</v>
          </cell>
          <cell r="G650">
            <v>1266232</v>
          </cell>
          <cell r="H650">
            <v>2371408</v>
          </cell>
          <cell r="I650">
            <v>1108000</v>
          </cell>
          <cell r="J650">
            <v>987438</v>
          </cell>
          <cell r="K650">
            <v>319944</v>
          </cell>
          <cell r="L650">
            <v>3950</v>
          </cell>
          <cell r="M650">
            <v>8153</v>
          </cell>
          <cell r="N650">
            <v>5226</v>
          </cell>
          <cell r="O650">
            <v>288073</v>
          </cell>
          <cell r="P650">
            <v>622143</v>
          </cell>
          <cell r="Q650">
            <v>372064</v>
          </cell>
          <cell r="R650">
            <v>535345</v>
          </cell>
          <cell r="S650">
            <v>244533</v>
          </cell>
          <cell r="T650">
            <v>382266</v>
          </cell>
          <cell r="U650">
            <v>6065.88</v>
          </cell>
          <cell r="V650">
            <v>127187</v>
          </cell>
          <cell r="W650">
            <v>788056</v>
          </cell>
          <cell r="X650">
            <v>4794</v>
          </cell>
          <cell r="Y650">
            <v>2651</v>
          </cell>
          <cell r="Z650">
            <v>5209</v>
          </cell>
          <cell r="AA650" t="str">
            <v>£</v>
          </cell>
        </row>
        <row r="651">
          <cell r="B651" t="str">
            <v>Stratford upon Avon</v>
          </cell>
          <cell r="C651" t="str">
            <v>ROLL</v>
          </cell>
          <cell r="D651" t="str">
            <v>CYR</v>
          </cell>
          <cell r="E651">
            <v>409508</v>
          </cell>
          <cell r="F651">
            <v>278769</v>
          </cell>
          <cell r="G651">
            <v>20454417</v>
          </cell>
          <cell r="H651">
            <v>37632861</v>
          </cell>
          <cell r="I651">
            <v>20704787</v>
          </cell>
          <cell r="J651">
            <v>12110511</v>
          </cell>
          <cell r="K651">
            <v>11477259</v>
          </cell>
          <cell r="L651">
            <v>55000</v>
          </cell>
          <cell r="M651">
            <v>114485</v>
          </cell>
          <cell r="N651">
            <v>109284</v>
          </cell>
          <cell r="O651">
            <v>4430810</v>
          </cell>
          <cell r="P651">
            <v>8243122</v>
          </cell>
          <cell r="Q651">
            <v>7796531</v>
          </cell>
          <cell r="R651">
            <v>8392540</v>
          </cell>
          <cell r="S651">
            <v>3880261</v>
          </cell>
          <cell r="T651">
            <v>5725462</v>
          </cell>
          <cell r="U651">
            <v>72790.559999999969</v>
          </cell>
          <cell r="V651">
            <v>1710996</v>
          </cell>
          <cell r="W651">
            <v>9227527</v>
          </cell>
          <cell r="X651">
            <v>86648</v>
          </cell>
          <cell r="Y651">
            <v>37955</v>
          </cell>
          <cell r="Z651">
            <v>64648</v>
          </cell>
          <cell r="AA651" t="str">
            <v>£</v>
          </cell>
        </row>
        <row r="652">
          <cell r="B652" t="str">
            <v>Stratford upon Avon</v>
          </cell>
          <cell r="C652" t="str">
            <v>YTD</v>
          </cell>
          <cell r="D652" t="str">
            <v>CYR</v>
          </cell>
          <cell r="E652">
            <v>33652</v>
          </cell>
          <cell r="F652">
            <v>17329</v>
          </cell>
          <cell r="G652">
            <v>1266232</v>
          </cell>
          <cell r="H652">
            <v>2371408</v>
          </cell>
          <cell r="I652">
            <v>1108000</v>
          </cell>
          <cell r="J652">
            <v>987438</v>
          </cell>
          <cell r="K652">
            <v>319944</v>
          </cell>
          <cell r="L652">
            <v>3950</v>
          </cell>
          <cell r="M652">
            <v>8153</v>
          </cell>
          <cell r="N652">
            <v>5226</v>
          </cell>
          <cell r="O652">
            <v>288073</v>
          </cell>
          <cell r="P652">
            <v>622143</v>
          </cell>
          <cell r="Q652">
            <v>372064</v>
          </cell>
          <cell r="R652">
            <v>535345</v>
          </cell>
          <cell r="S652">
            <v>244533</v>
          </cell>
          <cell r="T652">
            <v>382266</v>
          </cell>
          <cell r="U652">
            <v>6065.88</v>
          </cell>
          <cell r="V652">
            <v>127187</v>
          </cell>
          <cell r="W652">
            <v>788056</v>
          </cell>
          <cell r="X652">
            <v>4794</v>
          </cell>
          <cell r="Y652">
            <v>2651</v>
          </cell>
          <cell r="Z652">
            <v>5209</v>
          </cell>
          <cell r="AA652" t="str">
            <v>£</v>
          </cell>
        </row>
        <row r="653">
          <cell r="B653" t="str">
            <v>Stratford upon Avon</v>
          </cell>
          <cell r="C653" t="str">
            <v>MNTH</v>
          </cell>
          <cell r="D653" t="str">
            <v>LYR</v>
          </cell>
          <cell r="E653">
            <v>33652</v>
          </cell>
          <cell r="F653">
            <v>14672</v>
          </cell>
          <cell r="G653">
            <v>970093</v>
          </cell>
          <cell r="H653">
            <v>1977849</v>
          </cell>
          <cell r="I653">
            <v>955409</v>
          </cell>
          <cell r="J653">
            <v>822897</v>
          </cell>
          <cell r="K653">
            <v>254359</v>
          </cell>
          <cell r="L653">
            <v>2472</v>
          </cell>
          <cell r="M653">
            <v>6755</v>
          </cell>
          <cell r="N653">
            <v>5445</v>
          </cell>
          <cell r="O653">
            <v>163109</v>
          </cell>
          <cell r="P653">
            <v>467291</v>
          </cell>
          <cell r="Q653">
            <v>339691</v>
          </cell>
          <cell r="R653">
            <v>447779</v>
          </cell>
          <cell r="S653">
            <v>230251</v>
          </cell>
          <cell r="T653">
            <v>350178</v>
          </cell>
          <cell r="U653">
            <v>6065.88</v>
          </cell>
          <cell r="V653">
            <v>128645</v>
          </cell>
          <cell r="W653">
            <v>701050</v>
          </cell>
          <cell r="X653">
            <v>5083</v>
          </cell>
          <cell r="Y653">
            <v>1571</v>
          </cell>
          <cell r="Z653">
            <v>3893</v>
          </cell>
          <cell r="AA653" t="str">
            <v>£</v>
          </cell>
        </row>
        <row r="654">
          <cell r="B654" t="str">
            <v>Stratford upon Avon</v>
          </cell>
          <cell r="C654" t="str">
            <v>ROLL</v>
          </cell>
          <cell r="D654" t="str">
            <v>LYR</v>
          </cell>
          <cell r="E654">
            <v>408908</v>
          </cell>
          <cell r="F654">
            <v>266887</v>
          </cell>
          <cell r="G654">
            <v>18536715</v>
          </cell>
          <cell r="H654">
            <v>33816550</v>
          </cell>
          <cell r="I654">
            <v>18569034</v>
          </cell>
          <cell r="J654">
            <v>10930235</v>
          </cell>
          <cell r="K654">
            <v>10132854</v>
          </cell>
          <cell r="L654">
            <v>39139</v>
          </cell>
          <cell r="M654">
            <v>108217</v>
          </cell>
          <cell r="N654">
            <v>119531</v>
          </cell>
          <cell r="O654">
            <v>2869715</v>
          </cell>
          <cell r="P654">
            <v>7551794</v>
          </cell>
          <cell r="Q654">
            <v>8115199</v>
          </cell>
          <cell r="R654">
            <v>7574679</v>
          </cell>
          <cell r="S654">
            <v>3387448</v>
          </cell>
          <cell r="T654">
            <v>5068045</v>
          </cell>
          <cell r="U654">
            <v>72790.559999999969</v>
          </cell>
          <cell r="V654">
            <v>1528284</v>
          </cell>
          <cell r="W654">
            <v>8436177</v>
          </cell>
          <cell r="X654">
            <v>90785</v>
          </cell>
          <cell r="Y654">
            <v>34147</v>
          </cell>
          <cell r="Z654">
            <v>57332</v>
          </cell>
          <cell r="AA654" t="str">
            <v>£</v>
          </cell>
        </row>
        <row r="655">
          <cell r="B655" t="str">
            <v>Stratford upon Avon</v>
          </cell>
          <cell r="C655" t="str">
            <v>YTD</v>
          </cell>
          <cell r="D655" t="str">
            <v>LYR</v>
          </cell>
          <cell r="E655">
            <v>33652</v>
          </cell>
          <cell r="F655">
            <v>14672</v>
          </cell>
          <cell r="G655">
            <v>970093</v>
          </cell>
          <cell r="H655">
            <v>1977849</v>
          </cell>
          <cell r="I655">
            <v>955409</v>
          </cell>
          <cell r="J655">
            <v>822897</v>
          </cell>
          <cell r="K655">
            <v>254359</v>
          </cell>
          <cell r="L655">
            <v>2472</v>
          </cell>
          <cell r="M655">
            <v>6755</v>
          </cell>
          <cell r="N655">
            <v>5445</v>
          </cell>
          <cell r="O655">
            <v>163109</v>
          </cell>
          <cell r="P655">
            <v>467291</v>
          </cell>
          <cell r="Q655">
            <v>339691</v>
          </cell>
          <cell r="R655">
            <v>447779</v>
          </cell>
          <cell r="S655">
            <v>230251</v>
          </cell>
          <cell r="T655">
            <v>350178</v>
          </cell>
          <cell r="U655">
            <v>6065.88</v>
          </cell>
          <cell r="V655">
            <v>128645</v>
          </cell>
          <cell r="W655">
            <v>701050</v>
          </cell>
          <cell r="X655">
            <v>5083</v>
          </cell>
          <cell r="Y655">
            <v>1571</v>
          </cell>
          <cell r="Z655">
            <v>3893</v>
          </cell>
          <cell r="AA655" t="str">
            <v>£</v>
          </cell>
        </row>
        <row r="656">
          <cell r="B656" t="str">
            <v>Swindon</v>
          </cell>
          <cell r="C656" t="str">
            <v>MNTH</v>
          </cell>
          <cell r="D656" t="str">
            <v>CYR</v>
          </cell>
          <cell r="E656">
            <v>29574</v>
          </cell>
          <cell r="F656">
            <v>16843</v>
          </cell>
          <cell r="G656">
            <v>1150329</v>
          </cell>
          <cell r="H656">
            <v>2062348</v>
          </cell>
          <cell r="I656">
            <v>1081313</v>
          </cell>
          <cell r="J656">
            <v>708864</v>
          </cell>
          <cell r="K656">
            <v>434058</v>
          </cell>
          <cell r="L656">
            <v>3083</v>
          </cell>
          <cell r="M656">
            <v>10999</v>
          </cell>
          <cell r="N656">
            <v>2761</v>
          </cell>
          <cell r="O656">
            <v>257268</v>
          </cell>
          <cell r="P656">
            <v>785792</v>
          </cell>
          <cell r="Q656">
            <v>140466</v>
          </cell>
          <cell r="R656">
            <v>454516</v>
          </cell>
          <cell r="S656">
            <v>134446</v>
          </cell>
          <cell r="T656">
            <v>304408</v>
          </cell>
          <cell r="U656">
            <v>3570.9400000000005</v>
          </cell>
          <cell r="V656">
            <v>146719</v>
          </cell>
          <cell r="W656">
            <v>647254</v>
          </cell>
          <cell r="X656">
            <v>2296</v>
          </cell>
          <cell r="Y656">
            <v>8822</v>
          </cell>
          <cell r="Z656">
            <v>1763</v>
          </cell>
          <cell r="AA656" t="str">
            <v>£</v>
          </cell>
        </row>
        <row r="657">
          <cell r="B657" t="str">
            <v>Swindon</v>
          </cell>
          <cell r="C657" t="str">
            <v>ROLL</v>
          </cell>
          <cell r="D657" t="str">
            <v>CYR</v>
          </cell>
          <cell r="E657">
            <v>347328</v>
          </cell>
          <cell r="F657">
            <v>248638</v>
          </cell>
          <cell r="G657">
            <v>15498688</v>
          </cell>
          <cell r="H657">
            <v>28037579</v>
          </cell>
          <cell r="I657">
            <v>15163821</v>
          </cell>
          <cell r="J657">
            <v>8965913</v>
          </cell>
          <cell r="K657">
            <v>7272493</v>
          </cell>
          <cell r="L657">
            <v>42259</v>
          </cell>
          <cell r="M657">
            <v>140019</v>
          </cell>
          <cell r="N657">
            <v>66360</v>
          </cell>
          <cell r="O657">
            <v>3261605</v>
          </cell>
          <cell r="P657">
            <v>9237148</v>
          </cell>
          <cell r="Q657">
            <v>3033044</v>
          </cell>
          <cell r="R657">
            <v>6557034</v>
          </cell>
          <cell r="S657">
            <v>2194257</v>
          </cell>
          <cell r="T657">
            <v>4020487</v>
          </cell>
          <cell r="U657">
            <v>42851.280000000013</v>
          </cell>
          <cell r="V657">
            <v>1657583</v>
          </cell>
          <cell r="W657">
            <v>7891326</v>
          </cell>
          <cell r="X657">
            <v>38208</v>
          </cell>
          <cell r="Y657">
            <v>111154</v>
          </cell>
          <cell r="Z657">
            <v>19874</v>
          </cell>
          <cell r="AA657" t="str">
            <v>£</v>
          </cell>
        </row>
        <row r="658">
          <cell r="B658" t="str">
            <v>Swindon</v>
          </cell>
          <cell r="C658" t="str">
            <v>YTD</v>
          </cell>
          <cell r="D658" t="str">
            <v>CYR</v>
          </cell>
          <cell r="E658">
            <v>29574</v>
          </cell>
          <cell r="F658">
            <v>16843</v>
          </cell>
          <cell r="G658">
            <v>1150329</v>
          </cell>
          <cell r="H658">
            <v>2062348</v>
          </cell>
          <cell r="I658">
            <v>1081313</v>
          </cell>
          <cell r="J658">
            <v>708864</v>
          </cell>
          <cell r="K658">
            <v>434058</v>
          </cell>
          <cell r="L658">
            <v>3083</v>
          </cell>
          <cell r="M658">
            <v>10999</v>
          </cell>
          <cell r="N658">
            <v>2761</v>
          </cell>
          <cell r="O658">
            <v>257268</v>
          </cell>
          <cell r="P658">
            <v>785792</v>
          </cell>
          <cell r="Q658">
            <v>140466</v>
          </cell>
          <cell r="R658">
            <v>454516</v>
          </cell>
          <cell r="S658">
            <v>134446</v>
          </cell>
          <cell r="T658">
            <v>304408</v>
          </cell>
          <cell r="U658">
            <v>3570.9400000000005</v>
          </cell>
          <cell r="V658">
            <v>146719</v>
          </cell>
          <cell r="W658">
            <v>647254</v>
          </cell>
          <cell r="X658">
            <v>2296</v>
          </cell>
          <cell r="Y658">
            <v>8822</v>
          </cell>
          <cell r="Z658">
            <v>1763</v>
          </cell>
          <cell r="AA658" t="str">
            <v>£</v>
          </cell>
        </row>
        <row r="659">
          <cell r="B659" t="str">
            <v>Swindon</v>
          </cell>
          <cell r="C659" t="str">
            <v>MNTH</v>
          </cell>
          <cell r="D659" t="str">
            <v>LYR</v>
          </cell>
          <cell r="E659">
            <v>29574</v>
          </cell>
          <cell r="F659">
            <v>16400</v>
          </cell>
          <cell r="G659">
            <v>1028036</v>
          </cell>
          <cell r="H659">
            <v>1903718</v>
          </cell>
          <cell r="I659">
            <v>928001</v>
          </cell>
          <cell r="J659">
            <v>715832</v>
          </cell>
          <cell r="K659">
            <v>297560</v>
          </cell>
          <cell r="L659">
            <v>2177</v>
          </cell>
          <cell r="M659">
            <v>9994</v>
          </cell>
          <cell r="N659">
            <v>4229</v>
          </cell>
          <cell r="O659">
            <v>205680</v>
          </cell>
          <cell r="P659">
            <v>661154</v>
          </cell>
          <cell r="Q659">
            <v>129067</v>
          </cell>
          <cell r="R659">
            <v>442227</v>
          </cell>
          <cell r="S659">
            <v>133604</v>
          </cell>
          <cell r="T659">
            <v>293138</v>
          </cell>
          <cell r="U659">
            <v>3570.9400000000005</v>
          </cell>
          <cell r="V659">
            <v>139373</v>
          </cell>
          <cell r="W659">
            <v>630440</v>
          </cell>
          <cell r="X659">
            <v>3736</v>
          </cell>
          <cell r="Y659">
            <v>8113</v>
          </cell>
          <cell r="Z659">
            <v>1330</v>
          </cell>
          <cell r="AA659" t="str">
            <v>£</v>
          </cell>
        </row>
        <row r="660">
          <cell r="B660" t="str">
            <v>Swindon</v>
          </cell>
          <cell r="C660" t="str">
            <v>ROLL</v>
          </cell>
          <cell r="D660" t="str">
            <v>LYR</v>
          </cell>
          <cell r="E660">
            <v>348004</v>
          </cell>
          <cell r="F660">
            <v>233224</v>
          </cell>
          <cell r="G660">
            <v>13636773</v>
          </cell>
          <cell r="H660">
            <v>25262098</v>
          </cell>
          <cell r="I660">
            <v>13227775</v>
          </cell>
          <cell r="J660">
            <v>8524752</v>
          </cell>
          <cell r="K660">
            <v>5745389</v>
          </cell>
          <cell r="L660">
            <v>36873</v>
          </cell>
          <cell r="M660">
            <v>135025</v>
          </cell>
          <cell r="N660">
            <v>61326</v>
          </cell>
          <cell r="O660">
            <v>2677656</v>
          </cell>
          <cell r="P660">
            <v>8354369</v>
          </cell>
          <cell r="Q660">
            <v>2572614</v>
          </cell>
          <cell r="R660">
            <v>6081663</v>
          </cell>
          <cell r="S660">
            <v>2127886</v>
          </cell>
          <cell r="T660">
            <v>3462181</v>
          </cell>
          <cell r="U660">
            <v>42851.280000000013</v>
          </cell>
          <cell r="V660">
            <v>1609499</v>
          </cell>
          <cell r="W660">
            <v>7482377</v>
          </cell>
          <cell r="X660">
            <v>35868</v>
          </cell>
          <cell r="Y660">
            <v>102643</v>
          </cell>
          <cell r="Z660">
            <v>19224</v>
          </cell>
          <cell r="AA660" t="str">
            <v>£</v>
          </cell>
        </row>
        <row r="661">
          <cell r="B661" t="str">
            <v>Swindon</v>
          </cell>
          <cell r="C661" t="str">
            <v>YTD</v>
          </cell>
          <cell r="D661" t="str">
            <v>LYR</v>
          </cell>
          <cell r="E661">
            <v>29574</v>
          </cell>
          <cell r="F661">
            <v>16400</v>
          </cell>
          <cell r="G661">
            <v>1028036</v>
          </cell>
          <cell r="H661">
            <v>1903718</v>
          </cell>
          <cell r="I661">
            <v>928001</v>
          </cell>
          <cell r="J661">
            <v>715832</v>
          </cell>
          <cell r="K661">
            <v>297560</v>
          </cell>
          <cell r="L661">
            <v>2177</v>
          </cell>
          <cell r="M661">
            <v>9994</v>
          </cell>
          <cell r="N661">
            <v>4229</v>
          </cell>
          <cell r="O661">
            <v>205680</v>
          </cell>
          <cell r="P661">
            <v>661154</v>
          </cell>
          <cell r="Q661">
            <v>129067</v>
          </cell>
          <cell r="R661">
            <v>442227</v>
          </cell>
          <cell r="S661">
            <v>133604</v>
          </cell>
          <cell r="T661">
            <v>293138</v>
          </cell>
          <cell r="U661">
            <v>3570.9400000000005</v>
          </cell>
          <cell r="V661">
            <v>139373</v>
          </cell>
          <cell r="W661">
            <v>630440</v>
          </cell>
          <cell r="X661">
            <v>3736</v>
          </cell>
          <cell r="Y661">
            <v>8113</v>
          </cell>
          <cell r="Z661">
            <v>1330</v>
          </cell>
          <cell r="AA661" t="str">
            <v>£</v>
          </cell>
        </row>
        <row r="662">
          <cell r="B662" t="str">
            <v>Vienna</v>
          </cell>
          <cell r="C662" t="str">
            <v>MNTH</v>
          </cell>
          <cell r="D662" t="str">
            <v>CYR</v>
          </cell>
          <cell r="E662">
            <v>105245</v>
          </cell>
          <cell r="F662">
            <v>50781</v>
          </cell>
          <cell r="G662">
            <v>7170935</v>
          </cell>
          <cell r="H662">
            <v>12075490</v>
          </cell>
          <cell r="I662">
            <v>4335218</v>
          </cell>
          <cell r="J662">
            <v>6589717</v>
          </cell>
          <cell r="K662">
            <v>11677</v>
          </cell>
          <cell r="L662">
            <v>5672</v>
          </cell>
          <cell r="M662">
            <v>29385</v>
          </cell>
          <cell r="N662">
            <v>15724</v>
          </cell>
          <cell r="O662">
            <v>1082940</v>
          </cell>
          <cell r="P662">
            <v>3936461</v>
          </cell>
          <cell r="Q662">
            <v>2151528</v>
          </cell>
          <cell r="R662">
            <v>2896800</v>
          </cell>
          <cell r="S662">
            <v>1115103</v>
          </cell>
          <cell r="T662">
            <v>1417041</v>
          </cell>
          <cell r="U662">
            <v>15899.1</v>
          </cell>
          <cell r="V662">
            <v>36937</v>
          </cell>
          <cell r="W662">
            <v>4323542</v>
          </cell>
          <cell r="X662">
            <v>10753</v>
          </cell>
          <cell r="Y662">
            <v>13744</v>
          </cell>
          <cell r="Z662">
            <v>9794</v>
          </cell>
          <cell r="AA662" t="str">
            <v>€</v>
          </cell>
        </row>
        <row r="663">
          <cell r="B663" t="str">
            <v>Vienna</v>
          </cell>
          <cell r="C663" t="str">
            <v>ROLL</v>
          </cell>
          <cell r="D663" t="str">
            <v>CYR</v>
          </cell>
          <cell r="E663">
            <v>1300843</v>
          </cell>
          <cell r="F663">
            <v>905943</v>
          </cell>
          <cell r="G663">
            <v>132929734</v>
          </cell>
          <cell r="H663">
            <v>203176642</v>
          </cell>
          <cell r="I663">
            <v>99882680</v>
          </cell>
          <cell r="J663">
            <v>81542709</v>
          </cell>
          <cell r="K663">
            <v>46233722</v>
          </cell>
          <cell r="L663">
            <v>90673</v>
          </cell>
          <cell r="M663">
            <v>476843</v>
          </cell>
          <cell r="N663">
            <v>338559</v>
          </cell>
          <cell r="O663">
            <v>17791562</v>
          </cell>
          <cell r="P663">
            <v>70817310</v>
          </cell>
          <cell r="Q663">
            <v>44320862</v>
          </cell>
          <cell r="R663">
            <v>41745838</v>
          </cell>
          <cell r="S663">
            <v>14060105</v>
          </cell>
          <cell r="T663">
            <v>19017847</v>
          </cell>
          <cell r="U663">
            <v>201947.20000000007</v>
          </cell>
          <cell r="V663">
            <v>447863</v>
          </cell>
          <cell r="W663">
            <v>53648961</v>
          </cell>
          <cell r="X663">
            <v>187211</v>
          </cell>
          <cell r="Y663">
            <v>233166</v>
          </cell>
          <cell r="Z663">
            <v>156125</v>
          </cell>
          <cell r="AA663" t="str">
            <v>€</v>
          </cell>
        </row>
        <row r="664">
          <cell r="B664" t="str">
            <v>Vienna</v>
          </cell>
          <cell r="C664" t="str">
            <v>YTD</v>
          </cell>
          <cell r="D664" t="str">
            <v>CYR</v>
          </cell>
          <cell r="E664">
            <v>105245</v>
          </cell>
          <cell r="F664">
            <v>50781</v>
          </cell>
          <cell r="G664">
            <v>7170935</v>
          </cell>
          <cell r="H664">
            <v>12075490</v>
          </cell>
          <cell r="I664">
            <v>4335218</v>
          </cell>
          <cell r="J664">
            <v>6589717</v>
          </cell>
          <cell r="K664">
            <v>11677</v>
          </cell>
          <cell r="L664">
            <v>5672</v>
          </cell>
          <cell r="M664">
            <v>29385</v>
          </cell>
          <cell r="N664">
            <v>15724</v>
          </cell>
          <cell r="O664">
            <v>1082940</v>
          </cell>
          <cell r="P664">
            <v>3936461</v>
          </cell>
          <cell r="Q664">
            <v>2151528</v>
          </cell>
          <cell r="R664">
            <v>2896800</v>
          </cell>
          <cell r="S664">
            <v>1115103</v>
          </cell>
          <cell r="T664">
            <v>1417041</v>
          </cell>
          <cell r="U664">
            <v>15899.1</v>
          </cell>
          <cell r="V664">
            <v>36937</v>
          </cell>
          <cell r="W664">
            <v>4323542</v>
          </cell>
          <cell r="X664">
            <v>10753</v>
          </cell>
          <cell r="Y664">
            <v>13744</v>
          </cell>
          <cell r="Z664">
            <v>9794</v>
          </cell>
          <cell r="AA664" t="str">
            <v>€</v>
          </cell>
        </row>
        <row r="665">
          <cell r="B665" t="str">
            <v>Vienna</v>
          </cell>
          <cell r="C665" t="str">
            <v>MNTH</v>
          </cell>
          <cell r="D665" t="str">
            <v>LYR</v>
          </cell>
          <cell r="E665">
            <v>113832</v>
          </cell>
          <cell r="F665">
            <v>56073</v>
          </cell>
          <cell r="G665">
            <v>7325020</v>
          </cell>
          <cell r="H665">
            <v>12676258</v>
          </cell>
          <cell r="I665">
            <v>4802863</v>
          </cell>
          <cell r="J665">
            <v>6783740</v>
          </cell>
          <cell r="K665">
            <v>289934</v>
          </cell>
          <cell r="L665">
            <v>5461</v>
          </cell>
          <cell r="M665">
            <v>32512</v>
          </cell>
          <cell r="N665">
            <v>18100</v>
          </cell>
          <cell r="O665">
            <v>958919</v>
          </cell>
          <cell r="P665">
            <v>3974345</v>
          </cell>
          <cell r="Q665">
            <v>2391756</v>
          </cell>
          <cell r="R665">
            <v>3141697</v>
          </cell>
          <cell r="S665">
            <v>1108378</v>
          </cell>
          <cell r="T665">
            <v>1476759</v>
          </cell>
          <cell r="U665">
            <v>17493.099999999999</v>
          </cell>
          <cell r="V665">
            <v>41983</v>
          </cell>
          <cell r="W665">
            <v>4512929</v>
          </cell>
          <cell r="X665">
            <v>11853</v>
          </cell>
          <cell r="Y665">
            <v>14726</v>
          </cell>
          <cell r="Z665">
            <v>10901</v>
          </cell>
          <cell r="AA665" t="str">
            <v>€</v>
          </cell>
        </row>
        <row r="666">
          <cell r="B666" t="str">
            <v>Vienna</v>
          </cell>
          <cell r="C666" t="str">
            <v>ROLL</v>
          </cell>
          <cell r="D666" t="str">
            <v>LYR</v>
          </cell>
          <cell r="E666">
            <v>1341483</v>
          </cell>
          <cell r="F666">
            <v>941897</v>
          </cell>
          <cell r="G666">
            <v>128695426</v>
          </cell>
          <cell r="H666">
            <v>200588197</v>
          </cell>
          <cell r="I666">
            <v>97097007</v>
          </cell>
          <cell r="J666">
            <v>82767385</v>
          </cell>
          <cell r="K666">
            <v>43484437</v>
          </cell>
          <cell r="L666">
            <v>93671</v>
          </cell>
          <cell r="M666">
            <v>477157</v>
          </cell>
          <cell r="N666">
            <v>371069</v>
          </cell>
          <cell r="O666">
            <v>17087498</v>
          </cell>
          <cell r="P666">
            <v>65805893</v>
          </cell>
          <cell r="Q666">
            <v>45802031</v>
          </cell>
          <cell r="R666">
            <v>42192493</v>
          </cell>
          <cell r="S666">
            <v>13490978</v>
          </cell>
          <cell r="T666">
            <v>19652350</v>
          </cell>
          <cell r="U666">
            <v>209917.20000000007</v>
          </cell>
          <cell r="V666">
            <v>480750</v>
          </cell>
          <cell r="W666">
            <v>53612566</v>
          </cell>
          <cell r="X666">
            <v>200670</v>
          </cell>
          <cell r="Y666">
            <v>223720</v>
          </cell>
          <cell r="Z666">
            <v>158354</v>
          </cell>
          <cell r="AA666" t="str">
            <v>€</v>
          </cell>
        </row>
        <row r="667">
          <cell r="B667" t="str">
            <v>Vienna</v>
          </cell>
          <cell r="C667" t="str">
            <v>YTD</v>
          </cell>
          <cell r="D667" t="str">
            <v>LYR</v>
          </cell>
          <cell r="E667">
            <v>113832</v>
          </cell>
          <cell r="F667">
            <v>56073</v>
          </cell>
          <cell r="G667">
            <v>7325020</v>
          </cell>
          <cell r="H667">
            <v>12676258</v>
          </cell>
          <cell r="I667">
            <v>4802863</v>
          </cell>
          <cell r="J667">
            <v>6783740</v>
          </cell>
          <cell r="K667">
            <v>289934</v>
          </cell>
          <cell r="L667">
            <v>5461</v>
          </cell>
          <cell r="M667">
            <v>32512</v>
          </cell>
          <cell r="N667">
            <v>18100</v>
          </cell>
          <cell r="O667">
            <v>958919</v>
          </cell>
          <cell r="P667">
            <v>3974345</v>
          </cell>
          <cell r="Q667">
            <v>2391756</v>
          </cell>
          <cell r="R667">
            <v>3141697</v>
          </cell>
          <cell r="S667">
            <v>1108378</v>
          </cell>
          <cell r="T667">
            <v>1476759</v>
          </cell>
          <cell r="U667">
            <v>17493.099999999999</v>
          </cell>
          <cell r="V667">
            <v>41983</v>
          </cell>
          <cell r="W667">
            <v>4512929</v>
          </cell>
          <cell r="X667">
            <v>11853</v>
          </cell>
          <cell r="Y667">
            <v>14726</v>
          </cell>
          <cell r="Z667">
            <v>10901</v>
          </cell>
          <cell r="AA667" t="str">
            <v>€</v>
          </cell>
        </row>
        <row r="668">
          <cell r="B668" t="str">
            <v>Wales</v>
          </cell>
          <cell r="C668" t="str">
            <v>MNTH</v>
          </cell>
          <cell r="D668" t="str">
            <v>CYR</v>
          </cell>
          <cell r="E668">
            <v>94967</v>
          </cell>
          <cell r="F668">
            <v>58261</v>
          </cell>
          <cell r="G668">
            <v>4041602</v>
          </cell>
          <cell r="H668">
            <v>9515652</v>
          </cell>
          <cell r="I668">
            <v>4094344</v>
          </cell>
          <cell r="J668">
            <v>4185967</v>
          </cell>
          <cell r="K668">
            <v>974125</v>
          </cell>
          <cell r="L668">
            <v>13709</v>
          </cell>
          <cell r="M668">
            <v>25748</v>
          </cell>
          <cell r="N668">
            <v>18804</v>
          </cell>
          <cell r="O668">
            <v>1002007</v>
          </cell>
          <cell r="P668">
            <v>1819555</v>
          </cell>
          <cell r="Q668">
            <v>1265105</v>
          </cell>
          <cell r="R668">
            <v>2327995</v>
          </cell>
          <cell r="S668">
            <v>969825</v>
          </cell>
          <cell r="T668">
            <v>1478165</v>
          </cell>
          <cell r="U668">
            <v>18321.080000000002</v>
          </cell>
          <cell r="V668">
            <v>1014956</v>
          </cell>
          <cell r="W668">
            <v>3120216</v>
          </cell>
          <cell r="X668">
            <v>14792</v>
          </cell>
          <cell r="Y668">
            <v>14654</v>
          </cell>
          <cell r="Z668">
            <v>7167</v>
          </cell>
          <cell r="AA668" t="str">
            <v>£</v>
          </cell>
        </row>
        <row r="669">
          <cell r="B669" t="str">
            <v>Wales</v>
          </cell>
          <cell r="C669" t="str">
            <v>MNTH</v>
          </cell>
          <cell r="D669" t="str">
            <v>CYR</v>
          </cell>
          <cell r="E669">
            <v>94967</v>
          </cell>
          <cell r="F669">
            <v>58261</v>
          </cell>
          <cell r="G669">
            <v>4041602</v>
          </cell>
          <cell r="H669">
            <v>9515652</v>
          </cell>
          <cell r="I669">
            <v>4094344</v>
          </cell>
          <cell r="J669">
            <v>4185967</v>
          </cell>
          <cell r="K669">
            <v>974125</v>
          </cell>
          <cell r="L669">
            <v>13709</v>
          </cell>
          <cell r="M669">
            <v>25748</v>
          </cell>
          <cell r="N669">
            <v>18804</v>
          </cell>
          <cell r="O669">
            <v>1002007</v>
          </cell>
          <cell r="P669">
            <v>1819555</v>
          </cell>
          <cell r="Q669">
            <v>1265105</v>
          </cell>
        </row>
        <row r="670">
          <cell r="B670" t="str">
            <v>Wales</v>
          </cell>
          <cell r="C670" t="str">
            <v>ROLL</v>
          </cell>
          <cell r="D670" t="str">
            <v>CYR</v>
          </cell>
          <cell r="E670">
            <v>1117301</v>
          </cell>
          <cell r="F670">
            <v>854632</v>
          </cell>
          <cell r="G670">
            <v>64544962</v>
          </cell>
          <cell r="H670">
            <v>149268019</v>
          </cell>
          <cell r="I670">
            <v>73955726</v>
          </cell>
          <cell r="J670">
            <v>52147794</v>
          </cell>
          <cell r="K670">
            <v>36613576</v>
          </cell>
          <cell r="L670">
            <v>184934</v>
          </cell>
          <cell r="M670">
            <v>369149</v>
          </cell>
          <cell r="N670">
            <v>300743</v>
          </cell>
          <cell r="O670">
            <v>15956766</v>
          </cell>
          <cell r="P670">
            <v>27373594</v>
          </cell>
          <cell r="Q670">
            <v>21257116</v>
          </cell>
          <cell r="R670">
            <v>35340260</v>
          </cell>
          <cell r="S670">
            <v>15712555</v>
          </cell>
          <cell r="T670">
            <v>23822222</v>
          </cell>
          <cell r="U670">
            <v>219852.96000000008</v>
          </cell>
          <cell r="V670">
            <v>12254784</v>
          </cell>
          <cell r="W670">
            <v>37342146</v>
          </cell>
          <cell r="X670">
            <v>204246</v>
          </cell>
          <cell r="Y670">
            <v>193836</v>
          </cell>
          <cell r="Z670">
            <v>110942</v>
          </cell>
          <cell r="AA670" t="str">
            <v>£</v>
          </cell>
        </row>
        <row r="671">
          <cell r="B671" t="str">
            <v>Wales</v>
          </cell>
          <cell r="C671" t="str">
            <v>ROLL</v>
          </cell>
          <cell r="D671" t="str">
            <v>CYR</v>
          </cell>
          <cell r="E671">
            <v>1117301</v>
          </cell>
          <cell r="F671">
            <v>854632</v>
          </cell>
          <cell r="G671">
            <v>64544962</v>
          </cell>
          <cell r="H671">
            <v>149268019</v>
          </cell>
          <cell r="I671">
            <v>73955726</v>
          </cell>
          <cell r="J671">
            <v>52147794</v>
          </cell>
          <cell r="K671">
            <v>36613576</v>
          </cell>
          <cell r="L671">
            <v>184934</v>
          </cell>
          <cell r="M671">
            <v>369149</v>
          </cell>
          <cell r="N671">
            <v>300743</v>
          </cell>
          <cell r="O671">
            <v>15956766</v>
          </cell>
          <cell r="P671">
            <v>27373594</v>
          </cell>
          <cell r="Q671">
            <v>21257116</v>
          </cell>
        </row>
        <row r="672">
          <cell r="B672" t="str">
            <v>Wales</v>
          </cell>
          <cell r="C672" t="str">
            <v>YTD</v>
          </cell>
          <cell r="D672" t="str">
            <v>CYR</v>
          </cell>
          <cell r="E672">
            <v>94967</v>
          </cell>
          <cell r="F672">
            <v>58261</v>
          </cell>
          <cell r="G672">
            <v>4041602</v>
          </cell>
          <cell r="H672">
            <v>9515652</v>
          </cell>
          <cell r="I672">
            <v>4094344</v>
          </cell>
          <cell r="J672">
            <v>4185967</v>
          </cell>
          <cell r="K672">
            <v>974125</v>
          </cell>
          <cell r="L672">
            <v>13709</v>
          </cell>
          <cell r="M672">
            <v>25748</v>
          </cell>
          <cell r="N672">
            <v>18804</v>
          </cell>
          <cell r="O672">
            <v>1002007</v>
          </cell>
          <cell r="P672">
            <v>1819555</v>
          </cell>
          <cell r="Q672">
            <v>1265105</v>
          </cell>
          <cell r="R672">
            <v>2327995</v>
          </cell>
          <cell r="S672">
            <v>969825</v>
          </cell>
          <cell r="T672">
            <v>1478165</v>
          </cell>
          <cell r="U672">
            <v>18321.080000000002</v>
          </cell>
          <cell r="V672">
            <v>1014956</v>
          </cell>
          <cell r="W672">
            <v>3120216</v>
          </cell>
          <cell r="X672">
            <v>14792</v>
          </cell>
          <cell r="Y672">
            <v>14654</v>
          </cell>
          <cell r="Z672">
            <v>7167</v>
          </cell>
          <cell r="AA672" t="str">
            <v>£</v>
          </cell>
        </row>
        <row r="673">
          <cell r="B673" t="str">
            <v>Wales</v>
          </cell>
          <cell r="C673" t="str">
            <v>YTD</v>
          </cell>
          <cell r="D673" t="str">
            <v>CYR</v>
          </cell>
          <cell r="E673">
            <v>94967</v>
          </cell>
          <cell r="F673">
            <v>58261</v>
          </cell>
          <cell r="G673">
            <v>4041602</v>
          </cell>
          <cell r="H673">
            <v>9515652</v>
          </cell>
          <cell r="I673">
            <v>4094344</v>
          </cell>
          <cell r="J673">
            <v>4185967</v>
          </cell>
          <cell r="K673">
            <v>974125</v>
          </cell>
          <cell r="L673">
            <v>13709</v>
          </cell>
          <cell r="M673">
            <v>25748</v>
          </cell>
          <cell r="N673">
            <v>18804</v>
          </cell>
          <cell r="O673">
            <v>1002007</v>
          </cell>
          <cell r="P673">
            <v>1819555</v>
          </cell>
          <cell r="Q673">
            <v>1265105</v>
          </cell>
        </row>
        <row r="674">
          <cell r="B674" t="str">
            <v>Wales</v>
          </cell>
          <cell r="C674" t="str">
            <v>MNTH</v>
          </cell>
          <cell r="D674" t="str">
            <v>LYR</v>
          </cell>
          <cell r="E674">
            <v>93479</v>
          </cell>
          <cell r="F674">
            <v>53163</v>
          </cell>
          <cell r="G674">
            <v>3537258</v>
          </cell>
          <cell r="H674">
            <v>8523339</v>
          </cell>
          <cell r="I674">
            <v>3439739</v>
          </cell>
          <cell r="J674">
            <v>3904091</v>
          </cell>
          <cell r="K674">
            <v>598047</v>
          </cell>
          <cell r="L674">
            <v>10036</v>
          </cell>
          <cell r="M674">
            <v>26445</v>
          </cell>
          <cell r="N674">
            <v>16682</v>
          </cell>
          <cell r="O674">
            <v>748873</v>
          </cell>
          <cell r="P674">
            <v>1742285</v>
          </cell>
          <cell r="Q674">
            <v>1044343</v>
          </cell>
          <cell r="R674">
            <v>2105371</v>
          </cell>
          <cell r="S674">
            <v>852583</v>
          </cell>
          <cell r="T674">
            <v>1396675</v>
          </cell>
          <cell r="U674">
            <v>18321.080000000002</v>
          </cell>
          <cell r="V674">
            <v>983597</v>
          </cell>
          <cell r="W674">
            <v>2841692</v>
          </cell>
          <cell r="X674">
            <v>12899</v>
          </cell>
          <cell r="Y674">
            <v>12281</v>
          </cell>
          <cell r="Z674">
            <v>8223</v>
          </cell>
          <cell r="AA674" t="str">
            <v>£</v>
          </cell>
        </row>
        <row r="675">
          <cell r="B675" t="str">
            <v>Wales</v>
          </cell>
          <cell r="C675" t="str">
            <v>MNTH</v>
          </cell>
          <cell r="D675" t="str">
            <v>LYR</v>
          </cell>
          <cell r="E675">
            <v>93479</v>
          </cell>
          <cell r="F675">
            <v>53163</v>
          </cell>
          <cell r="G675">
            <v>3537258</v>
          </cell>
          <cell r="H675">
            <v>8523339</v>
          </cell>
          <cell r="I675">
            <v>3439739</v>
          </cell>
          <cell r="J675">
            <v>3904091</v>
          </cell>
          <cell r="K675">
            <v>598047</v>
          </cell>
          <cell r="L675">
            <v>10036</v>
          </cell>
          <cell r="M675">
            <v>26445</v>
          </cell>
          <cell r="N675">
            <v>16682</v>
          </cell>
          <cell r="O675">
            <v>748873</v>
          </cell>
          <cell r="P675">
            <v>1742285</v>
          </cell>
          <cell r="Q675">
            <v>1044343</v>
          </cell>
        </row>
        <row r="676">
          <cell r="B676" t="str">
            <v>Wales</v>
          </cell>
          <cell r="C676" t="str">
            <v>ROLL</v>
          </cell>
          <cell r="D676" t="str">
            <v>LYR</v>
          </cell>
          <cell r="E676">
            <v>1105896</v>
          </cell>
          <cell r="F676">
            <v>826008</v>
          </cell>
          <cell r="G676">
            <v>57496452</v>
          </cell>
          <cell r="H676">
            <v>137576262</v>
          </cell>
          <cell r="I676">
            <v>66572886</v>
          </cell>
          <cell r="J676">
            <v>49448784</v>
          </cell>
          <cell r="K676">
            <v>31768161</v>
          </cell>
          <cell r="L676">
            <v>152402</v>
          </cell>
          <cell r="M676">
            <v>363062</v>
          </cell>
          <cell r="N676">
            <v>310544</v>
          </cell>
          <cell r="O676">
            <v>12739621</v>
          </cell>
          <cell r="P676">
            <v>24272963</v>
          </cell>
          <cell r="Q676">
            <v>20489581</v>
          </cell>
        </row>
        <row r="677">
          <cell r="B677" t="str">
            <v>Wales</v>
          </cell>
          <cell r="C677" t="str">
            <v>ROLL</v>
          </cell>
          <cell r="D677" t="str">
            <v>LYR</v>
          </cell>
          <cell r="E677">
            <v>1105896</v>
          </cell>
          <cell r="F677">
            <v>826008</v>
          </cell>
          <cell r="G677">
            <v>57496452</v>
          </cell>
          <cell r="H677">
            <v>137576262</v>
          </cell>
          <cell r="I677">
            <v>66572886</v>
          </cell>
          <cell r="J677">
            <v>49448784</v>
          </cell>
          <cell r="K677">
            <v>31768161</v>
          </cell>
          <cell r="L677">
            <v>152402</v>
          </cell>
          <cell r="M677">
            <v>363062</v>
          </cell>
          <cell r="N677">
            <v>310544</v>
          </cell>
          <cell r="O677">
            <v>12739621</v>
          </cell>
          <cell r="P677">
            <v>24272963</v>
          </cell>
          <cell r="Q677">
            <v>20489581</v>
          </cell>
          <cell r="R677">
            <v>33632166</v>
          </cell>
          <cell r="S677">
            <v>15492928</v>
          </cell>
          <cell r="T677">
            <v>22529555</v>
          </cell>
          <cell r="U677">
            <v>219852.96000000008</v>
          </cell>
          <cell r="V677">
            <v>12085091</v>
          </cell>
          <cell r="W677">
            <v>34804721</v>
          </cell>
          <cell r="X677">
            <v>213884</v>
          </cell>
          <cell r="Y677">
            <v>190676</v>
          </cell>
          <cell r="Z677">
            <v>105047</v>
          </cell>
          <cell r="AA677" t="str">
            <v>£</v>
          </cell>
        </row>
        <row r="678">
          <cell r="B678" t="str">
            <v>Wales</v>
          </cell>
          <cell r="C678" t="str">
            <v>YTD</v>
          </cell>
          <cell r="D678" t="str">
            <v>LYR</v>
          </cell>
          <cell r="E678">
            <v>93479</v>
          </cell>
          <cell r="F678">
            <v>53163</v>
          </cell>
          <cell r="G678">
            <v>3537258</v>
          </cell>
          <cell r="H678">
            <v>8523339</v>
          </cell>
          <cell r="I678">
            <v>3439739</v>
          </cell>
          <cell r="J678">
            <v>3904091</v>
          </cell>
          <cell r="K678">
            <v>598047</v>
          </cell>
          <cell r="L678">
            <v>10036</v>
          </cell>
          <cell r="M678">
            <v>26445</v>
          </cell>
          <cell r="N678">
            <v>16682</v>
          </cell>
          <cell r="O678">
            <v>748873</v>
          </cell>
          <cell r="P678">
            <v>1742285</v>
          </cell>
          <cell r="Q678">
            <v>1044343</v>
          </cell>
          <cell r="R678">
            <v>2105371</v>
          </cell>
          <cell r="S678">
            <v>852583</v>
          </cell>
          <cell r="T678">
            <v>1396675</v>
          </cell>
          <cell r="U678">
            <v>18321.080000000002</v>
          </cell>
          <cell r="V678">
            <v>983597</v>
          </cell>
          <cell r="W678">
            <v>2841692</v>
          </cell>
          <cell r="X678">
            <v>12899</v>
          </cell>
          <cell r="Y678">
            <v>12281</v>
          </cell>
          <cell r="Z678">
            <v>8223</v>
          </cell>
          <cell r="AA678" t="str">
            <v>£</v>
          </cell>
        </row>
        <row r="679">
          <cell r="B679" t="str">
            <v>Wales</v>
          </cell>
          <cell r="C679" t="str">
            <v>YTD</v>
          </cell>
          <cell r="D679" t="str">
            <v>LYR</v>
          </cell>
          <cell r="E679">
            <v>93479</v>
          </cell>
          <cell r="F679">
            <v>53163</v>
          </cell>
          <cell r="G679">
            <v>3537258</v>
          </cell>
          <cell r="H679">
            <v>8523339</v>
          </cell>
          <cell r="I679">
            <v>3439739</v>
          </cell>
          <cell r="J679">
            <v>3904091</v>
          </cell>
          <cell r="K679">
            <v>598047</v>
          </cell>
          <cell r="L679">
            <v>10036</v>
          </cell>
          <cell r="M679">
            <v>26445</v>
          </cell>
          <cell r="N679">
            <v>16682</v>
          </cell>
          <cell r="O679">
            <v>748873</v>
          </cell>
          <cell r="P679">
            <v>1742285</v>
          </cell>
          <cell r="Q679">
            <v>1044343</v>
          </cell>
        </row>
        <row r="680">
          <cell r="B680" t="str">
            <v>Warrington</v>
          </cell>
          <cell r="C680" t="str">
            <v>MNTH</v>
          </cell>
          <cell r="D680" t="str">
            <v>CYR</v>
          </cell>
          <cell r="E680">
            <v>12365</v>
          </cell>
          <cell r="F680">
            <v>7833</v>
          </cell>
          <cell r="G680">
            <v>523190</v>
          </cell>
          <cell r="H680">
            <v>1220067</v>
          </cell>
          <cell r="I680">
            <v>626964</v>
          </cell>
          <cell r="J680">
            <v>404175</v>
          </cell>
          <cell r="K680">
            <v>281097</v>
          </cell>
          <cell r="L680">
            <v>1505</v>
          </cell>
          <cell r="M680">
            <v>4338</v>
          </cell>
          <cell r="N680">
            <v>1990</v>
          </cell>
          <cell r="O680">
            <v>123376</v>
          </cell>
          <cell r="P680">
            <v>290435</v>
          </cell>
          <cell r="Q680">
            <v>109379</v>
          </cell>
          <cell r="R680">
            <v>286555</v>
          </cell>
          <cell r="S680">
            <v>126712</v>
          </cell>
          <cell r="T680">
            <v>176518</v>
          </cell>
          <cell r="U680">
            <v>1376.74</v>
          </cell>
          <cell r="V680">
            <v>228041</v>
          </cell>
          <cell r="W680">
            <v>345867</v>
          </cell>
          <cell r="X680">
            <v>1889</v>
          </cell>
          <cell r="Y680">
            <v>3730</v>
          </cell>
          <cell r="Z680">
            <v>483</v>
          </cell>
          <cell r="AA680" t="str">
            <v>£</v>
          </cell>
        </row>
        <row r="681">
          <cell r="B681" t="str">
            <v>Warrington</v>
          </cell>
          <cell r="C681" t="str">
            <v>ROLL</v>
          </cell>
          <cell r="D681" t="str">
            <v>CYR</v>
          </cell>
          <cell r="E681">
            <v>152037</v>
          </cell>
          <cell r="F681">
            <v>115011</v>
          </cell>
          <cell r="G681">
            <v>7469935</v>
          </cell>
          <cell r="H681">
            <v>17087510</v>
          </cell>
          <cell r="I681">
            <v>9374658</v>
          </cell>
          <cell r="J681">
            <v>5183216</v>
          </cell>
          <cell r="K681">
            <v>5018828</v>
          </cell>
          <cell r="L681">
            <v>19635</v>
          </cell>
          <cell r="M681">
            <v>59560</v>
          </cell>
          <cell r="N681">
            <v>35816</v>
          </cell>
          <cell r="O681">
            <v>1636041</v>
          </cell>
          <cell r="P681">
            <v>4028854</v>
          </cell>
          <cell r="Q681">
            <v>1805038</v>
          </cell>
          <cell r="R681">
            <v>4133005</v>
          </cell>
          <cell r="S681">
            <v>1755968</v>
          </cell>
          <cell r="T681">
            <v>2706187</v>
          </cell>
          <cell r="U681">
            <v>16520.879999999997</v>
          </cell>
          <cell r="V681">
            <v>2763442</v>
          </cell>
          <cell r="W681">
            <v>4355829</v>
          </cell>
          <cell r="X681">
            <v>29286</v>
          </cell>
          <cell r="Y681">
            <v>50751</v>
          </cell>
          <cell r="Z681">
            <v>7095</v>
          </cell>
          <cell r="AA681" t="str">
            <v>£</v>
          </cell>
        </row>
        <row r="682">
          <cell r="B682" t="str">
            <v>Warrington</v>
          </cell>
          <cell r="C682" t="str">
            <v>YTD</v>
          </cell>
          <cell r="D682" t="str">
            <v>CYR</v>
          </cell>
          <cell r="E682">
            <v>12365</v>
          </cell>
          <cell r="F682">
            <v>7833</v>
          </cell>
          <cell r="G682">
            <v>523190</v>
          </cell>
          <cell r="H682">
            <v>1220067</v>
          </cell>
          <cell r="I682">
            <v>626964</v>
          </cell>
          <cell r="J682">
            <v>404175</v>
          </cell>
          <cell r="K682">
            <v>281097</v>
          </cell>
          <cell r="L682">
            <v>1505</v>
          </cell>
          <cell r="M682">
            <v>4338</v>
          </cell>
          <cell r="N682">
            <v>1990</v>
          </cell>
          <cell r="O682">
            <v>123376</v>
          </cell>
          <cell r="P682">
            <v>290435</v>
          </cell>
          <cell r="Q682">
            <v>109379</v>
          </cell>
          <cell r="R682">
            <v>286555</v>
          </cell>
          <cell r="S682">
            <v>126712</v>
          </cell>
          <cell r="T682">
            <v>176518</v>
          </cell>
          <cell r="U682">
            <v>1376.74</v>
          </cell>
          <cell r="V682">
            <v>228041</v>
          </cell>
          <cell r="W682">
            <v>345867</v>
          </cell>
          <cell r="X682">
            <v>1889</v>
          </cell>
          <cell r="Y682">
            <v>3730</v>
          </cell>
          <cell r="Z682">
            <v>483</v>
          </cell>
          <cell r="AA682" t="str">
            <v>£</v>
          </cell>
        </row>
        <row r="683">
          <cell r="B683" t="str">
            <v>Warrington</v>
          </cell>
          <cell r="C683" t="str">
            <v>MNTH</v>
          </cell>
          <cell r="D683" t="str">
            <v>LYR</v>
          </cell>
          <cell r="E683">
            <v>12365</v>
          </cell>
          <cell r="F683">
            <v>7125</v>
          </cell>
          <cell r="G683">
            <v>473172</v>
          </cell>
          <cell r="H683">
            <v>1113533</v>
          </cell>
          <cell r="I683">
            <v>551086</v>
          </cell>
          <cell r="J683">
            <v>399542</v>
          </cell>
          <cell r="K683">
            <v>211929</v>
          </cell>
          <cell r="L683">
            <v>1308</v>
          </cell>
          <cell r="M683">
            <v>4089</v>
          </cell>
          <cell r="N683">
            <v>1728</v>
          </cell>
          <cell r="O683">
            <v>111024</v>
          </cell>
          <cell r="P683">
            <v>271498</v>
          </cell>
          <cell r="Q683">
            <v>90649</v>
          </cell>
          <cell r="R683">
            <v>264915</v>
          </cell>
          <cell r="S683">
            <v>100951</v>
          </cell>
          <cell r="T683">
            <v>152483</v>
          </cell>
          <cell r="U683">
            <v>1376.74</v>
          </cell>
          <cell r="V683">
            <v>216638</v>
          </cell>
          <cell r="W683">
            <v>339157</v>
          </cell>
          <cell r="X683">
            <v>1710</v>
          </cell>
          <cell r="Y683">
            <v>3632</v>
          </cell>
          <cell r="Z683">
            <v>364</v>
          </cell>
          <cell r="AA683" t="str">
            <v>£</v>
          </cell>
        </row>
        <row r="684">
          <cell r="B684" t="str">
            <v>Warrington</v>
          </cell>
          <cell r="C684" t="str">
            <v>ROLL</v>
          </cell>
          <cell r="D684" t="str">
            <v>LYR</v>
          </cell>
          <cell r="E684">
            <v>152727</v>
          </cell>
          <cell r="F684">
            <v>114449</v>
          </cell>
          <cell r="G684">
            <v>7153199</v>
          </cell>
          <cell r="H684">
            <v>16754576</v>
          </cell>
          <cell r="I684">
            <v>9129208</v>
          </cell>
          <cell r="J684">
            <v>5031950</v>
          </cell>
          <cell r="K684">
            <v>4979721</v>
          </cell>
          <cell r="L684">
            <v>19886</v>
          </cell>
          <cell r="M684">
            <v>61110</v>
          </cell>
          <cell r="N684">
            <v>33453</v>
          </cell>
          <cell r="O684">
            <v>1542837</v>
          </cell>
          <cell r="P684">
            <v>3978105</v>
          </cell>
          <cell r="Q684">
            <v>1632251</v>
          </cell>
          <cell r="R684">
            <v>4090018</v>
          </cell>
          <cell r="S684">
            <v>1817642</v>
          </cell>
          <cell r="T684">
            <v>2675733</v>
          </cell>
          <cell r="U684">
            <v>16520.879999999997</v>
          </cell>
          <cell r="V684">
            <v>2788022</v>
          </cell>
          <cell r="W684">
            <v>4149489</v>
          </cell>
          <cell r="X684">
            <v>27652</v>
          </cell>
          <cell r="Y684">
            <v>51725</v>
          </cell>
          <cell r="Z684">
            <v>7517</v>
          </cell>
          <cell r="AA684" t="str">
            <v>£</v>
          </cell>
        </row>
        <row r="685">
          <cell r="B685" t="str">
            <v>Warrington</v>
          </cell>
          <cell r="C685" t="str">
            <v>YTD</v>
          </cell>
          <cell r="D685" t="str">
            <v>LYR</v>
          </cell>
          <cell r="E685">
            <v>12365</v>
          </cell>
          <cell r="F685">
            <v>7125</v>
          </cell>
          <cell r="G685">
            <v>473172</v>
          </cell>
          <cell r="H685">
            <v>1113533</v>
          </cell>
          <cell r="I685">
            <v>551086</v>
          </cell>
          <cell r="J685">
            <v>399542</v>
          </cell>
          <cell r="K685">
            <v>211929</v>
          </cell>
          <cell r="L685">
            <v>1308</v>
          </cell>
          <cell r="M685">
            <v>4089</v>
          </cell>
          <cell r="N685">
            <v>1728</v>
          </cell>
          <cell r="O685">
            <v>111024</v>
          </cell>
          <cell r="P685">
            <v>271498</v>
          </cell>
          <cell r="Q685">
            <v>90649</v>
          </cell>
          <cell r="R685">
            <v>264915</v>
          </cell>
          <cell r="S685">
            <v>100951</v>
          </cell>
          <cell r="T685">
            <v>152483</v>
          </cell>
          <cell r="U685">
            <v>1376.74</v>
          </cell>
          <cell r="V685">
            <v>216638</v>
          </cell>
          <cell r="W685">
            <v>339157</v>
          </cell>
          <cell r="X685">
            <v>1710</v>
          </cell>
          <cell r="Y685">
            <v>3632</v>
          </cell>
          <cell r="Z685">
            <v>364</v>
          </cell>
          <cell r="AA685" t="str">
            <v>£</v>
          </cell>
        </row>
        <row r="686">
          <cell r="B686" t="str">
            <v>Warsaw</v>
          </cell>
          <cell r="C686" t="str">
            <v>MNTH</v>
          </cell>
          <cell r="D686" t="str">
            <v>CYR</v>
          </cell>
          <cell r="E686">
            <v>90334</v>
          </cell>
          <cell r="F686">
            <v>53643</v>
          </cell>
          <cell r="G686">
            <v>4231603.3454162925</v>
          </cell>
          <cell r="H686">
            <v>7348126.1557565778</v>
          </cell>
          <cell r="I686">
            <v>3928005.7522022277</v>
          </cell>
          <cell r="J686">
            <v>2663147.7004740089</v>
          </cell>
          <cell r="K686">
            <v>1706251.1618623137</v>
          </cell>
          <cell r="L686">
            <v>13633</v>
          </cell>
          <cell r="M686">
            <v>27640</v>
          </cell>
          <cell r="N686">
            <v>12370</v>
          </cell>
          <cell r="O686">
            <v>1123528.7748871744</v>
          </cell>
          <cell r="P686">
            <v>2361274.0272214115</v>
          </cell>
          <cell r="Q686">
            <v>746801.50330768526</v>
          </cell>
          <cell r="R686">
            <v>1832526.6790398359</v>
          </cell>
          <cell r="S686">
            <v>685333.90468159318</v>
          </cell>
          <cell r="T686">
            <v>1282404.4513360262</v>
          </cell>
          <cell r="U686">
            <v>14759.69</v>
          </cell>
          <cell r="V686">
            <v>32422.559275299311</v>
          </cell>
          <cell r="W686">
            <v>2221754.590339914</v>
          </cell>
          <cell r="X686">
            <v>11185</v>
          </cell>
          <cell r="Y686">
            <v>17492</v>
          </cell>
          <cell r="Z686">
            <v>7964</v>
          </cell>
          <cell r="AA686" t="str">
            <v>€</v>
          </cell>
        </row>
        <row r="687">
          <cell r="B687" t="str">
            <v>Warsaw</v>
          </cell>
          <cell r="C687" t="str">
            <v>ROLL</v>
          </cell>
          <cell r="D687" t="str">
            <v>CYR</v>
          </cell>
          <cell r="E687">
            <v>1063610</v>
          </cell>
          <cell r="F687">
            <v>823846</v>
          </cell>
          <cell r="G687">
            <v>73310212.841389015</v>
          </cell>
          <cell r="H687">
            <v>119156297.25664915</v>
          </cell>
          <cell r="I687">
            <v>74096469.383814812</v>
          </cell>
          <cell r="J687">
            <v>31300051.700389311</v>
          </cell>
          <cell r="K687">
            <v>47314559.662437156</v>
          </cell>
          <cell r="L687">
            <v>158585</v>
          </cell>
          <cell r="M687">
            <v>375787</v>
          </cell>
          <cell r="N687">
            <v>289615</v>
          </cell>
          <cell r="O687">
            <v>16514037.710882485</v>
          </cell>
          <cell r="P687">
            <v>37398742.204072952</v>
          </cell>
          <cell r="Q687">
            <v>19397432.446433589</v>
          </cell>
          <cell r="R687">
            <v>26807032.680816114</v>
          </cell>
          <cell r="S687">
            <v>9241758.5134305954</v>
          </cell>
          <cell r="T687">
            <v>19895467.235301644</v>
          </cell>
          <cell r="U687">
            <v>177116.28000000014</v>
          </cell>
          <cell r="V687">
            <v>402257.99100883305</v>
          </cell>
          <cell r="W687">
            <v>26781910.921377629</v>
          </cell>
          <cell r="X687">
            <v>181324</v>
          </cell>
          <cell r="Y687">
            <v>241664</v>
          </cell>
          <cell r="Z687">
            <v>105024</v>
          </cell>
          <cell r="AA687" t="str">
            <v>€</v>
          </cell>
        </row>
        <row r="688">
          <cell r="B688" t="str">
            <v>Warsaw</v>
          </cell>
          <cell r="C688" t="str">
            <v>YTD</v>
          </cell>
          <cell r="D688" t="str">
            <v>CYR</v>
          </cell>
          <cell r="E688">
            <v>90334</v>
          </cell>
          <cell r="F688">
            <v>53643</v>
          </cell>
          <cell r="G688">
            <v>4231603.3454162925</v>
          </cell>
          <cell r="H688">
            <v>7348126.1557565778</v>
          </cell>
          <cell r="I688">
            <v>3928005.7522022277</v>
          </cell>
          <cell r="J688">
            <v>2663147.7004740089</v>
          </cell>
          <cell r="K688">
            <v>1706251.1618623137</v>
          </cell>
          <cell r="L688">
            <v>13633</v>
          </cell>
          <cell r="M688">
            <v>27640</v>
          </cell>
          <cell r="N688">
            <v>12370</v>
          </cell>
          <cell r="O688">
            <v>1123528.7748871744</v>
          </cell>
          <cell r="P688">
            <v>2361274.0272214115</v>
          </cell>
          <cell r="Q688">
            <v>746801.50330768526</v>
          </cell>
          <cell r="R688">
            <v>1832526.6790398359</v>
          </cell>
          <cell r="S688">
            <v>685333.90468159318</v>
          </cell>
          <cell r="T688">
            <v>1282404.4513360262</v>
          </cell>
          <cell r="U688">
            <v>14759.69</v>
          </cell>
          <cell r="V688">
            <v>32422.559275299311</v>
          </cell>
          <cell r="W688">
            <v>2221754.590339914</v>
          </cell>
          <cell r="X688">
            <v>11185</v>
          </cell>
          <cell r="Y688">
            <v>17492</v>
          </cell>
          <cell r="Z688">
            <v>7964</v>
          </cell>
          <cell r="AA688" t="str">
            <v>€</v>
          </cell>
        </row>
        <row r="689">
          <cell r="B689" t="str">
            <v>Warsaw</v>
          </cell>
          <cell r="C689" t="str">
            <v>MNTH</v>
          </cell>
          <cell r="D689" t="str">
            <v>LYR</v>
          </cell>
          <cell r="E689">
            <v>90334</v>
          </cell>
          <cell r="F689">
            <v>58621</v>
          </cell>
          <cell r="G689">
            <v>4499526.6194277406</v>
          </cell>
          <cell r="H689">
            <v>8325124.1339189708</v>
          </cell>
          <cell r="I689">
            <v>4598011.0972264409</v>
          </cell>
          <cell r="J689">
            <v>2725550.5790791959</v>
          </cell>
          <cell r="K689">
            <v>2351614.0274373293</v>
          </cell>
          <cell r="L689">
            <v>10508</v>
          </cell>
          <cell r="M689">
            <v>29347</v>
          </cell>
          <cell r="N689">
            <v>18766</v>
          </cell>
          <cell r="O689">
            <v>943544.13891014457</v>
          </cell>
          <cell r="P689">
            <v>2420276.1059026122</v>
          </cell>
          <cell r="Q689">
            <v>1135706.6146149784</v>
          </cell>
          <cell r="R689">
            <v>2265886.0293534994</v>
          </cell>
          <cell r="S689">
            <v>810714.22187912464</v>
          </cell>
          <cell r="T689">
            <v>1761939.560617581</v>
          </cell>
          <cell r="U689">
            <v>14759.69</v>
          </cell>
          <cell r="V689">
            <v>32082.479282900691</v>
          </cell>
          <cell r="W689">
            <v>2246396.829789117</v>
          </cell>
          <cell r="X689">
            <v>17650</v>
          </cell>
          <cell r="Y689">
            <v>17240</v>
          </cell>
          <cell r="Z689">
            <v>9837</v>
          </cell>
          <cell r="AA689" t="str">
            <v>€</v>
          </cell>
        </row>
        <row r="690">
          <cell r="B690" t="str">
            <v>Warsaw</v>
          </cell>
          <cell r="C690" t="str">
            <v>ROLL</v>
          </cell>
          <cell r="D690" t="str">
            <v>LYR</v>
          </cell>
          <cell r="E690">
            <v>1062918</v>
          </cell>
          <cell r="F690">
            <v>837793</v>
          </cell>
          <cell r="G690">
            <v>76321320.214085519</v>
          </cell>
          <cell r="H690">
            <v>123603170.75725378</v>
          </cell>
          <cell r="I690">
            <v>77971990.017190173</v>
          </cell>
          <cell r="J690">
            <v>31474377.376492828</v>
          </cell>
          <cell r="K690">
            <v>50176525.038467243</v>
          </cell>
          <cell r="L690">
            <v>137208</v>
          </cell>
          <cell r="M690">
            <v>383767</v>
          </cell>
          <cell r="N690">
            <v>316818</v>
          </cell>
          <cell r="O690">
            <v>15289231.098259047</v>
          </cell>
          <cell r="P690">
            <v>39534913.516325802</v>
          </cell>
          <cell r="Q690">
            <v>21497174.639500692</v>
          </cell>
          <cell r="R690">
            <v>27240285.471132159</v>
          </cell>
          <cell r="S690">
            <v>9134839.7158204168</v>
          </cell>
          <cell r="T690">
            <v>20432526.023297444</v>
          </cell>
          <cell r="U690">
            <v>177116.28000000014</v>
          </cell>
          <cell r="V690">
            <v>341897.27235800028</v>
          </cell>
          <cell r="W690">
            <v>27795464.258722946</v>
          </cell>
          <cell r="X690">
            <v>216345</v>
          </cell>
          <cell r="Y690">
            <v>246203</v>
          </cell>
          <cell r="Z690">
            <v>107735</v>
          </cell>
          <cell r="AA690" t="str">
            <v>€</v>
          </cell>
        </row>
        <row r="691">
          <cell r="B691" t="str">
            <v>Warsaw</v>
          </cell>
          <cell r="C691" t="str">
            <v>YTD</v>
          </cell>
          <cell r="D691" t="str">
            <v>LYR</v>
          </cell>
          <cell r="E691">
            <v>90334</v>
          </cell>
          <cell r="F691">
            <v>58621</v>
          </cell>
          <cell r="G691">
            <v>4499526.6194277406</v>
          </cell>
          <cell r="H691">
            <v>8325124.1339189708</v>
          </cell>
          <cell r="I691">
            <v>4598011.0972264409</v>
          </cell>
          <cell r="J691">
            <v>2725550.5790791959</v>
          </cell>
          <cell r="K691">
            <v>2351614.0274373293</v>
          </cell>
          <cell r="L691">
            <v>10508</v>
          </cell>
          <cell r="M691">
            <v>29347</v>
          </cell>
          <cell r="N691">
            <v>18766</v>
          </cell>
          <cell r="O691">
            <v>943544.13891014457</v>
          </cell>
          <cell r="P691">
            <v>2420276.1059026122</v>
          </cell>
          <cell r="Q691">
            <v>1135706.6146149784</v>
          </cell>
          <cell r="R691">
            <v>2265886.0293534994</v>
          </cell>
          <cell r="S691">
            <v>810714.22187912464</v>
          </cell>
          <cell r="T691">
            <v>1761939.560617581</v>
          </cell>
          <cell r="U691">
            <v>14759.69</v>
          </cell>
          <cell r="V691">
            <v>32082.479282900691</v>
          </cell>
          <cell r="W691">
            <v>2246396.829789117</v>
          </cell>
          <cell r="X691">
            <v>17650</v>
          </cell>
          <cell r="Y691">
            <v>17240</v>
          </cell>
          <cell r="Z691">
            <v>9837</v>
          </cell>
          <cell r="AA691" t="str">
            <v>€</v>
          </cell>
        </row>
        <row r="692">
          <cell r="B692" t="str">
            <v>West Midlands</v>
          </cell>
          <cell r="C692" t="str">
            <v>MNTH</v>
          </cell>
          <cell r="D692" t="str">
            <v>CYR</v>
          </cell>
          <cell r="E692">
            <v>241890</v>
          </cell>
          <cell r="F692">
            <v>138471</v>
          </cell>
          <cell r="G692">
            <v>9683150</v>
          </cell>
          <cell r="H692">
            <v>19289666</v>
          </cell>
          <cell r="I692">
            <v>9776742</v>
          </cell>
          <cell r="J692">
            <v>7250258</v>
          </cell>
          <cell r="K692">
            <v>3812175</v>
          </cell>
          <cell r="L692">
            <v>24200</v>
          </cell>
          <cell r="M692">
            <v>78550</v>
          </cell>
          <cell r="N692">
            <v>35721</v>
          </cell>
          <cell r="O692">
            <v>1816055</v>
          </cell>
          <cell r="P692">
            <v>5703266</v>
          </cell>
          <cell r="Q692">
            <v>2237823</v>
          </cell>
          <cell r="R692">
            <v>4073212</v>
          </cell>
          <cell r="S692">
            <v>1948353</v>
          </cell>
          <cell r="T692">
            <v>3735323</v>
          </cell>
          <cell r="U692">
            <v>37933.26</v>
          </cell>
          <cell r="V692">
            <v>1295399</v>
          </cell>
          <cell r="W692">
            <v>5964568</v>
          </cell>
          <cell r="X692">
            <v>32509</v>
          </cell>
          <cell r="Y692">
            <v>37986</v>
          </cell>
          <cell r="Z692">
            <v>33466</v>
          </cell>
          <cell r="AA692" t="str">
            <v>£</v>
          </cell>
        </row>
        <row r="693">
          <cell r="B693" t="str">
            <v>West Midlands</v>
          </cell>
          <cell r="C693" t="str">
            <v>ROLL</v>
          </cell>
          <cell r="D693" t="str">
            <v>CYR</v>
          </cell>
          <cell r="E693">
            <v>2889067</v>
          </cell>
          <cell r="F693">
            <v>1987478</v>
          </cell>
          <cell r="G693">
            <v>140212304</v>
          </cell>
          <cell r="H693">
            <v>285657248</v>
          </cell>
          <cell r="I693">
            <v>154823314</v>
          </cell>
          <cell r="J693">
            <v>91468910</v>
          </cell>
          <cell r="K693">
            <v>83000145</v>
          </cell>
          <cell r="L693">
            <v>318871</v>
          </cell>
          <cell r="M693">
            <v>1067286</v>
          </cell>
          <cell r="N693">
            <v>601553</v>
          </cell>
          <cell r="O693">
            <v>25060439</v>
          </cell>
          <cell r="P693">
            <v>76372674</v>
          </cell>
          <cell r="Q693">
            <v>38853182</v>
          </cell>
          <cell r="R693">
            <v>62374152</v>
          </cell>
          <cell r="S693">
            <v>30224598</v>
          </cell>
          <cell r="T693">
            <v>54260319</v>
          </cell>
          <cell r="U693">
            <v>455199.11999999953</v>
          </cell>
          <cell r="V693">
            <v>15631122</v>
          </cell>
          <cell r="W693">
            <v>71823182</v>
          </cell>
          <cell r="X693">
            <v>499465</v>
          </cell>
          <cell r="Y693">
            <v>487611</v>
          </cell>
          <cell r="Z693">
            <v>458231</v>
          </cell>
          <cell r="AA693" t="str">
            <v>£</v>
          </cell>
        </row>
        <row r="694">
          <cell r="B694" t="str">
            <v>West Midlands</v>
          </cell>
          <cell r="C694" t="str">
            <v>YTD</v>
          </cell>
          <cell r="D694" t="str">
            <v>CYR</v>
          </cell>
          <cell r="E694">
            <v>241890</v>
          </cell>
          <cell r="F694">
            <v>138471</v>
          </cell>
          <cell r="G694">
            <v>9683150</v>
          </cell>
          <cell r="H694">
            <v>19289666</v>
          </cell>
          <cell r="I694">
            <v>9776742</v>
          </cell>
          <cell r="J694">
            <v>7250258</v>
          </cell>
          <cell r="K694">
            <v>3812175</v>
          </cell>
          <cell r="L694">
            <v>24200</v>
          </cell>
          <cell r="M694">
            <v>78550</v>
          </cell>
          <cell r="N694">
            <v>35721</v>
          </cell>
          <cell r="O694">
            <v>1816055</v>
          </cell>
          <cell r="P694">
            <v>5703266</v>
          </cell>
          <cell r="Q694">
            <v>2237823</v>
          </cell>
          <cell r="R694">
            <v>4073212</v>
          </cell>
          <cell r="S694">
            <v>1948353</v>
          </cell>
          <cell r="T694">
            <v>3735323</v>
          </cell>
          <cell r="U694">
            <v>37933.26</v>
          </cell>
          <cell r="V694">
            <v>1295399</v>
          </cell>
          <cell r="W694">
            <v>5964568</v>
          </cell>
          <cell r="X694">
            <v>32509</v>
          </cell>
          <cell r="Y694">
            <v>37986</v>
          </cell>
          <cell r="Z694">
            <v>33466</v>
          </cell>
          <cell r="AA694" t="str">
            <v>£</v>
          </cell>
        </row>
        <row r="695">
          <cell r="B695" t="str">
            <v>West Midlands</v>
          </cell>
          <cell r="C695" t="str">
            <v>MNTH</v>
          </cell>
          <cell r="D695" t="str">
            <v>LYR</v>
          </cell>
          <cell r="E695">
            <v>241921</v>
          </cell>
          <cell r="F695">
            <v>129218</v>
          </cell>
          <cell r="G695">
            <v>8587828</v>
          </cell>
          <cell r="H695">
            <v>17454246</v>
          </cell>
          <cell r="I695">
            <v>8491073</v>
          </cell>
          <cell r="J695">
            <v>6878027</v>
          </cell>
          <cell r="K695">
            <v>2664494</v>
          </cell>
          <cell r="L695">
            <v>19022</v>
          </cell>
          <cell r="M695">
            <v>75619</v>
          </cell>
          <cell r="N695">
            <v>34577</v>
          </cell>
          <cell r="O695">
            <v>1347142</v>
          </cell>
          <cell r="P695">
            <v>5189890</v>
          </cell>
          <cell r="Q695">
            <v>2050797</v>
          </cell>
          <cell r="R695">
            <v>3830766</v>
          </cell>
          <cell r="S695">
            <v>1727572</v>
          </cell>
          <cell r="T695">
            <v>3307746</v>
          </cell>
          <cell r="U695">
            <v>37933.26</v>
          </cell>
          <cell r="V695">
            <v>1240517</v>
          </cell>
          <cell r="W695">
            <v>5826578</v>
          </cell>
          <cell r="X695">
            <v>30713</v>
          </cell>
          <cell r="Y695">
            <v>37848</v>
          </cell>
          <cell r="Z695">
            <v>29103</v>
          </cell>
          <cell r="AA695" t="str">
            <v>£</v>
          </cell>
        </row>
        <row r="696">
          <cell r="B696" t="str">
            <v>West Midlands</v>
          </cell>
          <cell r="C696" t="str">
            <v>ROLL</v>
          </cell>
          <cell r="D696" t="str">
            <v>LYR</v>
          </cell>
          <cell r="E696">
            <v>2873679</v>
          </cell>
          <cell r="F696">
            <v>1897940</v>
          </cell>
          <cell r="G696">
            <v>128023965</v>
          </cell>
          <cell r="H696">
            <v>264897885</v>
          </cell>
          <cell r="I696">
            <v>141556580</v>
          </cell>
          <cell r="J696">
            <v>85915364</v>
          </cell>
          <cell r="K696">
            <v>73529867</v>
          </cell>
          <cell r="L696">
            <v>275243</v>
          </cell>
          <cell r="M696">
            <v>1013400</v>
          </cell>
          <cell r="N696">
            <v>609297</v>
          </cell>
          <cell r="O696">
            <v>20487339</v>
          </cell>
          <cell r="P696">
            <v>70040641</v>
          </cell>
          <cell r="Q696">
            <v>37486383</v>
          </cell>
          <cell r="R696">
            <v>59012938</v>
          </cell>
          <cell r="S696">
            <v>28234601</v>
          </cell>
          <cell r="T696">
            <v>49453979</v>
          </cell>
          <cell r="U696">
            <v>455043.11999999953</v>
          </cell>
          <cell r="V696">
            <v>15148783</v>
          </cell>
          <cell r="W696">
            <v>68026709</v>
          </cell>
          <cell r="X696">
            <v>489655</v>
          </cell>
          <cell r="Y696">
            <v>472924</v>
          </cell>
          <cell r="Z696">
            <v>391787</v>
          </cell>
          <cell r="AA696" t="str">
            <v>£</v>
          </cell>
        </row>
        <row r="697">
          <cell r="B697" t="str">
            <v>West Midlands</v>
          </cell>
          <cell r="C697" t="str">
            <v>YTD</v>
          </cell>
          <cell r="D697" t="str">
            <v>LYR</v>
          </cell>
          <cell r="E697">
            <v>241921</v>
          </cell>
          <cell r="F697">
            <v>129218</v>
          </cell>
          <cell r="G697">
            <v>8587828</v>
          </cell>
          <cell r="H697">
            <v>17454246</v>
          </cell>
          <cell r="I697">
            <v>8491073</v>
          </cell>
          <cell r="J697">
            <v>6878027</v>
          </cell>
          <cell r="K697">
            <v>2664494</v>
          </cell>
          <cell r="L697">
            <v>19022</v>
          </cell>
          <cell r="M697">
            <v>75619</v>
          </cell>
          <cell r="N697">
            <v>34577</v>
          </cell>
          <cell r="O697">
            <v>1347142</v>
          </cell>
          <cell r="P697">
            <v>5189890</v>
          </cell>
          <cell r="Q697">
            <v>2050797</v>
          </cell>
          <cell r="R697">
            <v>3830766</v>
          </cell>
          <cell r="S697">
            <v>1727572</v>
          </cell>
          <cell r="T697">
            <v>3307746</v>
          </cell>
          <cell r="U697">
            <v>37933.26</v>
          </cell>
          <cell r="V697">
            <v>1240517</v>
          </cell>
          <cell r="W697">
            <v>5826578</v>
          </cell>
          <cell r="X697">
            <v>30713</v>
          </cell>
          <cell r="Y697">
            <v>37848</v>
          </cell>
          <cell r="Z697">
            <v>29103</v>
          </cell>
          <cell r="AA697" t="str">
            <v>£</v>
          </cell>
        </row>
        <row r="698">
          <cell r="B698" t="str">
            <v>York</v>
          </cell>
          <cell r="C698" t="str">
            <v>MNTH</v>
          </cell>
          <cell r="D698" t="str">
            <v>CYR</v>
          </cell>
          <cell r="E698">
            <v>28792</v>
          </cell>
          <cell r="F698">
            <v>18403</v>
          </cell>
          <cell r="G698">
            <v>1286197</v>
          </cell>
          <cell r="H698">
            <v>2148788</v>
          </cell>
          <cell r="I698">
            <v>1025213</v>
          </cell>
          <cell r="J698">
            <v>843368</v>
          </cell>
          <cell r="K698">
            <v>292634</v>
          </cell>
          <cell r="L698">
            <v>5664</v>
          </cell>
          <cell r="M698">
            <v>7794</v>
          </cell>
          <cell r="N698">
            <v>4945</v>
          </cell>
          <cell r="O698">
            <v>447654</v>
          </cell>
          <cell r="P698">
            <v>545225</v>
          </cell>
          <cell r="Q698">
            <v>322834</v>
          </cell>
          <cell r="R698">
            <v>438631</v>
          </cell>
          <cell r="S698">
            <v>178086</v>
          </cell>
          <cell r="T698">
            <v>306523</v>
          </cell>
          <cell r="U698">
            <v>4248.7</v>
          </cell>
          <cell r="V698">
            <v>64016</v>
          </cell>
          <cell r="W698">
            <v>732579</v>
          </cell>
          <cell r="X698">
            <v>4395</v>
          </cell>
          <cell r="Y698">
            <v>4275</v>
          </cell>
          <cell r="Z698">
            <v>2646</v>
          </cell>
          <cell r="AA698" t="str">
            <v>£</v>
          </cell>
        </row>
        <row r="699">
          <cell r="B699" t="str">
            <v>York</v>
          </cell>
          <cell r="C699" t="str">
            <v>ROLL</v>
          </cell>
          <cell r="D699" t="str">
            <v>CYR</v>
          </cell>
          <cell r="E699">
            <v>340856</v>
          </cell>
          <cell r="F699">
            <v>283010</v>
          </cell>
          <cell r="G699">
            <v>22604281</v>
          </cell>
          <cell r="H699">
            <v>36071549</v>
          </cell>
          <cell r="I699">
            <v>20420441</v>
          </cell>
          <cell r="J699">
            <v>10904979</v>
          </cell>
          <cell r="K699">
            <v>11442070</v>
          </cell>
          <cell r="L699">
            <v>80943</v>
          </cell>
          <cell r="M699">
            <v>103396</v>
          </cell>
          <cell r="N699">
            <v>98711</v>
          </cell>
          <cell r="O699">
            <v>8009209</v>
          </cell>
          <cell r="P699">
            <v>7252893</v>
          </cell>
          <cell r="Q699">
            <v>7371689</v>
          </cell>
          <cell r="R699">
            <v>6995430</v>
          </cell>
          <cell r="S699">
            <v>2943106</v>
          </cell>
          <cell r="T699">
            <v>4569738</v>
          </cell>
          <cell r="U699">
            <v>50984.399999999987</v>
          </cell>
          <cell r="V699">
            <v>790708</v>
          </cell>
          <cell r="W699">
            <v>8978372</v>
          </cell>
          <cell r="X699">
            <v>66610</v>
          </cell>
          <cell r="Y699">
            <v>52573</v>
          </cell>
          <cell r="Z699">
            <v>35074</v>
          </cell>
          <cell r="AA699" t="str">
            <v>£</v>
          </cell>
        </row>
        <row r="700">
          <cell r="B700" t="str">
            <v>York</v>
          </cell>
          <cell r="C700" t="str">
            <v>YTD</v>
          </cell>
          <cell r="D700" t="str">
            <v>CYR</v>
          </cell>
          <cell r="E700">
            <v>28792</v>
          </cell>
          <cell r="F700">
            <v>18403</v>
          </cell>
          <cell r="G700">
            <v>1286197</v>
          </cell>
          <cell r="H700">
            <v>2148788</v>
          </cell>
          <cell r="I700">
            <v>1025213</v>
          </cell>
          <cell r="J700">
            <v>843368</v>
          </cell>
          <cell r="K700">
            <v>292634</v>
          </cell>
          <cell r="L700">
            <v>5664</v>
          </cell>
          <cell r="M700">
            <v>7794</v>
          </cell>
          <cell r="N700">
            <v>4945</v>
          </cell>
          <cell r="O700">
            <v>447654</v>
          </cell>
          <cell r="P700">
            <v>545225</v>
          </cell>
          <cell r="Q700">
            <v>322834</v>
          </cell>
          <cell r="R700">
            <v>438631</v>
          </cell>
          <cell r="S700">
            <v>178086</v>
          </cell>
          <cell r="T700">
            <v>306523</v>
          </cell>
          <cell r="U700">
            <v>4248.7</v>
          </cell>
          <cell r="V700">
            <v>64016</v>
          </cell>
          <cell r="W700">
            <v>732579</v>
          </cell>
          <cell r="X700">
            <v>4395</v>
          </cell>
          <cell r="Y700">
            <v>4275</v>
          </cell>
          <cell r="Z700">
            <v>2646</v>
          </cell>
          <cell r="AA700" t="str">
            <v>£</v>
          </cell>
        </row>
        <row r="701">
          <cell r="B701" t="str">
            <v>York</v>
          </cell>
          <cell r="C701" t="str">
            <v>MNTH</v>
          </cell>
          <cell r="D701" t="str">
            <v>LYR</v>
          </cell>
          <cell r="E701">
            <v>28792</v>
          </cell>
          <cell r="F701">
            <v>18373</v>
          </cell>
          <cell r="G701">
            <v>1151290</v>
          </cell>
          <cell r="H701">
            <v>1925122</v>
          </cell>
          <cell r="I701">
            <v>867263</v>
          </cell>
          <cell r="J701">
            <v>805068</v>
          </cell>
          <cell r="K701">
            <v>172822</v>
          </cell>
          <cell r="L701">
            <v>4565</v>
          </cell>
          <cell r="M701">
            <v>7575</v>
          </cell>
          <cell r="N701">
            <v>6233</v>
          </cell>
          <cell r="O701">
            <v>340128</v>
          </cell>
          <cell r="P701">
            <v>454069</v>
          </cell>
          <cell r="Q701">
            <v>357090</v>
          </cell>
          <cell r="R701">
            <v>401940</v>
          </cell>
          <cell r="S701">
            <v>159592</v>
          </cell>
          <cell r="T701">
            <v>247669</v>
          </cell>
          <cell r="U701">
            <v>4248.7</v>
          </cell>
          <cell r="V701">
            <v>57935</v>
          </cell>
          <cell r="W701">
            <v>694441</v>
          </cell>
          <cell r="X701">
            <v>5646</v>
          </cell>
          <cell r="Y701">
            <v>3535</v>
          </cell>
          <cell r="Z701">
            <v>2483</v>
          </cell>
          <cell r="AA701" t="str">
            <v>£</v>
          </cell>
        </row>
        <row r="702">
          <cell r="B702" t="str">
            <v>York</v>
          </cell>
          <cell r="C702" t="str">
            <v>ROLL</v>
          </cell>
          <cell r="D702" t="str">
            <v>LYR</v>
          </cell>
          <cell r="E702">
            <v>341007</v>
          </cell>
          <cell r="F702">
            <v>276817</v>
          </cell>
          <cell r="G702">
            <v>20440806</v>
          </cell>
          <cell r="H702">
            <v>33484667</v>
          </cell>
          <cell r="I702">
            <v>18575689</v>
          </cell>
          <cell r="J702">
            <v>10343747</v>
          </cell>
          <cell r="K702">
            <v>10078725</v>
          </cell>
          <cell r="L702">
            <v>66405</v>
          </cell>
          <cell r="M702">
            <v>93380</v>
          </cell>
          <cell r="N702">
            <v>117032</v>
          </cell>
          <cell r="O702">
            <v>6076165</v>
          </cell>
          <cell r="P702">
            <v>6308809</v>
          </cell>
          <cell r="Q702">
            <v>8055818</v>
          </cell>
          <cell r="R702">
            <v>6819216</v>
          </cell>
          <cell r="S702">
            <v>2837651</v>
          </cell>
          <cell r="T702">
            <v>4145980</v>
          </cell>
          <cell r="U702">
            <v>50984.399999999987</v>
          </cell>
          <cell r="V702">
            <v>801228</v>
          </cell>
          <cell r="W702">
            <v>8496966</v>
          </cell>
          <cell r="X702">
            <v>77634</v>
          </cell>
          <cell r="Y702">
            <v>41901</v>
          </cell>
          <cell r="Z702">
            <v>33340</v>
          </cell>
          <cell r="AA702" t="str">
            <v>£</v>
          </cell>
        </row>
        <row r="703">
          <cell r="B703" t="str">
            <v>York</v>
          </cell>
          <cell r="C703" t="str">
            <v>YTD</v>
          </cell>
          <cell r="D703" t="str">
            <v>LYR</v>
          </cell>
          <cell r="E703">
            <v>28792</v>
          </cell>
          <cell r="F703">
            <v>18373</v>
          </cell>
          <cell r="G703">
            <v>1151290</v>
          </cell>
          <cell r="H703">
            <v>1925122</v>
          </cell>
          <cell r="I703">
            <v>867263</v>
          </cell>
          <cell r="J703">
            <v>805068</v>
          </cell>
          <cell r="K703">
            <v>172822</v>
          </cell>
          <cell r="L703">
            <v>4565</v>
          </cell>
          <cell r="M703">
            <v>7575</v>
          </cell>
          <cell r="N703">
            <v>6233</v>
          </cell>
          <cell r="O703">
            <v>340128</v>
          </cell>
          <cell r="P703">
            <v>454069</v>
          </cell>
          <cell r="Q703">
            <v>357090</v>
          </cell>
          <cell r="R703">
            <v>401940</v>
          </cell>
          <cell r="S703">
            <v>159592</v>
          </cell>
          <cell r="T703">
            <v>247669</v>
          </cell>
          <cell r="U703">
            <v>4248.7</v>
          </cell>
          <cell r="V703">
            <v>57935</v>
          </cell>
          <cell r="W703">
            <v>694441</v>
          </cell>
          <cell r="X703">
            <v>5646</v>
          </cell>
          <cell r="Y703">
            <v>3535</v>
          </cell>
          <cell r="Z703">
            <v>2483</v>
          </cell>
          <cell r="AA703" t="str">
            <v>£</v>
          </cell>
        </row>
        <row r="704">
          <cell r="B704" t="str">
            <v>Yorkshire &amp; Humberside</v>
          </cell>
          <cell r="C704" t="str">
            <v>MNTH</v>
          </cell>
          <cell r="D704" t="str">
            <v>CYR</v>
          </cell>
          <cell r="E704">
            <v>200264</v>
          </cell>
          <cell r="F704">
            <v>120250</v>
          </cell>
          <cell r="G704">
            <v>7826502</v>
          </cell>
          <cell r="H704">
            <v>13962756</v>
          </cell>
          <cell r="I704">
            <v>6786557</v>
          </cell>
          <cell r="J704">
            <v>5325824</v>
          </cell>
          <cell r="K704">
            <v>2168193</v>
          </cell>
          <cell r="L704">
            <v>33106</v>
          </cell>
          <cell r="M704">
            <v>54653</v>
          </cell>
          <cell r="N704">
            <v>32491</v>
          </cell>
          <cell r="O704">
            <v>2440492</v>
          </cell>
          <cell r="P704">
            <v>3508509</v>
          </cell>
          <cell r="Q704">
            <v>1957631</v>
          </cell>
          <cell r="R704">
            <v>2780336</v>
          </cell>
          <cell r="S704">
            <v>1280088</v>
          </cell>
          <cell r="T704">
            <v>1786454</v>
          </cell>
          <cell r="U704">
            <v>32560.86</v>
          </cell>
          <cell r="V704">
            <v>993303</v>
          </cell>
          <cell r="W704">
            <v>4618365</v>
          </cell>
          <cell r="X704">
            <v>29347</v>
          </cell>
          <cell r="Y704">
            <v>39433</v>
          </cell>
          <cell r="Z704">
            <v>9050</v>
          </cell>
          <cell r="AA704" t="str">
            <v>£</v>
          </cell>
        </row>
        <row r="705">
          <cell r="B705" t="str">
            <v>Yorkshire &amp; Humberside</v>
          </cell>
          <cell r="C705" t="str">
            <v>ROLL</v>
          </cell>
          <cell r="D705" t="str">
            <v>CYR</v>
          </cell>
          <cell r="E705">
            <v>2383445</v>
          </cell>
          <cell r="F705">
            <v>1772014</v>
          </cell>
          <cell r="G705">
            <v>119273551</v>
          </cell>
          <cell r="H705">
            <v>217097346</v>
          </cell>
          <cell r="I705">
            <v>117313882</v>
          </cell>
          <cell r="J705">
            <v>67784406</v>
          </cell>
          <cell r="K705">
            <v>60945169</v>
          </cell>
          <cell r="L705">
            <v>443230</v>
          </cell>
          <cell r="M705">
            <v>757779</v>
          </cell>
          <cell r="N705">
            <v>571116</v>
          </cell>
          <cell r="O705">
            <v>35946347</v>
          </cell>
          <cell r="P705">
            <v>48652674</v>
          </cell>
          <cell r="Q705">
            <v>34749219</v>
          </cell>
          <cell r="R705">
            <v>45700059</v>
          </cell>
          <cell r="S705">
            <v>22958200</v>
          </cell>
          <cell r="T705">
            <v>33009148</v>
          </cell>
          <cell r="U705">
            <v>390730.31999999954</v>
          </cell>
          <cell r="V705">
            <v>12140660</v>
          </cell>
          <cell r="W705">
            <v>56368725</v>
          </cell>
          <cell r="X705">
            <v>426348</v>
          </cell>
          <cell r="Y705">
            <v>500762</v>
          </cell>
          <cell r="Z705">
            <v>157052</v>
          </cell>
          <cell r="AA705" t="str">
            <v>£</v>
          </cell>
        </row>
        <row r="706">
          <cell r="B706" t="str">
            <v>Yorkshire &amp; Humberside</v>
          </cell>
          <cell r="C706" t="str">
            <v>YTD</v>
          </cell>
          <cell r="D706" t="str">
            <v>CYR</v>
          </cell>
          <cell r="E706">
            <v>200264</v>
          </cell>
          <cell r="F706">
            <v>120250</v>
          </cell>
          <cell r="G706">
            <v>7826502</v>
          </cell>
          <cell r="H706">
            <v>13962756</v>
          </cell>
          <cell r="I706">
            <v>6786557</v>
          </cell>
          <cell r="J706">
            <v>5325824</v>
          </cell>
          <cell r="K706">
            <v>2168193</v>
          </cell>
          <cell r="L706">
            <v>33106</v>
          </cell>
          <cell r="M706">
            <v>54653</v>
          </cell>
          <cell r="N706">
            <v>32491</v>
          </cell>
          <cell r="O706">
            <v>2440492</v>
          </cell>
          <cell r="P706">
            <v>3508509</v>
          </cell>
          <cell r="Q706">
            <v>1957631</v>
          </cell>
          <cell r="R706">
            <v>2780336</v>
          </cell>
          <cell r="S706">
            <v>1280088</v>
          </cell>
          <cell r="T706">
            <v>1786454</v>
          </cell>
          <cell r="U706">
            <v>32560.86</v>
          </cell>
          <cell r="V706">
            <v>993303</v>
          </cell>
          <cell r="W706">
            <v>4618365</v>
          </cell>
          <cell r="X706">
            <v>29347</v>
          </cell>
          <cell r="Y706">
            <v>39433</v>
          </cell>
          <cell r="Z706">
            <v>9050</v>
          </cell>
          <cell r="AA706" t="str">
            <v>£</v>
          </cell>
        </row>
        <row r="707">
          <cell r="B707" t="str">
            <v>Yorkshire &amp; Humberside</v>
          </cell>
          <cell r="C707" t="str">
            <v>MNTH</v>
          </cell>
          <cell r="D707" t="str">
            <v>LYR</v>
          </cell>
          <cell r="E707">
            <v>200435</v>
          </cell>
          <cell r="F707">
            <v>108691</v>
          </cell>
          <cell r="G707">
            <v>6922946</v>
          </cell>
          <cell r="H707">
            <v>12783763</v>
          </cell>
          <cell r="I707">
            <v>5951292</v>
          </cell>
          <cell r="J707">
            <v>5162899</v>
          </cell>
          <cell r="K707">
            <v>1455792</v>
          </cell>
          <cell r="L707">
            <v>26869</v>
          </cell>
          <cell r="M707">
            <v>49502</v>
          </cell>
          <cell r="N707">
            <v>32320</v>
          </cell>
          <cell r="O707">
            <v>1899121</v>
          </cell>
          <cell r="P707">
            <v>2964954</v>
          </cell>
          <cell r="Q707">
            <v>1819026</v>
          </cell>
          <cell r="R707">
            <v>2653262</v>
          </cell>
          <cell r="S707">
            <v>1199287</v>
          </cell>
          <cell r="T707">
            <v>1643711</v>
          </cell>
          <cell r="U707">
            <v>32560.86</v>
          </cell>
          <cell r="V707">
            <v>1013492</v>
          </cell>
          <cell r="W707">
            <v>4495502</v>
          </cell>
          <cell r="X707">
            <v>29183</v>
          </cell>
          <cell r="Y707">
            <v>33492</v>
          </cell>
          <cell r="Z707">
            <v>8727</v>
          </cell>
          <cell r="AA707" t="str">
            <v>£</v>
          </cell>
        </row>
        <row r="708">
          <cell r="B708" t="str">
            <v>Yorkshire &amp; Humberside</v>
          </cell>
          <cell r="C708" t="str">
            <v>ROLL</v>
          </cell>
          <cell r="D708" t="str">
            <v>LYR</v>
          </cell>
          <cell r="E708">
            <v>2386728</v>
          </cell>
          <cell r="F708">
            <v>1702570</v>
          </cell>
          <cell r="G708">
            <v>107330073</v>
          </cell>
          <cell r="H708">
            <v>203231432</v>
          </cell>
          <cell r="I708">
            <v>106979664</v>
          </cell>
          <cell r="J708">
            <v>65576731</v>
          </cell>
          <cell r="K708">
            <v>52796961</v>
          </cell>
          <cell r="L708">
            <v>362770</v>
          </cell>
          <cell r="M708">
            <v>765024</v>
          </cell>
          <cell r="N708">
            <v>574776</v>
          </cell>
          <cell r="O708">
            <v>27387221</v>
          </cell>
          <cell r="P708">
            <v>46386768</v>
          </cell>
          <cell r="Q708">
            <v>33374873</v>
          </cell>
          <cell r="R708">
            <v>44980714</v>
          </cell>
          <cell r="S708">
            <v>22989931</v>
          </cell>
          <cell r="T708">
            <v>32353512</v>
          </cell>
          <cell r="U708">
            <v>390730.31999999954</v>
          </cell>
          <cell r="V708">
            <v>11969630</v>
          </cell>
          <cell r="W708">
            <v>54182712</v>
          </cell>
          <cell r="X708">
            <v>425343</v>
          </cell>
          <cell r="Y708">
            <v>463438</v>
          </cell>
          <cell r="Z708">
            <v>165458</v>
          </cell>
          <cell r="AA708" t="str">
            <v>£</v>
          </cell>
        </row>
        <row r="709">
          <cell r="B709" t="str">
            <v>Yorkshire &amp; Humberside</v>
          </cell>
          <cell r="C709" t="str">
            <v>YTD</v>
          </cell>
          <cell r="D709" t="str">
            <v>LYR</v>
          </cell>
          <cell r="E709">
            <v>200435</v>
          </cell>
          <cell r="F709">
            <v>108691</v>
          </cell>
          <cell r="G709">
            <v>6922946</v>
          </cell>
          <cell r="H709">
            <v>12783763</v>
          </cell>
          <cell r="I709">
            <v>5951292</v>
          </cell>
          <cell r="J709">
            <v>5162899</v>
          </cell>
          <cell r="K709">
            <v>1455792</v>
          </cell>
          <cell r="L709">
            <v>26869</v>
          </cell>
          <cell r="M709">
            <v>49502</v>
          </cell>
          <cell r="N709">
            <v>32320</v>
          </cell>
          <cell r="O709">
            <v>1899121</v>
          </cell>
          <cell r="P709">
            <v>2964954</v>
          </cell>
          <cell r="Q709">
            <v>1819026</v>
          </cell>
          <cell r="R709">
            <v>2653262</v>
          </cell>
          <cell r="S709">
            <v>1199287</v>
          </cell>
          <cell r="T709">
            <v>1643711</v>
          </cell>
          <cell r="U709">
            <v>32560.86</v>
          </cell>
          <cell r="V709">
            <v>1013492</v>
          </cell>
          <cell r="W709">
            <v>4495502</v>
          </cell>
          <cell r="X709">
            <v>29183</v>
          </cell>
          <cell r="Y709">
            <v>33492</v>
          </cell>
          <cell r="Z709">
            <v>8727</v>
          </cell>
          <cell r="AA709" t="str">
            <v>£</v>
          </cell>
        </row>
        <row r="710">
          <cell r="B710" t="str">
            <v>Zurich</v>
          </cell>
          <cell r="C710" t="str">
            <v>MNTH</v>
          </cell>
          <cell r="D710" t="str">
            <v>CYR</v>
          </cell>
          <cell r="E710">
            <v>38967</v>
          </cell>
          <cell r="F710">
            <v>23102</v>
          </cell>
          <cell r="G710">
            <v>4109851.3816085458</v>
          </cell>
          <cell r="H710">
            <v>6999282.3538309336</v>
          </cell>
          <cell r="I710">
            <v>3163654.4943314195</v>
          </cell>
          <cell r="J710">
            <v>3033855.3233331442</v>
          </cell>
          <cell r="K710">
            <v>1393038.6407137513</v>
          </cell>
          <cell r="L710">
            <v>5687</v>
          </cell>
          <cell r="M710">
            <v>12699</v>
          </cell>
          <cell r="N710">
            <v>4716</v>
          </cell>
          <cell r="O710">
            <v>1291134.819930017</v>
          </cell>
          <cell r="P710">
            <v>2095369.9961153269</v>
          </cell>
          <cell r="Q710">
            <v>723344.7055631876</v>
          </cell>
          <cell r="R710">
            <v>1594644.0422642827</v>
          </cell>
          <cell r="S710">
            <v>532763.52409744263</v>
          </cell>
          <cell r="T710">
            <v>1401004.090775013</v>
          </cell>
          <cell r="U710">
            <v>9571.2999999999993</v>
          </cell>
          <cell r="V710">
            <v>1937.190014898777</v>
          </cell>
          <cell r="W710">
            <v>1770615.8536176682</v>
          </cell>
          <cell r="X710">
            <v>4019</v>
          </cell>
          <cell r="Y710">
            <v>5604</v>
          </cell>
          <cell r="Z710">
            <v>3015</v>
          </cell>
          <cell r="AA710" t="str">
            <v>€</v>
          </cell>
        </row>
        <row r="711">
          <cell r="B711" t="str">
            <v>Zurich</v>
          </cell>
          <cell r="C711" t="str">
            <v>ROLL</v>
          </cell>
          <cell r="D711" t="str">
            <v>CYR</v>
          </cell>
          <cell r="E711">
            <v>458293</v>
          </cell>
          <cell r="F711">
            <v>352644</v>
          </cell>
          <cell r="G711">
            <v>65048464.550282657</v>
          </cell>
          <cell r="H711">
            <v>105353932.95026886</v>
          </cell>
          <cell r="I711">
            <v>53373946.610494852</v>
          </cell>
          <cell r="J711">
            <v>39255942.931914389</v>
          </cell>
          <cell r="K711">
            <v>31959360.03579694</v>
          </cell>
          <cell r="L711">
            <v>77938</v>
          </cell>
          <cell r="M711">
            <v>185382</v>
          </cell>
          <cell r="N711">
            <v>89408</v>
          </cell>
          <cell r="O711">
            <v>19685463.601399362</v>
          </cell>
          <cell r="P711">
            <v>32978558.203635514</v>
          </cell>
          <cell r="Q711">
            <v>12384436.235247731</v>
          </cell>
          <cell r="R711">
            <v>22570683.533589363</v>
          </cell>
          <cell r="S711">
            <v>6904064.303098619</v>
          </cell>
          <cell r="T711">
            <v>18783022.284458756</v>
          </cell>
          <cell r="U711">
            <v>114855.6</v>
          </cell>
          <cell r="V711">
            <v>14432.670111000538</v>
          </cell>
          <cell r="W711">
            <v>21414586.574697912</v>
          </cell>
          <cell r="X711">
            <v>54046</v>
          </cell>
          <cell r="Y711">
            <v>81626</v>
          </cell>
          <cell r="Z711">
            <v>42575</v>
          </cell>
          <cell r="AA711" t="str">
            <v>€</v>
          </cell>
        </row>
        <row r="712">
          <cell r="B712" t="str">
            <v>Zurich</v>
          </cell>
          <cell r="C712" t="str">
            <v>YTD</v>
          </cell>
          <cell r="D712" t="str">
            <v>CYR</v>
          </cell>
          <cell r="E712">
            <v>38967</v>
          </cell>
          <cell r="F712">
            <v>23102</v>
          </cell>
          <cell r="G712">
            <v>4109851.3816085458</v>
          </cell>
          <cell r="H712">
            <v>6999282.3538309336</v>
          </cell>
          <cell r="I712">
            <v>3163654.4943314195</v>
          </cell>
          <cell r="J712">
            <v>3033855.3233331442</v>
          </cell>
          <cell r="K712">
            <v>1393038.6407137513</v>
          </cell>
          <cell r="L712">
            <v>5687</v>
          </cell>
          <cell r="M712">
            <v>12699</v>
          </cell>
          <cell r="N712">
            <v>4716</v>
          </cell>
          <cell r="O712">
            <v>1291134.819930017</v>
          </cell>
          <cell r="P712">
            <v>2095369.9961153269</v>
          </cell>
          <cell r="Q712">
            <v>723344.7055631876</v>
          </cell>
          <cell r="R712">
            <v>1594644.0422642827</v>
          </cell>
          <cell r="S712">
            <v>532763.52409744263</v>
          </cell>
          <cell r="T712">
            <v>1401004.090775013</v>
          </cell>
          <cell r="U712">
            <v>9571.2999999999993</v>
          </cell>
          <cell r="V712">
            <v>1937.190014898777</v>
          </cell>
          <cell r="W712">
            <v>1770615.8536176682</v>
          </cell>
          <cell r="X712">
            <v>4019</v>
          </cell>
          <cell r="Y712">
            <v>5604</v>
          </cell>
          <cell r="Z712">
            <v>3015</v>
          </cell>
          <cell r="AA712" t="str">
            <v>€</v>
          </cell>
        </row>
        <row r="713">
          <cell r="B713" t="str">
            <v>Zurich</v>
          </cell>
          <cell r="C713" t="str">
            <v>MNTH</v>
          </cell>
          <cell r="D713" t="str">
            <v>LYR</v>
          </cell>
          <cell r="E713">
            <v>38874</v>
          </cell>
          <cell r="F713">
            <v>25905</v>
          </cell>
          <cell r="G713">
            <v>4964687.8581830263</v>
          </cell>
          <cell r="H713">
            <v>8245866.4534183145</v>
          </cell>
          <cell r="I713">
            <v>4087392.8114358187</v>
          </cell>
          <cell r="J713">
            <v>3202428.984629631</v>
          </cell>
          <cell r="K713">
            <v>2218819.1270647645</v>
          </cell>
          <cell r="L713">
            <v>6365</v>
          </cell>
          <cell r="M713">
            <v>14725</v>
          </cell>
          <cell r="N713">
            <v>4815</v>
          </cell>
          <cell r="O713">
            <v>1512292.5416309237</v>
          </cell>
          <cell r="P713">
            <v>2653530.8904080987</v>
          </cell>
          <cell r="Q713">
            <v>798863.49614399672</v>
          </cell>
          <cell r="R713">
            <v>1787565.1037480235</v>
          </cell>
          <cell r="S713">
            <v>626590.29481905699</v>
          </cell>
          <cell r="T713">
            <v>1560545.5920020342</v>
          </cell>
          <cell r="U713">
            <v>9571.2999999999993</v>
          </cell>
          <cell r="V713">
            <v>1447.0800111293793</v>
          </cell>
          <cell r="W713">
            <v>1868573.6843710542</v>
          </cell>
          <cell r="X713">
            <v>4102</v>
          </cell>
          <cell r="Y713">
            <v>6570</v>
          </cell>
          <cell r="Z713">
            <v>3187</v>
          </cell>
          <cell r="AA713" t="str">
            <v>€</v>
          </cell>
        </row>
        <row r="714">
          <cell r="B714" t="str">
            <v>Zurich</v>
          </cell>
          <cell r="C714" t="str">
            <v>ROLL</v>
          </cell>
          <cell r="D714" t="str">
            <v>LYR</v>
          </cell>
          <cell r="E714">
            <v>457974</v>
          </cell>
          <cell r="F714">
            <v>346320</v>
          </cell>
          <cell r="G714">
            <v>64872116.088926375</v>
          </cell>
          <cell r="H714">
            <v>105410028.69070029</v>
          </cell>
          <cell r="I714">
            <v>53617380.622367084</v>
          </cell>
          <cell r="J714">
            <v>38668958.547399938</v>
          </cell>
          <cell r="K714">
            <v>32185594.627536893</v>
          </cell>
          <cell r="L714">
            <v>73314</v>
          </cell>
          <cell r="M714">
            <v>177394</v>
          </cell>
          <cell r="N714">
            <v>95612</v>
          </cell>
          <cell r="O714">
            <v>18544069.012620986</v>
          </cell>
          <cell r="P714">
            <v>32928880.393253446</v>
          </cell>
          <cell r="Q714">
            <v>13399170.403051972</v>
          </cell>
          <cell r="R714">
            <v>22576350.953632951</v>
          </cell>
          <cell r="S714">
            <v>7191347.815308094</v>
          </cell>
          <cell r="T714">
            <v>18190935.919905066</v>
          </cell>
          <cell r="U714">
            <v>114855.6</v>
          </cell>
          <cell r="V714">
            <v>15796.98012149334</v>
          </cell>
          <cell r="W714">
            <v>21431785.994830191</v>
          </cell>
          <cell r="X714">
            <v>53306</v>
          </cell>
          <cell r="Y714">
            <v>78604</v>
          </cell>
          <cell r="Z714">
            <v>38633</v>
          </cell>
          <cell r="AA714" t="str">
            <v>€</v>
          </cell>
        </row>
        <row r="715">
          <cell r="B715" t="str">
            <v>Zurich</v>
          </cell>
          <cell r="C715" t="str">
            <v>YTD</v>
          </cell>
          <cell r="D715" t="str">
            <v>LYR</v>
          </cell>
          <cell r="E715">
            <v>38874</v>
          </cell>
          <cell r="F715">
            <v>25905</v>
          </cell>
          <cell r="G715">
            <v>4964687.8581830263</v>
          </cell>
          <cell r="H715">
            <v>8245866.4534183145</v>
          </cell>
          <cell r="I715">
            <v>4087392.8114358187</v>
          </cell>
          <cell r="J715">
            <v>3202428.984629631</v>
          </cell>
          <cell r="K715">
            <v>2218819.1270647645</v>
          </cell>
          <cell r="L715">
            <v>6365</v>
          </cell>
          <cell r="M715">
            <v>14725</v>
          </cell>
          <cell r="N715">
            <v>4815</v>
          </cell>
          <cell r="O715">
            <v>1512292.5416309237</v>
          </cell>
          <cell r="P715">
            <v>2653530.8904080987</v>
          </cell>
          <cell r="Q715">
            <v>798863.49614399672</v>
          </cell>
          <cell r="R715">
            <v>1787565.1037480235</v>
          </cell>
          <cell r="S715">
            <v>626590.29481905699</v>
          </cell>
          <cell r="T715">
            <v>1560545.5920020342</v>
          </cell>
          <cell r="U715">
            <v>9571.2999999999993</v>
          </cell>
          <cell r="V715">
            <v>1447.0800111293793</v>
          </cell>
          <cell r="W715">
            <v>1868573.6843710542</v>
          </cell>
          <cell r="X715">
            <v>4102</v>
          </cell>
          <cell r="Y715">
            <v>6570</v>
          </cell>
          <cell r="Z715">
            <v>3187</v>
          </cell>
          <cell r="AA715" t="str">
            <v>€</v>
          </cell>
        </row>
      </sheetData>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rmina Towers"/>
      <sheetName val="Munka2"/>
    </sheetNames>
    <sheetDataSet>
      <sheetData sheetId="0" refreshError="1"/>
      <sheetData sheetId="1">
        <row r="1">
          <cell r="A1" t="str">
            <v>Állami szféra</v>
          </cell>
        </row>
        <row r="2">
          <cell r="A2" t="str">
            <v>Autóipar, autókereskedelem</v>
          </cell>
        </row>
        <row r="3">
          <cell r="A3" t="str">
            <v>Egészségügy</v>
          </cell>
        </row>
        <row r="4">
          <cell r="A4" t="str">
            <v>Élelmiszeripar</v>
          </cell>
        </row>
        <row r="5">
          <cell r="A5" t="str">
            <v>Építőipar</v>
          </cell>
        </row>
        <row r="6">
          <cell r="A6" t="str">
            <v>Export-import</v>
          </cell>
        </row>
        <row r="7">
          <cell r="A7" t="str">
            <v>Gép-, gyártóipar</v>
          </cell>
        </row>
        <row r="8">
          <cell r="A8" t="str">
            <v>Ingatlan</v>
          </cell>
        </row>
        <row r="9">
          <cell r="A9" t="str">
            <v>Ipar</v>
          </cell>
        </row>
        <row r="10">
          <cell r="A10" t="str">
            <v>Közhivatal</v>
          </cell>
        </row>
        <row r="11">
          <cell r="A11" t="str">
            <v>Közművek</v>
          </cell>
        </row>
        <row r="12">
          <cell r="A12" t="str">
            <v>Média</v>
          </cell>
        </row>
        <row r="13">
          <cell r="A13" t="str">
            <v>Mezőgazdaság</v>
          </cell>
        </row>
        <row r="14">
          <cell r="A14" t="str">
            <v>Non-profit</v>
          </cell>
        </row>
        <row r="15">
          <cell r="A15" t="str">
            <v>Pénzintézetek, biztosítás</v>
          </cell>
        </row>
        <row r="16">
          <cell r="A16" t="str">
            <v>Szolgáltatás, tanácsadás</v>
          </cell>
        </row>
        <row r="17">
          <cell r="A17" t="str">
            <v>Telekommunikáció, IT</v>
          </cell>
        </row>
        <row r="18">
          <cell r="A18" t="str">
            <v>Textilipar</v>
          </cell>
        </row>
        <row r="19">
          <cell r="A19" t="str">
            <v>Vegyipar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
      <sheetName val="Sgl Mkt Selection"/>
      <sheetName val="Sgl Mkt Annual Tables"/>
      <sheetName val="Sgl Mkt Annual Graphs"/>
      <sheetName val="Sgl Mkt Annual YTD Graphs"/>
      <sheetName val="Sgl Mkt Monthly Tables"/>
      <sheetName val="Sgl Mkt Monthly Graphs"/>
      <sheetName val="Sgl Mkt Processing"/>
      <sheetName val="Multi Mkt Selection"/>
      <sheetName val="Multi Mkt Annual Tables"/>
      <sheetName val="Multi Mkt Annual Graphs"/>
      <sheetName val="Multi Mkt YTD Graphs"/>
      <sheetName val="Multi Mkt Monthly Tables"/>
      <sheetName val="Multi Mkt Monthly Graphs"/>
      <sheetName val="Multi Mkt Processing"/>
      <sheetName val="Inflation"/>
    </sheetNames>
    <sheetDataSet>
      <sheetData sheetId="0"/>
      <sheetData sheetId="1">
        <row r="2">
          <cell r="C2" t="str">
            <v>Budapest</v>
          </cell>
        </row>
        <row r="368">
          <cell r="B368" t="str">
            <v>HUF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Eredmények"/>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
      <sheetName val="Data_structured"/>
      <sheetName val="System"/>
      <sheetName val="Legend colours"/>
    </sheetNames>
    <sheetDataSet>
      <sheetData sheetId="0">
        <row r="2">
          <cell r="D2" t="str">
            <v>legend1</v>
          </cell>
          <cell r="E2">
            <v>0</v>
          </cell>
          <cell r="F2" t="str">
            <v>szin1</v>
          </cell>
        </row>
        <row r="3">
          <cell r="D3" t="str">
            <v>legend2</v>
          </cell>
          <cell r="E3">
            <v>5</v>
          </cell>
          <cell r="F3" t="str">
            <v>szin2</v>
          </cell>
          <cell r="S3">
            <v>6</v>
          </cell>
        </row>
        <row r="4">
          <cell r="D4" t="str">
            <v>legend3</v>
          </cell>
          <cell r="E4">
            <v>20000</v>
          </cell>
          <cell r="F4" t="str">
            <v>szin3</v>
          </cell>
          <cell r="R4" t="str">
            <v>Angyalfold</v>
          </cell>
          <cell r="S4">
            <v>39604</v>
          </cell>
        </row>
        <row r="5">
          <cell r="D5" t="str">
            <v>legend4</v>
          </cell>
          <cell r="E5">
            <v>40000</v>
          </cell>
          <cell r="F5" t="str">
            <v>szin4</v>
          </cell>
          <cell r="R5" t="str">
            <v>Arpad hid</v>
          </cell>
          <cell r="S5">
            <v>0</v>
          </cell>
        </row>
        <row r="6">
          <cell r="D6" t="str">
            <v>legend5</v>
          </cell>
          <cell r="E6">
            <v>60000</v>
          </cell>
          <cell r="F6" t="str">
            <v>szin5</v>
          </cell>
          <cell r="R6" t="str">
            <v>Belvaros</v>
          </cell>
          <cell r="S6">
            <v>19700</v>
          </cell>
        </row>
        <row r="7">
          <cell r="R7" t="str">
            <v>Budaors</v>
          </cell>
          <cell r="S7">
            <v>0</v>
          </cell>
        </row>
        <row r="8">
          <cell r="R8" t="str">
            <v>IX</v>
          </cell>
          <cell r="S8">
            <v>35900</v>
          </cell>
        </row>
        <row r="9">
          <cell r="R9" t="str">
            <v>Lagymanyos</v>
          </cell>
          <cell r="S9">
            <v>40000</v>
          </cell>
        </row>
        <row r="10">
          <cell r="R10" t="str">
            <v>Lipotvaros</v>
          </cell>
          <cell r="S10">
            <v>2700</v>
          </cell>
        </row>
        <row r="11">
          <cell r="R11" t="str">
            <v>MOM District</v>
          </cell>
          <cell r="S11">
            <v>27400</v>
          </cell>
        </row>
        <row r="12">
          <cell r="R12" t="str">
            <v>Outer Vaci</v>
          </cell>
          <cell r="S12">
            <v>0</v>
          </cell>
        </row>
        <row r="13">
          <cell r="R13" t="str">
            <v>Rest of NB</v>
          </cell>
          <cell r="S13">
            <v>10320</v>
          </cell>
        </row>
        <row r="14">
          <cell r="R14" t="str">
            <v>Rest of NCP</v>
          </cell>
          <cell r="S14">
            <v>0</v>
          </cell>
        </row>
        <row r="15">
          <cell r="R15" t="str">
            <v>Rest of SB</v>
          </cell>
          <cell r="S15">
            <v>59510</v>
          </cell>
        </row>
        <row r="16">
          <cell r="R16" t="str">
            <v>Ring Road North</v>
          </cell>
          <cell r="S16">
            <v>5900</v>
          </cell>
        </row>
        <row r="17">
          <cell r="R17" t="str">
            <v>Ring Road South</v>
          </cell>
          <cell r="S17">
            <v>55000</v>
          </cell>
        </row>
        <row r="18">
          <cell r="R18" t="str">
            <v>Szepvolgy</v>
          </cell>
          <cell r="S18">
            <v>0</v>
          </cell>
        </row>
        <row r="19">
          <cell r="R19" t="str">
            <v>Ujlipotvaros</v>
          </cell>
          <cell r="S19">
            <v>12350</v>
          </cell>
        </row>
        <row r="20">
          <cell r="R20" t="str">
            <v>VI</v>
          </cell>
          <cell r="S20">
            <v>0</v>
          </cell>
        </row>
        <row r="21">
          <cell r="R21" t="str">
            <v>VII-VIII</v>
          </cell>
          <cell r="S21">
            <v>38225</v>
          </cell>
        </row>
        <row r="22">
          <cell r="R22" t="str">
            <v>Vizafogo</v>
          </cell>
          <cell r="S22">
            <v>84426</v>
          </cell>
        </row>
        <row r="23">
          <cell r="R23" t="str">
            <v>Vizivaros</v>
          </cell>
          <cell r="S23">
            <v>0</v>
          </cell>
        </row>
      </sheetData>
      <sheetData sheetId="1"/>
      <sheetData sheetId="2">
        <row r="1">
          <cell r="B1" t="str">
            <v>Vizivaros</v>
          </cell>
        </row>
        <row r="2">
          <cell r="B2">
            <v>0</v>
          </cell>
        </row>
      </sheetData>
      <sheetData sheetId="3"/>
    </sheetDataSet>
  </externalBook>
</externalLink>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32B44-C5F1-420E-BA45-28D6AE195398}">
  <dimension ref="A1:C43"/>
  <sheetViews>
    <sheetView tabSelected="1" zoomScale="75" zoomScaleNormal="75" workbookViewId="0">
      <pane xSplit="1" ySplit="1" topLeftCell="B2" activePane="bottomRight" state="frozen"/>
      <selection activeCell="C32" sqref="C32"/>
      <selection pane="topRight" activeCell="C32" sqref="C32"/>
      <selection pane="bottomLeft" activeCell="C32" sqref="C32"/>
      <selection pane="bottomRight"/>
    </sheetView>
  </sheetViews>
  <sheetFormatPr defaultColWidth="9" defaultRowHeight="15.75" x14ac:dyDescent="0.25"/>
  <cols>
    <col min="1" max="1" width="31.42578125" style="193" customWidth="1"/>
    <col min="2" max="2" width="154.5703125" style="193" customWidth="1"/>
    <col min="3" max="3" width="146.28515625" style="193" customWidth="1"/>
    <col min="4" max="16384" width="9" style="193"/>
  </cols>
  <sheetData>
    <row r="1" spans="1:3" x14ac:dyDescent="0.25">
      <c r="A1" s="191"/>
      <c r="B1" s="192" t="s">
        <v>526</v>
      </c>
      <c r="C1" s="192" t="s">
        <v>527</v>
      </c>
    </row>
    <row r="2" spans="1:3" x14ac:dyDescent="0.25">
      <c r="A2" s="194" t="s">
        <v>528</v>
      </c>
      <c r="B2" s="195" t="str">
        <f>'1_ábra_chart'!$B$1</f>
        <v>A szolgáltató és feldolgozóipari szektor hozzájárulásának alakulása a GDP növekedéshez</v>
      </c>
      <c r="C2" s="195" t="str">
        <f>'1_ábra_chart'!$B$2</f>
        <v>GDP growth contribution of the tertiary and manufacturing sectors</v>
      </c>
    </row>
    <row r="3" spans="1:3" x14ac:dyDescent="0.25">
      <c r="A3" s="194" t="s">
        <v>529</v>
      </c>
      <c r="B3" s="195" t="str">
        <f>'2_ábra_chart'!$B$1</f>
        <v>A kereskedelmiingatlan-piac szempontjából releváns ágazatok teljesítménye</v>
      </c>
      <c r="C3" s="195" t="str">
        <f>'2_ábra_chart'!$B$2</f>
        <v>Performance of sectors relevant to the CRE market</v>
      </c>
    </row>
    <row r="4" spans="1:3" x14ac:dyDescent="0.25">
      <c r="A4" s="194" t="s">
        <v>530</v>
      </c>
      <c r="B4" s="195" t="str">
        <f>'3_ábra_chart'!$B$1</f>
        <v>A kereskedelmiingatlan-piac szempontjából releváns ágazatok foglalkoztatottsága</v>
      </c>
      <c r="C4" s="195" t="str">
        <f>'3_ábra_chart'!$B$2</f>
        <v>Employment rates of sectors relevant to the CRE market</v>
      </c>
    </row>
    <row r="5" spans="1:3" x14ac:dyDescent="0.25">
      <c r="A5" s="194" t="s">
        <v>531</v>
      </c>
      <c r="B5" s="195" t="str">
        <f>'4_ábra_chart'!$B$1</f>
        <v>A szolgáltató szektor teljesítményét akadályozó tényezők alakulása</v>
      </c>
      <c r="C5" s="195" t="str">
        <f>'4_ábra_chart'!$B$2</f>
        <v>Obstacles to performance in the services sector</v>
      </c>
    </row>
    <row r="6" spans="1:3" x14ac:dyDescent="0.25">
      <c r="A6" s="194" t="s">
        <v>532</v>
      </c>
      <c r="B6" s="195" t="str">
        <f>'5_ábra_chart'!$B$1</f>
        <v>Az építőipar teljesítményét akadályozó tényezők alakulása</v>
      </c>
      <c r="C6" s="195" t="str">
        <f>'5_ábra_chart'!$B$2</f>
        <v>Obstacles to performance in the construction industry</v>
      </c>
    </row>
    <row r="7" spans="1:3" x14ac:dyDescent="0.25">
      <c r="A7" s="194" t="s">
        <v>533</v>
      </c>
      <c r="B7" s="195" t="str">
        <f>'6_ábra_chart'!$B$1</f>
        <v>A kiskereskedelmi értékesítések, keresetek és a fogyasztói bizalmi index alakulása</v>
      </c>
      <c r="C7" s="195" t="str">
        <f>'6_ábra_chart'!$B$2</f>
        <v>Development of retail sales, incomes and the consumer confidence index</v>
      </c>
    </row>
    <row r="8" spans="1:3" x14ac:dyDescent="0.25">
      <c r="A8" s="194" t="s">
        <v>534</v>
      </c>
      <c r="B8" s="195" t="str">
        <f>'7_ábra_chart'!$B$1</f>
        <v>A vendégek és vendégéjszakák számának havi alakulása a kereskedelmi szálláshelyeken</v>
      </c>
      <c r="C8" s="195" t="str">
        <f>'7_ábra_chart'!$B$2</f>
        <v>Monthly guest numbers and overnight stays in commercial accommodation establishments</v>
      </c>
    </row>
    <row r="9" spans="1:3" x14ac:dyDescent="0.25">
      <c r="A9" s="194" t="s">
        <v>535</v>
      </c>
      <c r="B9" s="195" t="str">
        <f>'8_ábra_chart'!$B$1</f>
        <v>A kereskedelmiingatlan-piac szempontjából releváns ágazatok beruházási aktivitása</v>
      </c>
      <c r="C9" s="195" t="str">
        <f>'8_ábra_chart'!$B$2</f>
        <v>Investment activity of sectors relevant to the CRE market</v>
      </c>
    </row>
    <row r="10" spans="1:3" x14ac:dyDescent="0.25">
      <c r="A10" s="194" t="s">
        <v>536</v>
      </c>
      <c r="B10" s="195" t="str">
        <f>'9_ábra_chart'!$B$1</f>
        <v>A budapesti modern irodák területe és kihasználatlansági rátája</v>
      </c>
      <c r="C10" s="195" t="str">
        <f>'9_ábra_chart'!$B$2</f>
        <v>Floor space and vacancy rates of modern offices in Budapest</v>
      </c>
    </row>
    <row r="11" spans="1:3" x14ac:dyDescent="0.25">
      <c r="A11" s="194" t="s">
        <v>537</v>
      </c>
      <c r="B11" s="195" t="str">
        <f>'10_ábra_chart'!$B$1</f>
        <v>Fejlesztési aktivitás a budapesti irodapiacon</v>
      </c>
      <c r="C11" s="195" t="str">
        <f>'10_ábra_chart'!$B$2</f>
        <v>Development activity in the Budapest office market</v>
      </c>
    </row>
    <row r="12" spans="1:3" x14ac:dyDescent="0.25">
      <c r="A12" s="194" t="s">
        <v>538</v>
      </c>
      <c r="B12" s="195" t="str">
        <f>'11_ábra_chart'!$B$1</f>
        <v>A budapesti irodapiac 2019-re tervezett új átadásainak változása 2018. és 2019. június vége között</v>
      </c>
      <c r="C12" s="195" t="str">
        <f>'11_ábra_chart'!$B$2</f>
        <v>Change in the new completions planned for 2019 in the Budapest office market, between the end of June 2018 and 2019</v>
      </c>
    </row>
    <row r="13" spans="1:3" x14ac:dyDescent="0.25">
      <c r="A13" s="194" t="s">
        <v>539</v>
      </c>
      <c r="B13" s="193" t="str">
        <f>'12_ábra_chart'!$B$1</f>
        <v>A budapesti irodafejlesztések megoszlása, a megújulási ráta és az új átadások alpiacok szerint</v>
      </c>
      <c r="C13" s="193" t="str">
        <f>'12_ábra_chart'!$B$2</f>
        <v>Distribution of Budapest office developments; renewal rate and new completions by sub-market</v>
      </c>
    </row>
    <row r="14" spans="1:3" x14ac:dyDescent="0.25">
      <c r="A14" s="194" t="s">
        <v>540</v>
      </c>
      <c r="B14" s="193" t="str">
        <f>'13_ábra_chart'!$B$1</f>
        <v>A bérleti kereslet volumene és összetétele a budapesti irodapiacon</v>
      </c>
      <c r="C14" s="193" t="str">
        <f>'13_ábra_chart'!$B$2</f>
        <v>Volume and composition of rental demand in the Budapest office market</v>
      </c>
    </row>
    <row r="15" spans="1:3" x14ac:dyDescent="0.25">
      <c r="A15" s="194" t="s">
        <v>541</v>
      </c>
      <c r="B15" s="193" t="str">
        <f>'14_ábra_chart'!$B$1</f>
        <v>A budapesti modern irodapiac nettó bérbeadásának összetétele a bérlők tevékenysége szerint</v>
      </c>
      <c r="C15" s="193" t="str">
        <f>'14_ábra_chart'!$B$2</f>
        <v>Take-up composition of the Budapest modern office market by tenant activity</v>
      </c>
    </row>
    <row r="16" spans="1:3" x14ac:dyDescent="0.25">
      <c r="A16" s="194" t="s">
        <v>542</v>
      </c>
      <c r="B16" s="193" t="str">
        <f>'15_ábra_chart'!$B$1</f>
        <v>Kínálati bérleti díjak a budapesti irodapiacon</v>
      </c>
      <c r="C16" s="193" t="str">
        <f>'15_ábra_chart'!$B$2</f>
        <v>Offered rental rates on the Budapest office market</v>
      </c>
    </row>
    <row r="17" spans="1:3" x14ac:dyDescent="0.25">
      <c r="A17" s="194" t="s">
        <v>543</v>
      </c>
      <c r="B17" s="193" t="str">
        <f>'16_ábra_chart'!$B$1</f>
        <v>A budapesti modern ipari-logisztikai ingatlanok területe és kihasználatlansági rátája</v>
      </c>
      <c r="C17" s="193" t="str">
        <f>'16_ábra_chart'!$B$2</f>
        <v>Floor space and vacancy rates of modern industrial-logistics sites in Budapest</v>
      </c>
    </row>
    <row r="18" spans="1:3" x14ac:dyDescent="0.25">
      <c r="A18" s="194" t="s">
        <v>544</v>
      </c>
      <c r="B18" s="193" t="str">
        <f>'17_ábra_chart'!$B$1</f>
        <v>Új átadások és megújulási arány Budapest és agglomerációja ipari-logisztikai piacán</v>
      </c>
      <c r="C18" s="193" t="str">
        <f>'17_ábra_chart'!$B$2</f>
        <v>New completion and renewal rate in the industrial-logistics market of Budapest and its environs</v>
      </c>
    </row>
    <row r="19" spans="1:3" x14ac:dyDescent="0.25">
      <c r="A19" s="194" t="s">
        <v>545</v>
      </c>
      <c r="B19" s="193" t="str">
        <f>'18_ábra_chart'!$B$1</f>
        <v>A bérlői kereslet szerződéstípusok szerinti összetétele a Budapest és agglomeráció ipari-logisztikai piacán</v>
      </c>
      <c r="C19" s="193" t="str">
        <f>'18_ábra_chart'!$B$2</f>
        <v>Customer demand by contract type in the industrial-logistics rental market of Budapest and environs</v>
      </c>
    </row>
    <row r="20" spans="1:3" x14ac:dyDescent="0.25">
      <c r="A20" s="194" t="s">
        <v>546</v>
      </c>
      <c r="B20" s="193" t="str">
        <f>'19_ábra_chart'!$B$1</f>
        <v>A Budapest és környéki ipari-logisztikai piac nettó bérbeadásának összetétele a bérlők tevékenysége szerint</v>
      </c>
      <c r="C20" s="193" t="str">
        <f>'19_ábra_chart'!$B$2</f>
        <v>Take-up composition on the industrial-logistics market of Budapest and environs by tenant activity</v>
      </c>
    </row>
    <row r="21" spans="1:3" x14ac:dyDescent="0.25">
      <c r="A21" s="194" t="s">
        <v>547</v>
      </c>
      <c r="B21" s="193" t="str">
        <f>'20_ábra_chart'!$B$1</f>
        <v>Az ipari-logisztikai ingatlanok jellemző bérleti díjai Budapesten és környékén</v>
      </c>
      <c r="C21" s="193" t="str">
        <f>'20_ábra_chart'!$B$2</f>
        <v>Typical rental rates of industrial-logistics properties in Budapest and environs</v>
      </c>
    </row>
    <row r="22" spans="1:3" x14ac:dyDescent="0.25">
      <c r="A22" s="194" t="s">
        <v>548</v>
      </c>
      <c r="B22" s="193" t="str">
        <f>'21_ábra_chart'!$B$1</f>
        <v>A hazai modern kiskereskedelmi ingatlanállomány megyék szerinti megoszlása és összetétele</v>
      </c>
      <c r="C22" s="193" t="str">
        <f>'21_ábra_chart'!$B$2</f>
        <v>County division and composition of the modern Hungarian retail real estate stock</v>
      </c>
    </row>
    <row r="23" spans="1:3" x14ac:dyDescent="0.25">
      <c r="A23" s="194" t="s">
        <v>549</v>
      </c>
      <c r="B23" s="193" t="str">
        <f>'22_ábra_chart'!$B$1</f>
        <v>A kiskereskedelmi bérleti díjak alakulása és a kihasználatlansági ráták Magyarországon</v>
      </c>
      <c r="C23" s="193" t="str">
        <f>'22_ábra_chart'!$B$2</f>
        <v>Retail rental rates and vacancy rates in Hungary</v>
      </c>
    </row>
    <row r="24" spans="1:3" x14ac:dyDescent="0.25">
      <c r="A24" s="194" t="s">
        <v>550</v>
      </c>
      <c r="B24" s="193" t="str">
        <f>'23_ábra_chart'!$B$1</f>
        <v>A régiós fővárosok szállodáinak átlagos teljesítménymutatói 2018 és 2019 első félévében</v>
      </c>
      <c r="C24" s="193" t="str">
        <f>'23_ábra_chart'!$B$2</f>
        <v>Average performance indicators of hotels in regional capitals in the first half of 2018 and 2019</v>
      </c>
    </row>
    <row r="25" spans="1:3" x14ac:dyDescent="0.25">
      <c r="A25" s="194" t="s">
        <v>551</v>
      </c>
      <c r="B25" s="193" t="str">
        <f>'24_ábra_chart'!$B$1</f>
        <v>Az átadott és átadni tervezett szállodai szobák száma Magyarországon</v>
      </c>
      <c r="C25" s="193" t="str">
        <f>'24_ábra_chart'!$B$2</f>
        <v>Number of opened and planned hotel rooms in Hungary</v>
      </c>
    </row>
    <row r="26" spans="1:3" x14ac:dyDescent="0.25">
      <c r="A26" s="194" t="s">
        <v>552</v>
      </c>
      <c r="B26" s="193" t="str">
        <f>'25_ábra_chart'!$B$1</f>
        <v>A magyar kereskedelmiingatlan-piac befektetési volumene, összetétele és a prime hozamok</v>
      </c>
      <c r="C26" s="193" t="str">
        <f>'25_ábra_chart'!$B$2</f>
        <v>Investment volume of the Hungarian CRE market, its composition and prime yields</v>
      </c>
    </row>
    <row r="27" spans="1:3" x14ac:dyDescent="0.25">
      <c r="A27" s="194" t="s">
        <v>553</v>
      </c>
      <c r="B27" s="193" t="str">
        <f>'26_ábra_chart'!$B$1</f>
        <v>A budapesti prime irodák hozamfelára a 10 éves állampapírhozamokhoz képest</v>
      </c>
      <c r="C27" s="193" t="str">
        <f>'26_ábra_chart'!$B$2</f>
        <v>Yield premium of Budapest prime office investments compared to 10-year government bonds</v>
      </c>
    </row>
    <row r="28" spans="1:3" x14ac:dyDescent="0.25">
      <c r="A28" s="194" t="s">
        <v>554</v>
      </c>
      <c r="B28" s="193" t="str">
        <f>'27_ábra_chart'!$B$1</f>
        <v>A magyar kereskedelmiingatlan-piac befektetési volumenének megoszlása a befektetők származási országa szerint</v>
      </c>
      <c r="C28" s="193" t="str">
        <f>'27_ábra_chart'!$B$2</f>
        <v>Investment volumes on the Hungarian CRE market by the country of origin of investors</v>
      </c>
    </row>
    <row r="29" spans="1:3" x14ac:dyDescent="0.25">
      <c r="A29" s="194" t="s">
        <v>555</v>
      </c>
      <c r="B29" s="193" t="str">
        <f>'28_ábra_chart'!$B$1</f>
        <v>A magyar kereskedelmiingatlan-piac befektetési volumenének megoszlása befektetőtípusok szerint</v>
      </c>
      <c r="C29" s="193" t="str">
        <f>'28_ábra_chart'!$B$2</f>
        <v>Investment volumes on the Hungarian CRE market by investor types</v>
      </c>
    </row>
    <row r="30" spans="1:3" x14ac:dyDescent="0.25">
      <c r="A30" s="194" t="s">
        <v>556</v>
      </c>
      <c r="B30" s="193" t="str">
        <f>'29_ábra_chart'!$B$1</f>
        <v>A nyilvános ingatlanalapok vagyoni összetétele és a likvid eszkozök aránya a nettó eszközértékhez képest</v>
      </c>
      <c r="C30" s="193" t="str">
        <f>'29_ábra_chart'!$B$2</f>
        <v>Asset composition of public real estate funds and the ratio of liquid assets compared to net asset value</v>
      </c>
    </row>
    <row r="31" spans="1:3" x14ac:dyDescent="0.25">
      <c r="A31" s="194" t="s">
        <v>557</v>
      </c>
      <c r="B31" s="193" t="str">
        <f>'30_ábra_chart'!$B$1</f>
        <v>Nettó tőkeáramlás a hazai nyilvános ingatlanbefektetési alapoknál</v>
      </c>
      <c r="C31" s="193" t="str">
        <f>'30_ábra_chart'!$B$2</f>
        <v>Net capital flows in Hungarian public real estate investment funds</v>
      </c>
    </row>
    <row r="32" spans="1:3" x14ac:dyDescent="0.25">
      <c r="A32" s="194" t="s">
        <v>558</v>
      </c>
      <c r="B32" s="193" t="str">
        <f>'31_ábra_chart'!$B$1</f>
        <v>Új átadások és kihasználatlansági ráta a régiós fővárosok irodapiacain</v>
      </c>
      <c r="C32" s="193" t="str">
        <f>'31_ábra_chart'!$B$2</f>
        <v>New completions and vacancy rates in the regional capital office markets</v>
      </c>
    </row>
    <row r="33" spans="1:3" x14ac:dyDescent="0.25">
      <c r="A33" s="194" t="s">
        <v>559</v>
      </c>
      <c r="B33" s="193" t="str">
        <f>'32_ábra_chart'!$B$1</f>
        <v>Az irodaállomány és az egy fő lakosságra jutó irodaterület a közép-kelet-európai régió fővárosaiban</v>
      </c>
      <c r="C33" s="193" t="str">
        <f>'32_ábra_chart'!$B$2</f>
        <v>Office stock and office space per resident in the capitals of the CEE region</v>
      </c>
    </row>
    <row r="34" spans="1:3" x14ac:dyDescent="0.25">
      <c r="A34" s="194" t="s">
        <v>560</v>
      </c>
      <c r="B34" s="193" t="str">
        <f>'33_ábra_chart'!$B$1</f>
        <v>A közép-kelet-európai régió kereskedelmiingatlan-piacának befektetési forgalma</v>
      </c>
      <c r="C34" s="193" t="str">
        <f>'33_ábra_chart'!$B$2</f>
        <v>CRE investment flows in the CEE region</v>
      </c>
    </row>
    <row r="35" spans="1:3" x14ac:dyDescent="0.25">
      <c r="A35" s="194" t="s">
        <v>561</v>
      </c>
      <c r="B35" s="193" t="str">
        <f>'34_ábra_chart'!$B$1</f>
        <v>Befektetési forgalom és prime hozamok a régióban</v>
      </c>
      <c r="C35" s="193" t="str">
        <f>'34_ábra_chart'!$B$2</f>
        <v>Investment volume and prime yields in the region</v>
      </c>
    </row>
    <row r="36" spans="1:3" x14ac:dyDescent="0.25">
      <c r="A36" s="194" t="s">
        <v>562</v>
      </c>
      <c r="B36" s="193" t="str">
        <f>'35_ábra_chart'!$B$1</f>
        <v>A hitelintézeti szektor kereskedelmi ingatlan fejlesztésére vagy vásárlására nyújtott projekthitel-állományának összetétele devizanemek szerint</v>
      </c>
      <c r="C36" s="193" t="str">
        <f>'35_ábra_chart'!$B$2</f>
        <v>Composition of the credit institution sector’s CRE purchase or development project loan stock by currency</v>
      </c>
    </row>
    <row r="37" spans="1:3" x14ac:dyDescent="0.25">
      <c r="A37" s="194" t="s">
        <v>563</v>
      </c>
      <c r="B37" s="193" t="str">
        <f>'36_ábra_chart'!$B$1</f>
        <v>A hitelintézeti szektor kereskedelmi ingatlan fejlesztésére vagy vásárlására nyújtott projekthitel-állományának összetétele ingatlantípusok szerint</v>
      </c>
      <c r="C37" s="193" t="str">
        <f>'36_ábra_chart'!$B$2</f>
        <v>Composition of the project loan stock provided for CRE purchase or development by the credit institution sector by real estate type</v>
      </c>
    </row>
    <row r="38" spans="1:3" x14ac:dyDescent="0.25">
      <c r="A38" s="194" t="s">
        <v>564</v>
      </c>
      <c r="B38" s="193" t="str">
        <f>'37_ábra_chart'!$B$1</f>
        <v>A hitelintézeti szektor kereskedelmi ingatlan fejlesztésére vagy vásárlására nyújtott projekthitel-folyósításai belföldi vállalatok részére</v>
      </c>
      <c r="C38" s="193" t="str">
        <f>'37_ábra_chart'!$B$2</f>
        <v>Project loans provided to domestic companies for CRE purchase or development by the credit institution sector by real estate type</v>
      </c>
    </row>
    <row r="39" spans="1:3" x14ac:dyDescent="0.25">
      <c r="A39" s="194" t="s">
        <v>565</v>
      </c>
      <c r="B39" s="193" t="str">
        <f>'38_ábra_chart'!$B$1</f>
        <v>Koncentráció az új kihelyezésű kereskedelmiingatlan-hitelek piacán és a nettó kereskedelmiingatlan-hitel kitettség a szavatolótőke arányában</v>
      </c>
      <c r="C39" s="193" t="str">
        <f>'38_ábra_chart'!$B$2</f>
        <v>Concentration of the newly disbursed CRE loan market and the net CRE exposure relative to regulatory capital</v>
      </c>
    </row>
    <row r="40" spans="1:3" x14ac:dyDescent="0.25">
      <c r="A40" s="194" t="s">
        <v>566</v>
      </c>
      <c r="B40" s="193" t="str">
        <f>'39_ábra_chart'!$B$1</f>
        <v>Az üzleti célú ingatlanhitelek iránti kereslet és a hitelfeltételek alakulása</v>
      </c>
      <c r="C40" s="193" t="str">
        <f>'39_ábra_chart'!$B$2</f>
        <v>CRE loan demand and the development of loan conditions</v>
      </c>
    </row>
    <row r="41" spans="1:3" x14ac:dyDescent="0.25">
      <c r="A41" s="194" t="s">
        <v>567</v>
      </c>
      <c r="B41" s="193" t="str">
        <f>'40_ábra_chart'!$B$1</f>
        <v>Az üzleti célú ingatlanhitelek feltételeinek változására ható tényezők</v>
      </c>
      <c r="C41" s="193" t="str">
        <f>'40_ábra_chart'!$B$2</f>
        <v>Factors of changes in CRE loan conditions</v>
      </c>
    </row>
    <row r="42" spans="1:3" x14ac:dyDescent="0.25">
      <c r="A42" s="194" t="s">
        <v>568</v>
      </c>
      <c r="B42" s="193" t="str">
        <f>'41_ábra_chart'!$B$1</f>
        <v>A budapesti irodapiac alpiacai</v>
      </c>
      <c r="C42" s="193" t="str">
        <f>'41_ábra_chart'!$B$2</f>
        <v>Sub-markets of the Budapest office market</v>
      </c>
    </row>
    <row r="43" spans="1:3" x14ac:dyDescent="0.25">
      <c r="A43" s="194" t="s">
        <v>569</v>
      </c>
      <c r="B43" s="193" t="str">
        <f>box_1_ábra_chart_1!$B$1</f>
        <v>A közösségi (coworking) irodák állománya és teljes állományhoz viszonyított aránya a régió fővárosaiban</v>
      </c>
      <c r="C43" s="193" t="str">
        <f>box_1_ábra_chart_1!$B$2</f>
        <v>Stock of coworking centres and their shares within the total office stock in the capitals of the region</v>
      </c>
    </row>
  </sheetData>
  <hyperlinks>
    <hyperlink ref="A2" location="'1_ábra_chart'!A1" display="1_ábra_chart" xr:uid="{900D6246-AB37-473F-B6E6-9351D23BA460}"/>
    <hyperlink ref="A3" location="'2_ábra_chart'!A1" display="2_ábra_chart" xr:uid="{54CF7540-6620-411B-9282-1A4A55F11883}"/>
    <hyperlink ref="A4" location="'3_ábra_chart'!A1" display="3_ábra_chart" xr:uid="{5D0DE750-22AE-4140-B7AC-974A5AE2B053}"/>
    <hyperlink ref="A5" location="'4_ábra_chart'!A1" display="4_ábra_chart" xr:uid="{CA3DDBE4-19DA-4B6C-8E6E-79E1DC236D4F}"/>
    <hyperlink ref="A6" location="'5_ábra_chart'!A1" display="5_ábra_chart" xr:uid="{5865E3F2-3412-4969-98C8-CB5D19BA9545}"/>
    <hyperlink ref="A7" location="'6_ábra_chart'!A1" display="6_ábra_chart" xr:uid="{8A490771-27C2-4835-9B51-BA75ADF18A80}"/>
    <hyperlink ref="A8" location="'7_ábra_chart'!A1" display="7_ábra_chart" xr:uid="{5F3E4A54-B910-470F-AE87-2A9933DD1739}"/>
    <hyperlink ref="A9" location="'8_ábra_chart'!A1" display="8_ábra_chart" xr:uid="{28DB2030-70E5-4559-BA4B-467B649B074C}"/>
    <hyperlink ref="A10" location="'9_ábra _chart'!A1" display="9_ábra_chart" xr:uid="{EE465D8B-AB6F-4370-A64D-4A8459175A63}"/>
    <hyperlink ref="A11" location="'10_ábra _chart'!A1" display="10_ábra_chart" xr:uid="{FA7DABB5-9843-446B-AA13-1F08E4F77C5B}"/>
    <hyperlink ref="A12" location="'11_ábra_chart'!A1" display="11_ábra_chart" xr:uid="{391E699C-A676-48CC-9272-F5C307914D94}"/>
    <hyperlink ref="A13" location="'12_ábra_chart'!A1" display="12_ábra_chart" xr:uid="{852F8A23-A97B-47D6-907B-2E6E0DD44BC0}"/>
    <hyperlink ref="A14" location="'13_ábra_chart'!A1" display="13_ábra_chart" xr:uid="{65BC013E-7282-4541-BDEB-0C69F1373B22}"/>
    <hyperlink ref="A15" location="'14_ábra_chart'!A1" display="14_ábra_chart" xr:uid="{AF453BA3-C3EF-4EBF-B751-D701CA58ACD0}"/>
    <hyperlink ref="A16" location="'15_ábra_chart'!A1" display="15_ábra_chart" xr:uid="{3FEE1647-58D1-4E28-A4ED-5E4C65A0D5B1}"/>
    <hyperlink ref="A17" location="'16_ábra_chart'!A1" display="16_ábra_chart" xr:uid="{71EB0306-9590-41F2-A1B0-77567EA76AF1}"/>
    <hyperlink ref="A18" location="'17_ábra_chart'!A1" display="17_ábra_chart" xr:uid="{500049B7-D47C-4791-9232-B16CD6FC4F63}"/>
    <hyperlink ref="A19" location="'18_ábra_chart'!A1" display="18_ábra_chart" xr:uid="{5152708A-0F9A-44AC-B41D-9AB56F5376DE}"/>
    <hyperlink ref="A20" location="'19_ábra_chart'!A1" display="19_ábra_chart" xr:uid="{6631C59E-14BB-457B-9A39-BD0309101785}"/>
    <hyperlink ref="A21" location="'20_ábra_chart'!A1" display="20_ábra_chart" xr:uid="{8DF475B6-B1C3-4034-A101-DAF61BE16392}"/>
    <hyperlink ref="A22" location="'21_ábra_chart'!A1" display="21_ábra_chart" xr:uid="{EAF7977D-BCA5-407B-9A46-8F8F7D897AE4}"/>
    <hyperlink ref="A23" location="'22_ábra_chart'!A1" display="22_ábra_chart" xr:uid="{FE25B5DD-5DF6-4F16-8C47-C881E084BF54}"/>
    <hyperlink ref="A24" location="'23_ábra_chart'!A1" display="23_ábra_chart" xr:uid="{09850883-F6EF-467C-A748-3522B46B1B8D}"/>
    <hyperlink ref="A25" location="'24_ábra_chart'!A1" display="24_ábra_chart" xr:uid="{64DA1CEA-00B2-4C06-B7EE-6A2502A73EAF}"/>
    <hyperlink ref="A26" location="'25_ábra_chart'!A1" display="25_ábra_chart" xr:uid="{4EF188B0-53AA-4485-BEC2-0A6FDABE55FB}"/>
    <hyperlink ref="A27" location="'26_ábra_chart'!A1" display="26_ábra_chart" xr:uid="{C29D79AE-5029-4A73-B4A2-544C7D074AA7}"/>
    <hyperlink ref="A28" location="'27_ábra_chart'!A1" display="27_ábra_chart" xr:uid="{D4786C72-0758-435C-ACB4-2B1ABB448239}"/>
    <hyperlink ref="A29" location="'28_ábra_chart'!A1" display="28_ábra_chart" xr:uid="{C91E58C8-37F5-466B-86AC-F13994B86513}"/>
    <hyperlink ref="A30" location="'29_ábra_chart'!A1" display="29_ábra_chart" xr:uid="{54E5677D-C4FB-4BDE-8675-970B296AA2C0}"/>
    <hyperlink ref="A31" location="'30_ábra_chart'!A1" display="30_ábra_chart" xr:uid="{322B7AC5-67C2-4BFF-90A2-10DBA23167E5}"/>
    <hyperlink ref="A32" location="'31_ábra_chart'!A1" display="31_ábra_chart" xr:uid="{B7B0E317-1E69-4F77-9252-88589C58DE0B}"/>
    <hyperlink ref="A33" location="'32_ábra_chart'!A1" display="32_ábra_chart" xr:uid="{EA260EB0-B15F-4A9B-8320-A12D2169B462}"/>
    <hyperlink ref="A34" location="'33_ábra_chart'!A1" display="33_ábra_chart" xr:uid="{88DD6C35-A9C8-4E1A-B328-E42423D38DF2}"/>
    <hyperlink ref="A35" location="'34_ábra_chart'!A1" display="34_ábra_chart" xr:uid="{59B4DF7F-66DE-423B-8ECB-6C7C4C6C89E3}"/>
    <hyperlink ref="A36:A37" location="'34_ábra_chart'!A1" display="34_ábra_chart" xr:uid="{67D7402B-DC67-4154-BB58-02A72C3B1CC2}"/>
    <hyperlink ref="A36" location="'35_ábra_chart'!A1" display="35_ábra_chart" xr:uid="{F988B5DB-D5BF-423E-8399-98C5611A1EFA}"/>
    <hyperlink ref="A37" location="'36_ábra_chart'!A1" display="36_ábra_chart" xr:uid="{5765DFF1-209E-4894-8EAC-5BE722615265}"/>
    <hyperlink ref="A43" location="box_1_ábra_chart_1!A1" display="box_1_ábra_chart_1" xr:uid="{BCA490ED-785E-4C3A-B7D1-9934C51C575A}"/>
    <hyperlink ref="A38:A42" location="'34_ábra_chart'!A1" display="34_ábra_chart" xr:uid="{C4729026-EC3A-426E-B52C-99A23E60C7D1}"/>
    <hyperlink ref="A38" location="'37_ábra_chart'!A1" display="37_ábra_chart" xr:uid="{8DE65A53-CF95-4A94-9235-78DDB518D41A}"/>
    <hyperlink ref="A39" location="'38_ábra_chart'!A1" display="38_ábra_chart" xr:uid="{657297F9-2EC1-46F4-8F75-483298C9C136}"/>
    <hyperlink ref="A40" location="'39_ábra_chart'!A1" display="39_ábra_chart" xr:uid="{86E1E305-9DC5-4EB6-81B6-E876752A5B77}"/>
    <hyperlink ref="A41" location="'40_ábra_chart'!A1" display="40_ábra_chart" xr:uid="{C8752E85-BF6E-4614-BFD9-0857A9D56794}"/>
    <hyperlink ref="A42" location="'41_ábra_chart'!A1" display="41_ábra_chart" xr:uid="{DBF42902-7C7D-478D-82C9-F36D5297FB51}"/>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9CA34-D151-4B9B-93C2-AC6C751170C6}">
  <dimension ref="A1:J79"/>
  <sheetViews>
    <sheetView showGridLines="0" zoomScale="75" zoomScaleNormal="75" workbookViewId="0"/>
  </sheetViews>
  <sheetFormatPr defaultRowHeight="15.75" x14ac:dyDescent="0.25"/>
  <cols>
    <col min="1" max="1" width="13.7109375" style="63" bestFit="1" customWidth="1"/>
    <col min="2" max="2" width="100.7109375" style="63" customWidth="1"/>
    <col min="3" max="3" width="11.140625" style="63" customWidth="1"/>
    <col min="4" max="5" width="9.140625" style="63"/>
    <col min="6" max="6" width="25.28515625" style="63" customWidth="1"/>
    <col min="7" max="7" width="29.42578125" style="63" customWidth="1"/>
    <col min="8" max="8" width="14.7109375" style="63" customWidth="1"/>
    <col min="9" max="9" width="18.5703125" style="63" customWidth="1"/>
    <col min="10" max="10" width="13" style="63" customWidth="1"/>
    <col min="11" max="187" width="9.140625" style="63"/>
    <col min="188" max="188" width="14.7109375" style="63" customWidth="1"/>
    <col min="189" max="189" width="100.7109375" style="63" customWidth="1"/>
    <col min="190" max="190" width="4.7109375" style="63" customWidth="1"/>
    <col min="191" max="192" width="9.140625" style="63"/>
    <col min="193" max="195" width="25.28515625" style="63" customWidth="1"/>
    <col min="196" max="443" width="9.140625" style="63"/>
    <col min="444" max="444" width="14.7109375" style="63" customWidth="1"/>
    <col min="445" max="445" width="100.7109375" style="63" customWidth="1"/>
    <col min="446" max="446" width="4.7109375" style="63" customWidth="1"/>
    <col min="447" max="448" width="9.140625" style="63"/>
    <col min="449" max="451" width="25.28515625" style="63" customWidth="1"/>
    <col min="452" max="699" width="9.140625" style="63"/>
    <col min="700" max="700" width="14.7109375" style="63" customWidth="1"/>
    <col min="701" max="701" width="100.7109375" style="63" customWidth="1"/>
    <col min="702" max="702" width="4.7109375" style="63" customWidth="1"/>
    <col min="703" max="704" width="9.140625" style="63"/>
    <col min="705" max="707" width="25.28515625" style="63" customWidth="1"/>
    <col min="708" max="955" width="9.140625" style="63"/>
    <col min="956" max="956" width="14.7109375" style="63" customWidth="1"/>
    <col min="957" max="957" width="100.7109375" style="63" customWidth="1"/>
    <col min="958" max="958" width="4.7109375" style="63" customWidth="1"/>
    <col min="959" max="960" width="9.140625" style="63"/>
    <col min="961" max="963" width="25.28515625" style="63" customWidth="1"/>
    <col min="964" max="1211" width="9.140625" style="63"/>
    <col min="1212" max="1212" width="14.7109375" style="63" customWidth="1"/>
    <col min="1213" max="1213" width="100.7109375" style="63" customWidth="1"/>
    <col min="1214" max="1214" width="4.7109375" style="63" customWidth="1"/>
    <col min="1215" max="1216" width="9.140625" style="63"/>
    <col min="1217" max="1219" width="25.28515625" style="63" customWidth="1"/>
    <col min="1220" max="1467" width="9.140625" style="63"/>
    <col min="1468" max="1468" width="14.7109375" style="63" customWidth="1"/>
    <col min="1469" max="1469" width="100.7109375" style="63" customWidth="1"/>
    <col min="1470" max="1470" width="4.7109375" style="63" customWidth="1"/>
    <col min="1471" max="1472" width="9.140625" style="63"/>
    <col min="1473" max="1475" width="25.28515625" style="63" customWidth="1"/>
    <col min="1476" max="1723" width="9.140625" style="63"/>
    <col min="1724" max="1724" width="14.7109375" style="63" customWidth="1"/>
    <col min="1725" max="1725" width="100.7109375" style="63" customWidth="1"/>
    <col min="1726" max="1726" width="4.7109375" style="63" customWidth="1"/>
    <col min="1727" max="1728" width="9.140625" style="63"/>
    <col min="1729" max="1731" width="25.28515625" style="63" customWidth="1"/>
    <col min="1732" max="1979" width="9.140625" style="63"/>
    <col min="1980" max="1980" width="14.7109375" style="63" customWidth="1"/>
    <col min="1981" max="1981" width="100.7109375" style="63" customWidth="1"/>
    <col min="1982" max="1982" width="4.7109375" style="63" customWidth="1"/>
    <col min="1983" max="1984" width="9.140625" style="63"/>
    <col min="1985" max="1987" width="25.28515625" style="63" customWidth="1"/>
    <col min="1988" max="2235" width="9.140625" style="63"/>
    <col min="2236" max="2236" width="14.7109375" style="63" customWidth="1"/>
    <col min="2237" max="2237" width="100.7109375" style="63" customWidth="1"/>
    <col min="2238" max="2238" width="4.7109375" style="63" customWidth="1"/>
    <col min="2239" max="2240" width="9.140625" style="63"/>
    <col min="2241" max="2243" width="25.28515625" style="63" customWidth="1"/>
    <col min="2244" max="2491" width="9.140625" style="63"/>
    <col min="2492" max="2492" width="14.7109375" style="63" customWidth="1"/>
    <col min="2493" max="2493" width="100.7109375" style="63" customWidth="1"/>
    <col min="2494" max="2494" width="4.7109375" style="63" customWidth="1"/>
    <col min="2495" max="2496" width="9.140625" style="63"/>
    <col min="2497" max="2499" width="25.28515625" style="63" customWidth="1"/>
    <col min="2500" max="2747" width="9.140625" style="63"/>
    <col min="2748" max="2748" width="14.7109375" style="63" customWidth="1"/>
    <col min="2749" max="2749" width="100.7109375" style="63" customWidth="1"/>
    <col min="2750" max="2750" width="4.7109375" style="63" customWidth="1"/>
    <col min="2751" max="2752" width="9.140625" style="63"/>
    <col min="2753" max="2755" width="25.28515625" style="63" customWidth="1"/>
    <col min="2756" max="3003" width="9.140625" style="63"/>
    <col min="3004" max="3004" width="14.7109375" style="63" customWidth="1"/>
    <col min="3005" max="3005" width="100.7109375" style="63" customWidth="1"/>
    <col min="3006" max="3006" width="4.7109375" style="63" customWidth="1"/>
    <col min="3007" max="3008" width="9.140625" style="63"/>
    <col min="3009" max="3011" width="25.28515625" style="63" customWidth="1"/>
    <col min="3012" max="3259" width="9.140625" style="63"/>
    <col min="3260" max="3260" width="14.7109375" style="63" customWidth="1"/>
    <col min="3261" max="3261" width="100.7109375" style="63" customWidth="1"/>
    <col min="3262" max="3262" width="4.7109375" style="63" customWidth="1"/>
    <col min="3263" max="3264" width="9.140625" style="63"/>
    <col min="3265" max="3267" width="25.28515625" style="63" customWidth="1"/>
    <col min="3268" max="3515" width="9.140625" style="63"/>
    <col min="3516" max="3516" width="14.7109375" style="63" customWidth="1"/>
    <col min="3517" max="3517" width="100.7109375" style="63" customWidth="1"/>
    <col min="3518" max="3518" width="4.7109375" style="63" customWidth="1"/>
    <col min="3519" max="3520" width="9.140625" style="63"/>
    <col min="3521" max="3523" width="25.28515625" style="63" customWidth="1"/>
    <col min="3524" max="3771" width="9.140625" style="63"/>
    <col min="3772" max="3772" width="14.7109375" style="63" customWidth="1"/>
    <col min="3773" max="3773" width="100.7109375" style="63" customWidth="1"/>
    <col min="3774" max="3774" width="4.7109375" style="63" customWidth="1"/>
    <col min="3775" max="3776" width="9.140625" style="63"/>
    <col min="3777" max="3779" width="25.28515625" style="63" customWidth="1"/>
    <col min="3780" max="4027" width="9.140625" style="63"/>
    <col min="4028" max="4028" width="14.7109375" style="63" customWidth="1"/>
    <col min="4029" max="4029" width="100.7109375" style="63" customWidth="1"/>
    <col min="4030" max="4030" width="4.7109375" style="63" customWidth="1"/>
    <col min="4031" max="4032" width="9.140625" style="63"/>
    <col min="4033" max="4035" width="25.28515625" style="63" customWidth="1"/>
    <col min="4036" max="4283" width="9.140625" style="63"/>
    <col min="4284" max="4284" width="14.7109375" style="63" customWidth="1"/>
    <col min="4285" max="4285" width="100.7109375" style="63" customWidth="1"/>
    <col min="4286" max="4286" width="4.7109375" style="63" customWidth="1"/>
    <col min="4287" max="4288" width="9.140625" style="63"/>
    <col min="4289" max="4291" width="25.28515625" style="63" customWidth="1"/>
    <col min="4292" max="4539" width="9.140625" style="63"/>
    <col min="4540" max="4540" width="14.7109375" style="63" customWidth="1"/>
    <col min="4541" max="4541" width="100.7109375" style="63" customWidth="1"/>
    <col min="4542" max="4542" width="4.7109375" style="63" customWidth="1"/>
    <col min="4543" max="4544" width="9.140625" style="63"/>
    <col min="4545" max="4547" width="25.28515625" style="63" customWidth="1"/>
    <col min="4548" max="4795" width="9.140625" style="63"/>
    <col min="4796" max="4796" width="14.7109375" style="63" customWidth="1"/>
    <col min="4797" max="4797" width="100.7109375" style="63" customWidth="1"/>
    <col min="4798" max="4798" width="4.7109375" style="63" customWidth="1"/>
    <col min="4799" max="4800" width="9.140625" style="63"/>
    <col min="4801" max="4803" width="25.28515625" style="63" customWidth="1"/>
    <col min="4804" max="5051" width="9.140625" style="63"/>
    <col min="5052" max="5052" width="14.7109375" style="63" customWidth="1"/>
    <col min="5053" max="5053" width="100.7109375" style="63" customWidth="1"/>
    <col min="5054" max="5054" width="4.7109375" style="63" customWidth="1"/>
    <col min="5055" max="5056" width="9.140625" style="63"/>
    <col min="5057" max="5059" width="25.28515625" style="63" customWidth="1"/>
    <col min="5060" max="5307" width="9.140625" style="63"/>
    <col min="5308" max="5308" width="14.7109375" style="63" customWidth="1"/>
    <col min="5309" max="5309" width="100.7109375" style="63" customWidth="1"/>
    <col min="5310" max="5310" width="4.7109375" style="63" customWidth="1"/>
    <col min="5311" max="5312" width="9.140625" style="63"/>
    <col min="5313" max="5315" width="25.28515625" style="63" customWidth="1"/>
    <col min="5316" max="5563" width="9.140625" style="63"/>
    <col min="5564" max="5564" width="14.7109375" style="63" customWidth="1"/>
    <col min="5565" max="5565" width="100.7109375" style="63" customWidth="1"/>
    <col min="5566" max="5566" width="4.7109375" style="63" customWidth="1"/>
    <col min="5567" max="5568" width="9.140625" style="63"/>
    <col min="5569" max="5571" width="25.28515625" style="63" customWidth="1"/>
    <col min="5572" max="5819" width="9.140625" style="63"/>
    <col min="5820" max="5820" width="14.7109375" style="63" customWidth="1"/>
    <col min="5821" max="5821" width="100.7109375" style="63" customWidth="1"/>
    <col min="5822" max="5822" width="4.7109375" style="63" customWidth="1"/>
    <col min="5823" max="5824" width="9.140625" style="63"/>
    <col min="5825" max="5827" width="25.28515625" style="63" customWidth="1"/>
    <col min="5828" max="6075" width="9.140625" style="63"/>
    <col min="6076" max="6076" width="14.7109375" style="63" customWidth="1"/>
    <col min="6077" max="6077" width="100.7109375" style="63" customWidth="1"/>
    <col min="6078" max="6078" width="4.7109375" style="63" customWidth="1"/>
    <col min="6079" max="6080" width="9.140625" style="63"/>
    <col min="6081" max="6083" width="25.28515625" style="63" customWidth="1"/>
    <col min="6084" max="6331" width="9.140625" style="63"/>
    <col min="6332" max="6332" width="14.7109375" style="63" customWidth="1"/>
    <col min="6333" max="6333" width="100.7109375" style="63" customWidth="1"/>
    <col min="6334" max="6334" width="4.7109375" style="63" customWidth="1"/>
    <col min="6335" max="6336" width="9.140625" style="63"/>
    <col min="6337" max="6339" width="25.28515625" style="63" customWidth="1"/>
    <col min="6340" max="6587" width="9.140625" style="63"/>
    <col min="6588" max="6588" width="14.7109375" style="63" customWidth="1"/>
    <col min="6589" max="6589" width="100.7109375" style="63" customWidth="1"/>
    <col min="6590" max="6590" width="4.7109375" style="63" customWidth="1"/>
    <col min="6591" max="6592" width="9.140625" style="63"/>
    <col min="6593" max="6595" width="25.28515625" style="63" customWidth="1"/>
    <col min="6596" max="6843" width="9.140625" style="63"/>
    <col min="6844" max="6844" width="14.7109375" style="63" customWidth="1"/>
    <col min="6845" max="6845" width="100.7109375" style="63" customWidth="1"/>
    <col min="6846" max="6846" width="4.7109375" style="63" customWidth="1"/>
    <col min="6847" max="6848" width="9.140625" style="63"/>
    <col min="6849" max="6851" width="25.28515625" style="63" customWidth="1"/>
    <col min="6852" max="7099" width="9.140625" style="63"/>
    <col min="7100" max="7100" width="14.7109375" style="63" customWidth="1"/>
    <col min="7101" max="7101" width="100.7109375" style="63" customWidth="1"/>
    <col min="7102" max="7102" width="4.7109375" style="63" customWidth="1"/>
    <col min="7103" max="7104" width="9.140625" style="63"/>
    <col min="7105" max="7107" width="25.28515625" style="63" customWidth="1"/>
    <col min="7108" max="7355" width="9.140625" style="63"/>
    <col min="7356" max="7356" width="14.7109375" style="63" customWidth="1"/>
    <col min="7357" max="7357" width="100.7109375" style="63" customWidth="1"/>
    <col min="7358" max="7358" width="4.7109375" style="63" customWidth="1"/>
    <col min="7359" max="7360" width="9.140625" style="63"/>
    <col min="7361" max="7363" width="25.28515625" style="63" customWidth="1"/>
    <col min="7364" max="7611" width="9.140625" style="63"/>
    <col min="7612" max="7612" width="14.7109375" style="63" customWidth="1"/>
    <col min="7613" max="7613" width="100.7109375" style="63" customWidth="1"/>
    <col min="7614" max="7614" width="4.7109375" style="63" customWidth="1"/>
    <col min="7615" max="7616" width="9.140625" style="63"/>
    <col min="7617" max="7619" width="25.28515625" style="63" customWidth="1"/>
    <col min="7620" max="7867" width="9.140625" style="63"/>
    <col min="7868" max="7868" width="14.7109375" style="63" customWidth="1"/>
    <col min="7869" max="7869" width="100.7109375" style="63" customWidth="1"/>
    <col min="7870" max="7870" width="4.7109375" style="63" customWidth="1"/>
    <col min="7871" max="7872" width="9.140625" style="63"/>
    <col min="7873" max="7875" width="25.28515625" style="63" customWidth="1"/>
    <col min="7876" max="8123" width="9.140625" style="63"/>
    <col min="8124" max="8124" width="14.7109375" style="63" customWidth="1"/>
    <col min="8125" max="8125" width="100.7109375" style="63" customWidth="1"/>
    <col min="8126" max="8126" width="4.7109375" style="63" customWidth="1"/>
    <col min="8127" max="8128" width="9.140625" style="63"/>
    <col min="8129" max="8131" width="25.28515625" style="63" customWidth="1"/>
    <col min="8132" max="8379" width="9.140625" style="63"/>
    <col min="8380" max="8380" width="14.7109375" style="63" customWidth="1"/>
    <col min="8381" max="8381" width="100.7109375" style="63" customWidth="1"/>
    <col min="8382" max="8382" width="4.7109375" style="63" customWidth="1"/>
    <col min="8383" max="8384" width="9.140625" style="63"/>
    <col min="8385" max="8387" width="25.28515625" style="63" customWidth="1"/>
    <col min="8388" max="8635" width="9.140625" style="63"/>
    <col min="8636" max="8636" width="14.7109375" style="63" customWidth="1"/>
    <col min="8637" max="8637" width="100.7109375" style="63" customWidth="1"/>
    <col min="8638" max="8638" width="4.7109375" style="63" customWidth="1"/>
    <col min="8639" max="8640" width="9.140625" style="63"/>
    <col min="8641" max="8643" width="25.28515625" style="63" customWidth="1"/>
    <col min="8644" max="8891" width="9.140625" style="63"/>
    <col min="8892" max="8892" width="14.7109375" style="63" customWidth="1"/>
    <col min="8893" max="8893" width="100.7109375" style="63" customWidth="1"/>
    <col min="8894" max="8894" width="4.7109375" style="63" customWidth="1"/>
    <col min="8895" max="8896" width="9.140625" style="63"/>
    <col min="8897" max="8899" width="25.28515625" style="63" customWidth="1"/>
    <col min="8900" max="9147" width="9.140625" style="63"/>
    <col min="9148" max="9148" width="14.7109375" style="63" customWidth="1"/>
    <col min="9149" max="9149" width="100.7109375" style="63" customWidth="1"/>
    <col min="9150" max="9150" width="4.7109375" style="63" customWidth="1"/>
    <col min="9151" max="9152" width="9.140625" style="63"/>
    <col min="9153" max="9155" width="25.28515625" style="63" customWidth="1"/>
    <col min="9156" max="9403" width="9.140625" style="63"/>
    <col min="9404" max="9404" width="14.7109375" style="63" customWidth="1"/>
    <col min="9405" max="9405" width="100.7109375" style="63" customWidth="1"/>
    <col min="9406" max="9406" width="4.7109375" style="63" customWidth="1"/>
    <col min="9407" max="9408" width="9.140625" style="63"/>
    <col min="9409" max="9411" width="25.28515625" style="63" customWidth="1"/>
    <col min="9412" max="9659" width="9.140625" style="63"/>
    <col min="9660" max="9660" width="14.7109375" style="63" customWidth="1"/>
    <col min="9661" max="9661" width="100.7109375" style="63" customWidth="1"/>
    <col min="9662" max="9662" width="4.7109375" style="63" customWidth="1"/>
    <col min="9663" max="9664" width="9.140625" style="63"/>
    <col min="9665" max="9667" width="25.28515625" style="63" customWidth="1"/>
    <col min="9668" max="9915" width="9.140625" style="63"/>
    <col min="9916" max="9916" width="14.7109375" style="63" customWidth="1"/>
    <col min="9917" max="9917" width="100.7109375" style="63" customWidth="1"/>
    <col min="9918" max="9918" width="4.7109375" style="63" customWidth="1"/>
    <col min="9919" max="9920" width="9.140625" style="63"/>
    <col min="9921" max="9923" width="25.28515625" style="63" customWidth="1"/>
    <col min="9924" max="10171" width="9.140625" style="63"/>
    <col min="10172" max="10172" width="14.7109375" style="63" customWidth="1"/>
    <col min="10173" max="10173" width="100.7109375" style="63" customWidth="1"/>
    <col min="10174" max="10174" width="4.7109375" style="63" customWidth="1"/>
    <col min="10175" max="10176" width="9.140625" style="63"/>
    <col min="10177" max="10179" width="25.28515625" style="63" customWidth="1"/>
    <col min="10180" max="10427" width="9.140625" style="63"/>
    <col min="10428" max="10428" width="14.7109375" style="63" customWidth="1"/>
    <col min="10429" max="10429" width="100.7109375" style="63" customWidth="1"/>
    <col min="10430" max="10430" width="4.7109375" style="63" customWidth="1"/>
    <col min="10431" max="10432" width="9.140625" style="63"/>
    <col min="10433" max="10435" width="25.28515625" style="63" customWidth="1"/>
    <col min="10436" max="10683" width="9.140625" style="63"/>
    <col min="10684" max="10684" width="14.7109375" style="63" customWidth="1"/>
    <col min="10685" max="10685" width="100.7109375" style="63" customWidth="1"/>
    <col min="10686" max="10686" width="4.7109375" style="63" customWidth="1"/>
    <col min="10687" max="10688" width="9.140625" style="63"/>
    <col min="10689" max="10691" width="25.28515625" style="63" customWidth="1"/>
    <col min="10692" max="10939" width="9.140625" style="63"/>
    <col min="10940" max="10940" width="14.7109375" style="63" customWidth="1"/>
    <col min="10941" max="10941" width="100.7109375" style="63" customWidth="1"/>
    <col min="10942" max="10942" width="4.7109375" style="63" customWidth="1"/>
    <col min="10943" max="10944" width="9.140625" style="63"/>
    <col min="10945" max="10947" width="25.28515625" style="63" customWidth="1"/>
    <col min="10948" max="11195" width="9.140625" style="63"/>
    <col min="11196" max="11196" width="14.7109375" style="63" customWidth="1"/>
    <col min="11197" max="11197" width="100.7109375" style="63" customWidth="1"/>
    <col min="11198" max="11198" width="4.7109375" style="63" customWidth="1"/>
    <col min="11199" max="11200" width="9.140625" style="63"/>
    <col min="11201" max="11203" width="25.28515625" style="63" customWidth="1"/>
    <col min="11204" max="11451" width="9.140625" style="63"/>
    <col min="11452" max="11452" width="14.7109375" style="63" customWidth="1"/>
    <col min="11453" max="11453" width="100.7109375" style="63" customWidth="1"/>
    <col min="11454" max="11454" width="4.7109375" style="63" customWidth="1"/>
    <col min="11455" max="11456" width="9.140625" style="63"/>
    <col min="11457" max="11459" width="25.28515625" style="63" customWidth="1"/>
    <col min="11460" max="11707" width="9.140625" style="63"/>
    <col min="11708" max="11708" width="14.7109375" style="63" customWidth="1"/>
    <col min="11709" max="11709" width="100.7109375" style="63" customWidth="1"/>
    <col min="11710" max="11710" width="4.7109375" style="63" customWidth="1"/>
    <col min="11711" max="11712" width="9.140625" style="63"/>
    <col min="11713" max="11715" width="25.28515625" style="63" customWidth="1"/>
    <col min="11716" max="11963" width="9.140625" style="63"/>
    <col min="11964" max="11964" width="14.7109375" style="63" customWidth="1"/>
    <col min="11965" max="11965" width="100.7109375" style="63" customWidth="1"/>
    <col min="11966" max="11966" width="4.7109375" style="63" customWidth="1"/>
    <col min="11967" max="11968" width="9.140625" style="63"/>
    <col min="11969" max="11971" width="25.28515625" style="63" customWidth="1"/>
    <col min="11972" max="12219" width="9.140625" style="63"/>
    <col min="12220" max="12220" width="14.7109375" style="63" customWidth="1"/>
    <col min="12221" max="12221" width="100.7109375" style="63" customWidth="1"/>
    <col min="12222" max="12222" width="4.7109375" style="63" customWidth="1"/>
    <col min="12223" max="12224" width="9.140625" style="63"/>
    <col min="12225" max="12227" width="25.28515625" style="63" customWidth="1"/>
    <col min="12228" max="12475" width="9.140625" style="63"/>
    <col min="12476" max="12476" width="14.7109375" style="63" customWidth="1"/>
    <col min="12477" max="12477" width="100.7109375" style="63" customWidth="1"/>
    <col min="12478" max="12478" width="4.7109375" style="63" customWidth="1"/>
    <col min="12479" max="12480" width="9.140625" style="63"/>
    <col min="12481" max="12483" width="25.28515625" style="63" customWidth="1"/>
    <col min="12484" max="12731" width="9.140625" style="63"/>
    <col min="12732" max="12732" width="14.7109375" style="63" customWidth="1"/>
    <col min="12733" max="12733" width="100.7109375" style="63" customWidth="1"/>
    <col min="12734" max="12734" width="4.7109375" style="63" customWidth="1"/>
    <col min="12735" max="12736" width="9.140625" style="63"/>
    <col min="12737" max="12739" width="25.28515625" style="63" customWidth="1"/>
    <col min="12740" max="12987" width="9.140625" style="63"/>
    <col min="12988" max="12988" width="14.7109375" style="63" customWidth="1"/>
    <col min="12989" max="12989" width="100.7109375" style="63" customWidth="1"/>
    <col min="12990" max="12990" width="4.7109375" style="63" customWidth="1"/>
    <col min="12991" max="12992" width="9.140625" style="63"/>
    <col min="12993" max="12995" width="25.28515625" style="63" customWidth="1"/>
    <col min="12996" max="13243" width="9.140625" style="63"/>
    <col min="13244" max="13244" width="14.7109375" style="63" customWidth="1"/>
    <col min="13245" max="13245" width="100.7109375" style="63" customWidth="1"/>
    <col min="13246" max="13246" width="4.7109375" style="63" customWidth="1"/>
    <col min="13247" max="13248" width="9.140625" style="63"/>
    <col min="13249" max="13251" width="25.28515625" style="63" customWidth="1"/>
    <col min="13252" max="13499" width="9.140625" style="63"/>
    <col min="13500" max="13500" width="14.7109375" style="63" customWidth="1"/>
    <col min="13501" max="13501" width="100.7109375" style="63" customWidth="1"/>
    <col min="13502" max="13502" width="4.7109375" style="63" customWidth="1"/>
    <col min="13503" max="13504" width="9.140625" style="63"/>
    <col min="13505" max="13507" width="25.28515625" style="63" customWidth="1"/>
    <col min="13508" max="13755" width="9.140625" style="63"/>
    <col min="13756" max="13756" width="14.7109375" style="63" customWidth="1"/>
    <col min="13757" max="13757" width="100.7109375" style="63" customWidth="1"/>
    <col min="13758" max="13758" width="4.7109375" style="63" customWidth="1"/>
    <col min="13759" max="13760" width="9.140625" style="63"/>
    <col min="13761" max="13763" width="25.28515625" style="63" customWidth="1"/>
    <col min="13764" max="14011" width="9.140625" style="63"/>
    <col min="14012" max="14012" width="14.7109375" style="63" customWidth="1"/>
    <col min="14013" max="14013" width="100.7109375" style="63" customWidth="1"/>
    <col min="14014" max="14014" width="4.7109375" style="63" customWidth="1"/>
    <col min="14015" max="14016" width="9.140625" style="63"/>
    <col min="14017" max="14019" width="25.28515625" style="63" customWidth="1"/>
    <col min="14020" max="14267" width="9.140625" style="63"/>
    <col min="14268" max="14268" width="14.7109375" style="63" customWidth="1"/>
    <col min="14269" max="14269" width="100.7109375" style="63" customWidth="1"/>
    <col min="14270" max="14270" width="4.7109375" style="63" customWidth="1"/>
    <col min="14271" max="14272" width="9.140625" style="63"/>
    <col min="14273" max="14275" width="25.28515625" style="63" customWidth="1"/>
    <col min="14276" max="14523" width="9.140625" style="63"/>
    <col min="14524" max="14524" width="14.7109375" style="63" customWidth="1"/>
    <col min="14525" max="14525" width="100.7109375" style="63" customWidth="1"/>
    <col min="14526" max="14526" width="4.7109375" style="63" customWidth="1"/>
    <col min="14527" max="14528" width="9.140625" style="63"/>
    <col min="14529" max="14531" width="25.28515625" style="63" customWidth="1"/>
    <col min="14532" max="14779" width="9.140625" style="63"/>
    <col min="14780" max="14780" width="14.7109375" style="63" customWidth="1"/>
    <col min="14781" max="14781" width="100.7109375" style="63" customWidth="1"/>
    <col min="14782" max="14782" width="4.7109375" style="63" customWidth="1"/>
    <col min="14783" max="14784" width="9.140625" style="63"/>
    <col min="14785" max="14787" width="25.28515625" style="63" customWidth="1"/>
    <col min="14788" max="15035" width="9.140625" style="63"/>
    <col min="15036" max="15036" width="14.7109375" style="63" customWidth="1"/>
    <col min="15037" max="15037" width="100.7109375" style="63" customWidth="1"/>
    <col min="15038" max="15038" width="4.7109375" style="63" customWidth="1"/>
    <col min="15039" max="15040" width="9.140625" style="63"/>
    <col min="15041" max="15043" width="25.28515625" style="63" customWidth="1"/>
    <col min="15044" max="15291" width="9.140625" style="63"/>
    <col min="15292" max="15292" width="14.7109375" style="63" customWidth="1"/>
    <col min="15293" max="15293" width="100.7109375" style="63" customWidth="1"/>
    <col min="15294" max="15294" width="4.7109375" style="63" customWidth="1"/>
    <col min="15295" max="15296" width="9.140625" style="63"/>
    <col min="15297" max="15299" width="25.28515625" style="63" customWidth="1"/>
    <col min="15300" max="15547" width="9.140625" style="63"/>
    <col min="15548" max="15548" width="14.7109375" style="63" customWidth="1"/>
    <col min="15549" max="15549" width="100.7109375" style="63" customWidth="1"/>
    <col min="15550" max="15550" width="4.7109375" style="63" customWidth="1"/>
    <col min="15551" max="15552" width="9.140625" style="63"/>
    <col min="15553" max="15555" width="25.28515625" style="63" customWidth="1"/>
    <col min="15556" max="15803" width="9.140625" style="63"/>
    <col min="15804" max="15804" width="14.7109375" style="63" customWidth="1"/>
    <col min="15805" max="15805" width="100.7109375" style="63" customWidth="1"/>
    <col min="15806" max="15806" width="4.7109375" style="63" customWidth="1"/>
    <col min="15807" max="15808" width="9.140625" style="63"/>
    <col min="15809" max="15811" width="25.28515625" style="63" customWidth="1"/>
    <col min="15812" max="16059" width="9.140625" style="63"/>
    <col min="16060" max="16060" width="14.7109375" style="63" customWidth="1"/>
    <col min="16061" max="16061" width="100.7109375" style="63" customWidth="1"/>
    <col min="16062" max="16062" width="4.7109375" style="63" customWidth="1"/>
    <col min="16063" max="16064" width="9.140625" style="63"/>
    <col min="16065" max="16067" width="25.28515625" style="63" customWidth="1"/>
    <col min="16068" max="16384" width="9.140625" style="63"/>
  </cols>
  <sheetData>
    <row r="1" spans="1:10" x14ac:dyDescent="0.25">
      <c r="A1" s="61" t="s">
        <v>5</v>
      </c>
      <c r="B1" s="62" t="s">
        <v>73</v>
      </c>
      <c r="C1" s="196" t="s">
        <v>591</v>
      </c>
      <c r="D1" s="64"/>
    </row>
    <row r="2" spans="1:10" x14ac:dyDescent="0.25">
      <c r="A2" s="61" t="s">
        <v>6</v>
      </c>
      <c r="B2" s="62" t="s">
        <v>575</v>
      </c>
    </row>
    <row r="3" spans="1:10" x14ac:dyDescent="0.25">
      <c r="A3" s="61" t="s">
        <v>7</v>
      </c>
      <c r="B3" s="63" t="s">
        <v>125</v>
      </c>
    </row>
    <row r="4" spans="1:10" x14ac:dyDescent="0.25">
      <c r="A4" s="61" t="s">
        <v>8</v>
      </c>
      <c r="B4" s="63" t="s">
        <v>217</v>
      </c>
    </row>
    <row r="5" spans="1:10" x14ac:dyDescent="0.25">
      <c r="A5" s="65" t="s">
        <v>9</v>
      </c>
      <c r="B5" s="66" t="s">
        <v>74</v>
      </c>
    </row>
    <row r="6" spans="1:10" x14ac:dyDescent="0.25">
      <c r="A6" s="65" t="s">
        <v>10</v>
      </c>
      <c r="B6" s="66" t="s">
        <v>576</v>
      </c>
    </row>
    <row r="8" spans="1:10" ht="78.75" x14ac:dyDescent="0.25">
      <c r="E8" s="67"/>
      <c r="F8" s="68" t="s">
        <v>75</v>
      </c>
      <c r="G8" s="68" t="s">
        <v>76</v>
      </c>
      <c r="H8" s="68" t="s">
        <v>77</v>
      </c>
      <c r="I8" s="68" t="s">
        <v>78</v>
      </c>
      <c r="J8" s="68" t="s">
        <v>79</v>
      </c>
    </row>
    <row r="9" spans="1:10" ht="47.25" x14ac:dyDescent="0.25">
      <c r="E9" s="67"/>
      <c r="F9" s="68" t="s">
        <v>80</v>
      </c>
      <c r="G9" s="68" t="s">
        <v>81</v>
      </c>
      <c r="H9" s="68" t="s">
        <v>82</v>
      </c>
      <c r="I9" s="68" t="s">
        <v>83</v>
      </c>
      <c r="J9" s="68" t="s">
        <v>84</v>
      </c>
    </row>
    <row r="10" spans="1:10" x14ac:dyDescent="0.25">
      <c r="D10" s="69" t="s">
        <v>85</v>
      </c>
      <c r="E10" s="69" t="s">
        <v>86</v>
      </c>
      <c r="F10" s="70"/>
      <c r="G10" s="70">
        <v>22.9</v>
      </c>
      <c r="H10" s="71">
        <v>0.91065508500000003</v>
      </c>
      <c r="I10" s="71">
        <v>0.27047991500000002</v>
      </c>
    </row>
    <row r="11" spans="1:10" x14ac:dyDescent="0.25">
      <c r="D11" s="69" t="s">
        <v>87</v>
      </c>
      <c r="E11" s="69" t="s">
        <v>88</v>
      </c>
      <c r="F11" s="70"/>
      <c r="G11" s="70">
        <v>23.3</v>
      </c>
      <c r="H11" s="71">
        <v>0.97037925399999991</v>
      </c>
      <c r="I11" s="71">
        <v>0.29478274599999998</v>
      </c>
    </row>
    <row r="12" spans="1:10" x14ac:dyDescent="0.25">
      <c r="D12" s="69" t="s">
        <v>89</v>
      </c>
      <c r="E12" s="69" t="s">
        <v>90</v>
      </c>
      <c r="F12" s="70"/>
      <c r="G12" s="70">
        <v>21</v>
      </c>
      <c r="H12" s="71">
        <v>1.00390198</v>
      </c>
      <c r="I12" s="71">
        <v>0.26686001999999998</v>
      </c>
    </row>
    <row r="13" spans="1:10" x14ac:dyDescent="0.25">
      <c r="D13" s="69" t="s">
        <v>91</v>
      </c>
      <c r="E13" s="69" t="s">
        <v>92</v>
      </c>
      <c r="F13" s="70"/>
      <c r="G13" s="70">
        <v>20.9</v>
      </c>
      <c r="H13" s="71">
        <v>1.0217046420000002</v>
      </c>
      <c r="I13" s="71">
        <v>0.26995735799999987</v>
      </c>
    </row>
    <row r="14" spans="1:10" x14ac:dyDescent="0.25">
      <c r="D14" s="69" t="s">
        <v>93</v>
      </c>
      <c r="E14" s="69" t="s">
        <v>94</v>
      </c>
      <c r="F14" s="70"/>
      <c r="G14" s="70">
        <v>19.7</v>
      </c>
      <c r="H14" s="71">
        <v>1.038087886</v>
      </c>
      <c r="I14" s="71">
        <v>0.25467411399999995</v>
      </c>
    </row>
    <row r="15" spans="1:10" x14ac:dyDescent="0.25">
      <c r="D15" s="69" t="s">
        <v>87</v>
      </c>
      <c r="E15" s="69" t="s">
        <v>88</v>
      </c>
      <c r="F15" s="70"/>
      <c r="G15" s="70">
        <v>19.399999999999999</v>
      </c>
      <c r="H15" s="71">
        <v>1.045735834</v>
      </c>
      <c r="I15" s="71">
        <v>0.25170316599999998</v>
      </c>
    </row>
    <row r="16" spans="1:10" x14ac:dyDescent="0.25">
      <c r="D16" s="69" t="s">
        <v>89</v>
      </c>
      <c r="E16" s="69" t="s">
        <v>90</v>
      </c>
      <c r="F16" s="70"/>
      <c r="G16" s="70">
        <v>20.100000000000001</v>
      </c>
      <c r="H16" s="71">
        <v>1.0678395299999999</v>
      </c>
      <c r="I16" s="71">
        <v>0.26863047000000018</v>
      </c>
    </row>
    <row r="17" spans="4:9" x14ac:dyDescent="0.25">
      <c r="D17" s="69" t="s">
        <v>91</v>
      </c>
      <c r="E17" s="69" t="s">
        <v>92</v>
      </c>
      <c r="F17" s="70"/>
      <c r="G17" s="70">
        <v>20.5</v>
      </c>
      <c r="H17" s="71">
        <v>1.0798667850000001</v>
      </c>
      <c r="I17" s="71">
        <v>0.27845621499999984</v>
      </c>
    </row>
    <row r="18" spans="4:9" x14ac:dyDescent="0.25">
      <c r="D18" s="69" t="s">
        <v>95</v>
      </c>
      <c r="E18" s="69" t="s">
        <v>96</v>
      </c>
      <c r="F18" s="70"/>
      <c r="G18" s="70">
        <v>18.899999999999999</v>
      </c>
      <c r="H18" s="71">
        <v>1.1078941240000002</v>
      </c>
      <c r="I18" s="71">
        <v>0.25818987599999987</v>
      </c>
    </row>
    <row r="19" spans="4:9" x14ac:dyDescent="0.25">
      <c r="D19" s="69" t="s">
        <v>87</v>
      </c>
      <c r="E19" s="69" t="s">
        <v>88</v>
      </c>
      <c r="F19" s="70"/>
      <c r="G19" s="70">
        <v>17.7</v>
      </c>
      <c r="H19" s="71">
        <v>1.1488314609999999</v>
      </c>
      <c r="I19" s="71">
        <v>0.24707553900000012</v>
      </c>
    </row>
    <row r="20" spans="4:9" x14ac:dyDescent="0.25">
      <c r="D20" s="69" t="s">
        <v>89</v>
      </c>
      <c r="E20" s="69" t="s">
        <v>90</v>
      </c>
      <c r="F20" s="70"/>
      <c r="G20" s="70">
        <v>17</v>
      </c>
      <c r="H20" s="71">
        <v>1.19387781</v>
      </c>
      <c r="I20" s="71">
        <v>0.24452918999999995</v>
      </c>
    </row>
    <row r="21" spans="4:9" x14ac:dyDescent="0.25">
      <c r="D21" s="69" t="s">
        <v>91</v>
      </c>
      <c r="E21" s="69" t="s">
        <v>92</v>
      </c>
      <c r="F21" s="70"/>
      <c r="G21" s="70">
        <v>15.2</v>
      </c>
      <c r="H21" s="71">
        <v>1.2481415199999999</v>
      </c>
      <c r="I21" s="71">
        <v>0.22372348000000009</v>
      </c>
    </row>
    <row r="22" spans="4:9" x14ac:dyDescent="0.25">
      <c r="D22" s="69" t="s">
        <v>97</v>
      </c>
      <c r="E22" s="69" t="s">
        <v>98</v>
      </c>
      <c r="F22" s="70"/>
      <c r="G22" s="70">
        <v>14.030000000000001</v>
      </c>
      <c r="H22" s="71">
        <v>1.2883378230000002</v>
      </c>
      <c r="I22" s="71">
        <v>0.21025217699999987</v>
      </c>
    </row>
    <row r="23" spans="4:9" x14ac:dyDescent="0.25">
      <c r="D23" s="69" t="s">
        <v>87</v>
      </c>
      <c r="E23" s="69" t="s">
        <v>88</v>
      </c>
      <c r="F23" s="70"/>
      <c r="G23" s="70">
        <v>14.248557129291825</v>
      </c>
      <c r="H23" s="71">
        <v>1.3085250000000002</v>
      </c>
      <c r="I23" s="71">
        <v>0.2174259999999999</v>
      </c>
    </row>
    <row r="24" spans="4:9" x14ac:dyDescent="0.25">
      <c r="D24" s="69" t="s">
        <v>89</v>
      </c>
      <c r="E24" s="69" t="s">
        <v>90</v>
      </c>
      <c r="F24" s="70"/>
      <c r="G24" s="70">
        <v>13.000896529742207</v>
      </c>
      <c r="H24" s="71">
        <v>1.3387034199999999</v>
      </c>
      <c r="I24" s="71">
        <v>0.20005200000000012</v>
      </c>
    </row>
    <row r="25" spans="4:9" x14ac:dyDescent="0.25">
      <c r="D25" s="69" t="s">
        <v>91</v>
      </c>
      <c r="E25" s="69" t="s">
        <v>92</v>
      </c>
      <c r="F25" s="70"/>
      <c r="G25" s="70">
        <v>11.63344143826464</v>
      </c>
      <c r="H25" s="71">
        <v>1.36083742</v>
      </c>
      <c r="I25" s="71">
        <v>0.17915400000000004</v>
      </c>
    </row>
    <row r="26" spans="4:9" x14ac:dyDescent="0.25">
      <c r="D26" s="69" t="s">
        <v>99</v>
      </c>
      <c r="E26" s="69" t="s">
        <v>100</v>
      </c>
      <c r="F26" s="70"/>
      <c r="G26" s="70">
        <v>13.180140873400035</v>
      </c>
      <c r="H26" s="71">
        <v>1.385559</v>
      </c>
      <c r="I26" s="71">
        <v>0.21034200000000003</v>
      </c>
    </row>
    <row r="27" spans="4:9" x14ac:dyDescent="0.25">
      <c r="D27" s="69" t="s">
        <v>87</v>
      </c>
      <c r="E27" s="69" t="s">
        <v>88</v>
      </c>
      <c r="F27" s="70"/>
      <c r="G27" s="70">
        <v>13.555000335023749</v>
      </c>
      <c r="H27" s="71">
        <v>1.4320469999999998</v>
      </c>
      <c r="I27" s="71">
        <v>0.22455200000000008</v>
      </c>
    </row>
    <row r="28" spans="4:9" x14ac:dyDescent="0.25">
      <c r="D28" s="69" t="s">
        <v>89</v>
      </c>
      <c r="E28" s="69" t="s">
        <v>90</v>
      </c>
      <c r="F28" s="70"/>
      <c r="G28" s="70">
        <v>12.406132881496532</v>
      </c>
      <c r="H28" s="71">
        <v>1.4614589999999998</v>
      </c>
      <c r="I28" s="71">
        <v>0.20699000000000023</v>
      </c>
    </row>
    <row r="29" spans="4:9" x14ac:dyDescent="0.25">
      <c r="D29" s="69" t="s">
        <v>91</v>
      </c>
      <c r="E29" s="69" t="s">
        <v>92</v>
      </c>
      <c r="F29" s="70"/>
      <c r="G29" s="70">
        <v>12.829306749004203</v>
      </c>
      <c r="H29" s="71">
        <v>1.5077064200000001</v>
      </c>
      <c r="I29" s="71">
        <v>0.22189599999999987</v>
      </c>
    </row>
    <row r="30" spans="4:9" x14ac:dyDescent="0.25">
      <c r="D30" s="69" t="s">
        <v>101</v>
      </c>
      <c r="E30" s="69" t="s">
        <v>102</v>
      </c>
      <c r="F30" s="70"/>
      <c r="G30" s="70">
        <v>12.005215163299809</v>
      </c>
      <c r="H30" s="71">
        <v>1.53120642</v>
      </c>
      <c r="I30" s="71">
        <v>0.20890399999999998</v>
      </c>
    </row>
    <row r="31" spans="4:9" x14ac:dyDescent="0.25">
      <c r="D31" s="69" t="s">
        <v>87</v>
      </c>
      <c r="E31" s="69" t="s">
        <v>88</v>
      </c>
      <c r="F31" s="70"/>
      <c r="G31" s="70">
        <v>11.578170802032488</v>
      </c>
      <c r="H31" s="71">
        <v>1.5636564199999998</v>
      </c>
      <c r="I31" s="71">
        <v>0.20474900000000007</v>
      </c>
    </row>
    <row r="32" spans="4:9" x14ac:dyDescent="0.25">
      <c r="D32" s="69" t="s">
        <v>89</v>
      </c>
      <c r="E32" s="69" t="s">
        <v>90</v>
      </c>
      <c r="F32" s="70"/>
      <c r="G32" s="70">
        <v>12.11652327643948</v>
      </c>
      <c r="H32" s="71">
        <v>1.6414409999999999</v>
      </c>
      <c r="I32" s="71">
        <v>0.22630600000000012</v>
      </c>
    </row>
    <row r="33" spans="4:10" x14ac:dyDescent="0.25">
      <c r="D33" s="69" t="s">
        <v>91</v>
      </c>
      <c r="E33" s="69" t="s">
        <v>92</v>
      </c>
      <c r="F33" s="70"/>
      <c r="G33" s="70">
        <v>12.274767954755347</v>
      </c>
      <c r="H33" s="71">
        <v>1.6307492700000001</v>
      </c>
      <c r="I33" s="71">
        <v>0.22817914999999989</v>
      </c>
    </row>
    <row r="34" spans="4:10" x14ac:dyDescent="0.25">
      <c r="D34" s="69" t="s">
        <v>103</v>
      </c>
      <c r="E34" s="69" t="s">
        <v>104</v>
      </c>
      <c r="F34" s="70"/>
      <c r="G34" s="70">
        <v>11.982383397058712</v>
      </c>
      <c r="H34" s="71">
        <v>1.6710104199999998</v>
      </c>
      <c r="I34" s="71">
        <v>0.22748500000000016</v>
      </c>
    </row>
    <row r="35" spans="4:10" x14ac:dyDescent="0.25">
      <c r="D35" s="69" t="s">
        <v>87</v>
      </c>
      <c r="E35" s="69" t="s">
        <v>88</v>
      </c>
      <c r="F35" s="70"/>
      <c r="G35" s="70">
        <v>12.631827646488688</v>
      </c>
      <c r="H35" s="71">
        <v>1.7378660199999998</v>
      </c>
      <c r="I35" s="71">
        <v>0.25126340000000003</v>
      </c>
    </row>
    <row r="36" spans="4:10" x14ac:dyDescent="0.25">
      <c r="D36" s="69" t="s">
        <v>89</v>
      </c>
      <c r="E36" s="69" t="s">
        <v>90</v>
      </c>
      <c r="F36" s="70"/>
      <c r="G36" s="70">
        <v>15.1144890777352</v>
      </c>
      <c r="H36" s="71">
        <v>1.7460554199999994</v>
      </c>
      <c r="I36" s="71">
        <v>0.31089800000000078</v>
      </c>
    </row>
    <row r="37" spans="4:10" x14ac:dyDescent="0.25">
      <c r="D37" s="69" t="s">
        <v>91</v>
      </c>
      <c r="E37" s="69" t="s">
        <v>92</v>
      </c>
      <c r="F37" s="70"/>
      <c r="G37" s="70">
        <v>16.778295066943983</v>
      </c>
      <c r="H37" s="71">
        <v>1.7544154199999999</v>
      </c>
      <c r="I37" s="71">
        <v>0.35370699999999999</v>
      </c>
    </row>
    <row r="38" spans="4:10" x14ac:dyDescent="0.25">
      <c r="D38" s="69" t="s">
        <v>105</v>
      </c>
      <c r="E38" s="69" t="s">
        <v>106</v>
      </c>
      <c r="F38" s="70"/>
      <c r="G38" s="70">
        <v>16.493596512855817</v>
      </c>
      <c r="H38" s="71">
        <v>1.7950536493596514</v>
      </c>
      <c r="I38" s="71">
        <v>0.35454635064034856</v>
      </c>
    </row>
    <row r="39" spans="4:10" x14ac:dyDescent="0.25">
      <c r="D39" s="69" t="s">
        <v>87</v>
      </c>
      <c r="E39" s="69" t="s">
        <v>88</v>
      </c>
      <c r="F39" s="70"/>
      <c r="G39" s="70">
        <v>18.016488646304822</v>
      </c>
      <c r="H39" s="71">
        <v>1.81579001</v>
      </c>
      <c r="I39" s="71">
        <v>0.39903341000000014</v>
      </c>
    </row>
    <row r="40" spans="4:10" x14ac:dyDescent="0.25">
      <c r="D40" s="69" t="s">
        <v>89</v>
      </c>
      <c r="E40" s="69" t="s">
        <v>90</v>
      </c>
      <c r="F40" s="70"/>
      <c r="G40" s="70">
        <v>19.730000000000004</v>
      </c>
      <c r="H40" s="71">
        <v>1.873593644934</v>
      </c>
      <c r="I40" s="71">
        <v>0.46052077506600009</v>
      </c>
    </row>
    <row r="41" spans="4:10" x14ac:dyDescent="0.25">
      <c r="D41" s="69" t="s">
        <v>91</v>
      </c>
      <c r="E41" s="69" t="s">
        <v>92</v>
      </c>
      <c r="F41" s="70">
        <v>21.920765452246101</v>
      </c>
      <c r="G41" s="70">
        <v>21.920765452246101</v>
      </c>
      <c r="H41" s="71">
        <v>1.8743384200000006</v>
      </c>
      <c r="I41" s="71">
        <v>0.52622099999999938</v>
      </c>
    </row>
    <row r="42" spans="4:10" x14ac:dyDescent="0.25">
      <c r="D42" s="69" t="s">
        <v>107</v>
      </c>
      <c r="E42" s="69" t="s">
        <v>108</v>
      </c>
      <c r="F42" s="70">
        <v>24.853731815306769</v>
      </c>
      <c r="G42" s="70">
        <v>20.9</v>
      </c>
      <c r="H42" s="71">
        <v>1.9008999999999998</v>
      </c>
      <c r="I42" s="71">
        <v>0.62870000000000004</v>
      </c>
      <c r="J42" s="71">
        <v>0.49529699999999999</v>
      </c>
    </row>
    <row r="43" spans="4:10" x14ac:dyDescent="0.25">
      <c r="D43" s="69" t="s">
        <v>87</v>
      </c>
      <c r="E43" s="69" t="s">
        <v>88</v>
      </c>
      <c r="F43" s="70">
        <v>24.530348220165013</v>
      </c>
      <c r="G43" s="70">
        <v>20.7</v>
      </c>
      <c r="H43" s="71">
        <v>1.9483999999999999</v>
      </c>
      <c r="I43" s="71">
        <v>0.6333000000000002</v>
      </c>
      <c r="J43" s="71">
        <v>0.50285599999999997</v>
      </c>
    </row>
    <row r="44" spans="4:10" x14ac:dyDescent="0.25">
      <c r="D44" s="69" t="s">
        <v>89</v>
      </c>
      <c r="E44" s="69" t="s">
        <v>90</v>
      </c>
      <c r="F44" s="70">
        <v>25.597957538296161</v>
      </c>
      <c r="G44" s="70">
        <v>21.6</v>
      </c>
      <c r="H44" s="71">
        <v>1.9379499999999996</v>
      </c>
      <c r="I44" s="71">
        <v>0.66675000000000018</v>
      </c>
      <c r="J44" s="71">
        <v>0.50285599999999997</v>
      </c>
    </row>
    <row r="45" spans="4:10" x14ac:dyDescent="0.25">
      <c r="D45" s="69" t="s">
        <v>91</v>
      </c>
      <c r="E45" s="69" t="s">
        <v>92</v>
      </c>
      <c r="F45" s="70">
        <v>24.689999999999998</v>
      </c>
      <c r="G45" s="70">
        <v>20.53</v>
      </c>
      <c r="H45" s="71">
        <v>1.9279360000000001</v>
      </c>
      <c r="I45" s="71">
        <v>0.63206399999999996</v>
      </c>
      <c r="J45" s="71">
        <v>0.51890599999999998</v>
      </c>
    </row>
    <row r="46" spans="4:10" x14ac:dyDescent="0.25">
      <c r="D46" s="72" t="s">
        <v>109</v>
      </c>
      <c r="E46" s="72" t="s">
        <v>110</v>
      </c>
      <c r="F46" s="70">
        <v>24.767640123784485</v>
      </c>
      <c r="G46" s="70">
        <v>21</v>
      </c>
      <c r="H46" s="71">
        <v>1.9259232099905585</v>
      </c>
      <c r="I46" s="71">
        <v>0.63404329000944126</v>
      </c>
      <c r="J46" s="71">
        <v>0.527555</v>
      </c>
    </row>
    <row r="47" spans="4:10" x14ac:dyDescent="0.25">
      <c r="D47" s="72" t="s">
        <v>87</v>
      </c>
      <c r="E47" s="69" t="s">
        <v>88</v>
      </c>
      <c r="F47" s="70">
        <v>24.895575886340314</v>
      </c>
      <c r="G47" s="71">
        <v>20.642185491895031</v>
      </c>
      <c r="H47" s="71">
        <v>1.9226679999999998</v>
      </c>
      <c r="I47" s="71">
        <v>0.63732500000000003</v>
      </c>
      <c r="J47" s="71">
        <v>0.527555</v>
      </c>
    </row>
    <row r="48" spans="4:10" x14ac:dyDescent="0.25">
      <c r="D48" s="72" t="s">
        <v>89</v>
      </c>
      <c r="E48" s="69" t="s">
        <v>90</v>
      </c>
      <c r="F48" s="70">
        <v>24.940432014374441</v>
      </c>
      <c r="G48" s="71">
        <v>20.678822424458335</v>
      </c>
      <c r="H48" s="71">
        <v>1.9215999999999998</v>
      </c>
      <c r="I48" s="71">
        <v>0.63849999999999996</v>
      </c>
      <c r="J48" s="71">
        <v>0.52759999999999996</v>
      </c>
    </row>
    <row r="49" spans="4:10" x14ac:dyDescent="0.25">
      <c r="D49" s="72" t="s">
        <v>91</v>
      </c>
      <c r="E49" s="69" t="s">
        <v>92</v>
      </c>
      <c r="F49" s="70">
        <v>23.432077863852463</v>
      </c>
      <c r="G49" s="71">
        <v>19.225556833430993</v>
      </c>
      <c r="H49" s="71">
        <v>1.9844919999999999</v>
      </c>
      <c r="I49" s="71">
        <v>0.60731400000000002</v>
      </c>
      <c r="J49" s="71">
        <v>0.567083</v>
      </c>
    </row>
    <row r="50" spans="4:10" x14ac:dyDescent="0.25">
      <c r="D50" s="72" t="s">
        <v>111</v>
      </c>
      <c r="E50" s="72" t="s">
        <v>112</v>
      </c>
      <c r="F50" s="70">
        <v>24.764932362757719</v>
      </c>
      <c r="G50" s="71">
        <v>20.448093980522117</v>
      </c>
      <c r="H50" s="71">
        <v>1.9728320000000001</v>
      </c>
      <c r="I50" s="71">
        <v>0.64939199999999997</v>
      </c>
      <c r="J50" s="71">
        <v>0.55358300000000005</v>
      </c>
    </row>
    <row r="51" spans="4:10" x14ac:dyDescent="0.25">
      <c r="D51" s="72" t="s">
        <v>87</v>
      </c>
      <c r="E51" s="69" t="s">
        <v>88</v>
      </c>
      <c r="F51" s="70">
        <v>25.763512194229023</v>
      </c>
      <c r="G51" s="71">
        <v>21.27260882037227</v>
      </c>
      <c r="H51" s="71">
        <v>1.946647</v>
      </c>
      <c r="I51" s="71">
        <v>0.67557699999999998</v>
      </c>
      <c r="J51" s="71">
        <v>0.55358300000000005</v>
      </c>
    </row>
    <row r="52" spans="4:10" x14ac:dyDescent="0.25">
      <c r="D52" s="72" t="s">
        <v>89</v>
      </c>
      <c r="E52" s="69" t="s">
        <v>90</v>
      </c>
      <c r="F52" s="70">
        <v>26.007656096504338</v>
      </c>
      <c r="G52" s="71">
        <v>21.474195377741783</v>
      </c>
      <c r="H52" s="71">
        <v>1.940245</v>
      </c>
      <c r="I52" s="71">
        <v>0.681979</v>
      </c>
      <c r="J52" s="71">
        <v>0.55358300000000005</v>
      </c>
    </row>
    <row r="53" spans="4:10" x14ac:dyDescent="0.25">
      <c r="D53" s="72" t="s">
        <v>91</v>
      </c>
      <c r="E53" s="69" t="s">
        <v>92</v>
      </c>
      <c r="F53" s="70">
        <v>25.38861868109165</v>
      </c>
      <c r="G53" s="71">
        <v>20.991582731224607</v>
      </c>
      <c r="H53" s="71">
        <v>1.9718459999999998</v>
      </c>
      <c r="I53" s="71">
        <v>0.67097600000000002</v>
      </c>
      <c r="J53" s="71">
        <v>0.55358300000000005</v>
      </c>
    </row>
    <row r="54" spans="4:10" x14ac:dyDescent="0.25">
      <c r="D54" s="72" t="s">
        <v>113</v>
      </c>
      <c r="E54" s="72" t="s">
        <v>114</v>
      </c>
      <c r="F54" s="70">
        <v>23.97046078331881</v>
      </c>
      <c r="G54" s="71">
        <v>19.599538001829302</v>
      </c>
      <c r="H54" s="71">
        <v>1.955406</v>
      </c>
      <c r="I54" s="71">
        <v>0.61649699999999996</v>
      </c>
      <c r="J54" s="71">
        <v>0.57356399999999996</v>
      </c>
    </row>
    <row r="55" spans="4:10" x14ac:dyDescent="0.25">
      <c r="D55" s="72" t="s">
        <v>87</v>
      </c>
      <c r="E55" s="69" t="s">
        <v>88</v>
      </c>
      <c r="F55" s="70">
        <v>24.228558435477314</v>
      </c>
      <c r="G55" s="71">
        <v>19.868346867984062</v>
      </c>
      <c r="H55" s="71">
        <v>1.9661059999999999</v>
      </c>
      <c r="I55" s="71">
        <v>0.62867899999999999</v>
      </c>
      <c r="J55" s="71">
        <v>0.56943900000000003</v>
      </c>
    </row>
    <row r="56" spans="4:10" x14ac:dyDescent="0.25">
      <c r="D56" s="72" t="s">
        <v>89</v>
      </c>
      <c r="E56" s="69" t="s">
        <v>90</v>
      </c>
      <c r="F56" s="70">
        <v>22.745810663512696</v>
      </c>
      <c r="G56" s="71">
        <v>18.556140461480268</v>
      </c>
      <c r="H56" s="71">
        <v>1.9993840000000001</v>
      </c>
      <c r="I56" s="71">
        <v>0.58867499999999995</v>
      </c>
      <c r="J56" s="71">
        <v>0.584341</v>
      </c>
    </row>
    <row r="57" spans="4:10" x14ac:dyDescent="0.25">
      <c r="D57" s="72" t="s">
        <v>91</v>
      </c>
      <c r="E57" s="69" t="s">
        <v>92</v>
      </c>
      <c r="F57" s="70">
        <v>22.965218009480534</v>
      </c>
      <c r="G57" s="71">
        <v>18.431093178665993</v>
      </c>
      <c r="H57" s="71">
        <v>1.9613510000000001</v>
      </c>
      <c r="I57" s="71">
        <v>0.58470800000000001</v>
      </c>
      <c r="J57" s="71">
        <v>0.62634100000000004</v>
      </c>
    </row>
    <row r="58" spans="4:10" x14ac:dyDescent="0.25">
      <c r="D58" s="63" t="s">
        <v>115</v>
      </c>
      <c r="E58" s="63" t="s">
        <v>116</v>
      </c>
      <c r="F58" s="70">
        <v>22.981451439516839</v>
      </c>
      <c r="G58" s="71">
        <v>18.461296906892763</v>
      </c>
      <c r="H58" s="71">
        <v>1.9702500000000001</v>
      </c>
      <c r="I58" s="71">
        <v>0.58789999999999998</v>
      </c>
      <c r="J58" s="71">
        <v>0.62634999999999996</v>
      </c>
    </row>
    <row r="59" spans="4:10" x14ac:dyDescent="0.25">
      <c r="D59" s="72" t="s">
        <v>87</v>
      </c>
      <c r="E59" s="69" t="s">
        <v>88</v>
      </c>
      <c r="F59" s="70">
        <v>21.906114981900277</v>
      </c>
      <c r="G59" s="71">
        <v>17.556463688545048</v>
      </c>
      <c r="H59" s="71">
        <v>2.00631</v>
      </c>
      <c r="I59" s="71">
        <v>0.56279000000000001</v>
      </c>
      <c r="J59" s="71">
        <v>0.63649999999999995</v>
      </c>
    </row>
    <row r="60" spans="4:10" x14ac:dyDescent="0.25">
      <c r="D60" s="72" t="s">
        <v>89</v>
      </c>
      <c r="E60" s="69" t="s">
        <v>90</v>
      </c>
      <c r="F60" s="70">
        <v>21.017139537135666</v>
      </c>
      <c r="G60" s="71">
        <v>16.854487510017456</v>
      </c>
      <c r="H60" s="71">
        <v>2.0391399999999997</v>
      </c>
      <c r="I60" s="71">
        <v>0.54261000000000004</v>
      </c>
      <c r="J60" s="71">
        <v>0.63763000000000003</v>
      </c>
    </row>
    <row r="61" spans="4:10" x14ac:dyDescent="0.25">
      <c r="D61" s="72" t="s">
        <v>91</v>
      </c>
      <c r="E61" s="69" t="s">
        <v>92</v>
      </c>
      <c r="F61" s="70">
        <v>20.161119763127029</v>
      </c>
      <c r="G61" s="71">
        <v>16.191193818750037</v>
      </c>
      <c r="H61" s="71">
        <v>2.0762499999999999</v>
      </c>
      <c r="I61" s="71">
        <v>0.52429999999999999</v>
      </c>
      <c r="J61" s="71">
        <v>0.63763000000000003</v>
      </c>
    </row>
    <row r="62" spans="4:10" x14ac:dyDescent="0.25">
      <c r="D62" s="72" t="s">
        <v>117</v>
      </c>
      <c r="E62" s="69" t="s">
        <v>118</v>
      </c>
      <c r="F62" s="70">
        <v>19.589764199429627</v>
      </c>
      <c r="G62" s="71">
        <v>15.694250951982911</v>
      </c>
      <c r="H62" s="71">
        <v>2.0808400000000002</v>
      </c>
      <c r="I62" s="71">
        <v>0.50693999999999995</v>
      </c>
      <c r="J62" s="71">
        <v>0.64232</v>
      </c>
    </row>
    <row r="63" spans="4:10" x14ac:dyDescent="0.25">
      <c r="D63" s="72" t="s">
        <v>87</v>
      </c>
      <c r="E63" s="69" t="s">
        <v>88</v>
      </c>
      <c r="F63" s="70">
        <v>17.673223666551632</v>
      </c>
      <c r="G63" s="71">
        <v>14.180665805181219</v>
      </c>
      <c r="H63" s="71">
        <v>2.1469999999999998</v>
      </c>
      <c r="I63" s="71">
        <v>0.46089999999999998</v>
      </c>
      <c r="J63" s="71">
        <v>0.64232</v>
      </c>
    </row>
    <row r="64" spans="4:10" x14ac:dyDescent="0.25">
      <c r="D64" s="72" t="s">
        <v>89</v>
      </c>
      <c r="E64" s="69" t="s">
        <v>90</v>
      </c>
      <c r="F64" s="70">
        <v>16.862642097479998</v>
      </c>
      <c r="G64" s="71">
        <v>13.455517459240518</v>
      </c>
      <c r="H64" s="71">
        <v>2.174569</v>
      </c>
      <c r="I64" s="71">
        <v>0.44106499999999998</v>
      </c>
      <c r="J64" s="71">
        <v>0.66231499999999999</v>
      </c>
    </row>
    <row r="65" spans="4:10" x14ac:dyDescent="0.25">
      <c r="D65" s="72" t="s">
        <v>91</v>
      </c>
      <c r="E65" s="69" t="s">
        <v>92</v>
      </c>
      <c r="F65" s="70">
        <v>15.248588985417911</v>
      </c>
      <c r="G65" s="71">
        <v>12.063505609621544</v>
      </c>
      <c r="H65" s="71">
        <v>2.1998500000000001</v>
      </c>
      <c r="I65" s="71">
        <v>0.39579999999999999</v>
      </c>
      <c r="J65" s="71">
        <v>0.68532000000000004</v>
      </c>
    </row>
    <row r="66" spans="4:10" x14ac:dyDescent="0.25">
      <c r="D66" s="72" t="s">
        <v>119</v>
      </c>
      <c r="E66" s="69" t="s">
        <v>120</v>
      </c>
      <c r="F66" s="70">
        <v>14.173120588647864</v>
      </c>
      <c r="G66" s="71">
        <v>11.314622208626492</v>
      </c>
      <c r="H66" s="71">
        <v>2.2577370000000001</v>
      </c>
      <c r="I66" s="71">
        <v>0.372834</v>
      </c>
      <c r="J66" s="71">
        <v>0.66458099999999998</v>
      </c>
    </row>
    <row r="67" spans="4:10" x14ac:dyDescent="0.25">
      <c r="D67" s="72" t="s">
        <v>87</v>
      </c>
      <c r="E67" s="69" t="s">
        <v>88</v>
      </c>
      <c r="F67" s="70">
        <v>12.857810809178583</v>
      </c>
      <c r="G67" s="71">
        <v>10.266328052546248</v>
      </c>
      <c r="H67" s="71">
        <v>2.2942629999999999</v>
      </c>
      <c r="I67" s="71">
        <v>0.33851799999999999</v>
      </c>
      <c r="J67" s="71">
        <v>0.66458099999999998</v>
      </c>
    </row>
    <row r="68" spans="4:10" x14ac:dyDescent="0.25">
      <c r="D68" s="72" t="s">
        <v>89</v>
      </c>
      <c r="E68" s="69" t="s">
        <v>90</v>
      </c>
      <c r="F68" s="70">
        <v>13.579964870361147</v>
      </c>
      <c r="G68" s="71">
        <v>10.873574455196735</v>
      </c>
      <c r="H68" s="71">
        <v>2.3075100000000002</v>
      </c>
      <c r="I68" s="71">
        <v>0.36259999999999998</v>
      </c>
      <c r="J68" s="71">
        <v>0.66457999999999995</v>
      </c>
    </row>
    <row r="69" spans="4:10" x14ac:dyDescent="0.25">
      <c r="D69" s="72" t="s">
        <v>91</v>
      </c>
      <c r="E69" s="69" t="s">
        <v>92</v>
      </c>
      <c r="F69" s="70">
        <v>11.842285875400202</v>
      </c>
      <c r="G69" s="71">
        <v>9.5000431536060042</v>
      </c>
      <c r="H69" s="71">
        <v>2.3763000000000001</v>
      </c>
      <c r="I69" s="71">
        <v>0.31920999999999999</v>
      </c>
      <c r="J69" s="71">
        <v>0.66457999999999995</v>
      </c>
    </row>
    <row r="70" spans="4:10" x14ac:dyDescent="0.25">
      <c r="D70" s="72" t="s">
        <v>121</v>
      </c>
      <c r="E70" s="69" t="s">
        <v>122</v>
      </c>
      <c r="F70" s="70">
        <v>11.487777552005756</v>
      </c>
      <c r="G70" s="71">
        <v>9.2065849253077996</v>
      </c>
      <c r="H70" s="71">
        <v>2.3740349999999997</v>
      </c>
      <c r="I70" s="71">
        <v>0.30812</v>
      </c>
      <c r="J70" s="71">
        <v>0.66457999999999995</v>
      </c>
    </row>
    <row r="71" spans="4:10" x14ac:dyDescent="0.25">
      <c r="D71" s="72" t="s">
        <v>87</v>
      </c>
      <c r="E71" s="69" t="s">
        <v>88</v>
      </c>
      <c r="F71" s="70">
        <v>10.769511829107564</v>
      </c>
      <c r="G71" s="71">
        <v>8.6309492684661322</v>
      </c>
      <c r="H71" s="71">
        <v>2.3933</v>
      </c>
      <c r="I71" s="71">
        <v>0.28885499999999997</v>
      </c>
      <c r="J71" s="71">
        <v>0.66457999999999995</v>
      </c>
    </row>
    <row r="72" spans="4:10" x14ac:dyDescent="0.25">
      <c r="D72" s="72" t="s">
        <v>89</v>
      </c>
      <c r="E72" s="69" t="s">
        <v>90</v>
      </c>
      <c r="F72" s="70">
        <v>9.6756938973536641</v>
      </c>
      <c r="G72" s="71">
        <v>7.7465194058871507</v>
      </c>
      <c r="H72" s="71">
        <v>2.4248959999999999</v>
      </c>
      <c r="I72" s="71">
        <v>0.25975900000000002</v>
      </c>
      <c r="J72" s="71">
        <v>0.66857999999999995</v>
      </c>
    </row>
    <row r="73" spans="4:10" x14ac:dyDescent="0.25">
      <c r="D73" s="72" t="s">
        <v>91</v>
      </c>
      <c r="E73" s="69" t="s">
        <v>92</v>
      </c>
      <c r="F73" s="70">
        <v>9.3250731958781596</v>
      </c>
      <c r="G73" s="71">
        <v>7.5205567486301597</v>
      </c>
      <c r="H73" s="71">
        <v>2.4977270000000003</v>
      </c>
      <c r="I73" s="71">
        <v>0.25686799999999999</v>
      </c>
      <c r="J73" s="71">
        <v>0.66095000000000004</v>
      </c>
    </row>
    <row r="74" spans="4:10" x14ac:dyDescent="0.25">
      <c r="D74" s="72" t="s">
        <v>123</v>
      </c>
      <c r="E74" s="69" t="s">
        <v>124</v>
      </c>
      <c r="F74" s="70">
        <v>9.0041295529966501</v>
      </c>
      <c r="G74" s="71">
        <v>7.2680252621217907</v>
      </c>
      <c r="H74" s="71">
        <v>2.531193</v>
      </c>
      <c r="I74" s="71">
        <v>0.25046400000000002</v>
      </c>
      <c r="J74" s="71">
        <v>0.66445100000000001</v>
      </c>
    </row>
    <row r="75" spans="4:10" x14ac:dyDescent="0.25">
      <c r="D75" s="72" t="s">
        <v>87</v>
      </c>
      <c r="E75" s="69" t="s">
        <v>88</v>
      </c>
      <c r="F75" s="70">
        <v>9.4191715212590452</v>
      </c>
      <c r="G75" s="71">
        <v>7.6326255176736968</v>
      </c>
      <c r="H75" s="71">
        <v>2.5713370000000002</v>
      </c>
      <c r="I75" s="71">
        <v>0.26738400000000001</v>
      </c>
      <c r="J75" s="71">
        <v>0.66445100000000001</v>
      </c>
    </row>
    <row r="76" spans="4:10" x14ac:dyDescent="0.25">
      <c r="D76" s="72" t="s">
        <v>89</v>
      </c>
      <c r="E76" s="69" t="s">
        <v>90</v>
      </c>
      <c r="F76" s="70">
        <v>9.02</v>
      </c>
      <c r="G76" s="71">
        <v>7.4</v>
      </c>
      <c r="H76" s="71">
        <v>2.7135439999999997</v>
      </c>
      <c r="I76" s="71">
        <v>0.23003599999999999</v>
      </c>
      <c r="J76" s="71">
        <v>0.64371400000000001</v>
      </c>
    </row>
    <row r="77" spans="4:10" x14ac:dyDescent="0.25">
      <c r="D77" s="72" t="s">
        <v>91</v>
      </c>
      <c r="E77" s="69" t="s">
        <v>92</v>
      </c>
      <c r="F77" s="70">
        <v>8.7629137510680355</v>
      </c>
      <c r="G77" s="71">
        <v>7.2902796363390809</v>
      </c>
      <c r="H77" s="71">
        <v>2.753892</v>
      </c>
      <c r="I77" s="71">
        <v>0.26449899999999998</v>
      </c>
      <c r="J77" s="71">
        <v>0.60971399999999998</v>
      </c>
    </row>
    <row r="78" spans="4:10" x14ac:dyDescent="0.25">
      <c r="D78" s="63" t="s">
        <v>592</v>
      </c>
      <c r="E78" s="72" t="s">
        <v>284</v>
      </c>
      <c r="F78" s="70">
        <v>8.4846320007077694</v>
      </c>
      <c r="G78" s="70">
        <v>7.0686009851210443</v>
      </c>
      <c r="H78" s="71">
        <v>2.7618669999999996</v>
      </c>
      <c r="I78" s="71">
        <v>0.25606000000000001</v>
      </c>
      <c r="J78" s="71">
        <v>0.604572</v>
      </c>
    </row>
    <row r="79" spans="4:10" x14ac:dyDescent="0.25">
      <c r="D79" s="63" t="s">
        <v>87</v>
      </c>
      <c r="E79" s="72" t="s">
        <v>88</v>
      </c>
      <c r="F79" s="70">
        <v>7.5604371966007484</v>
      </c>
      <c r="G79" s="70">
        <v>6.3095892270339977</v>
      </c>
      <c r="H79" s="71">
        <v>2.8190480000000004</v>
      </c>
      <c r="I79" s="71">
        <v>0.23056399999999999</v>
      </c>
      <c r="J79" s="71">
        <v>0.604572</v>
      </c>
    </row>
  </sheetData>
  <hyperlinks>
    <hyperlink ref="C1" location="Jegyzék_index!A1" display="Vissza a jegyzékre / Return to the Index" xr:uid="{D226E4A1-41C9-48F1-A0D6-D8FFF4525FAB}"/>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DF873-A619-4174-8994-917681D5D27C}">
  <dimension ref="A1:AI34"/>
  <sheetViews>
    <sheetView zoomScale="75" zoomScaleNormal="75" workbookViewId="0"/>
  </sheetViews>
  <sheetFormatPr defaultRowHeight="12.75" x14ac:dyDescent="0.2"/>
  <cols>
    <col min="1" max="1" width="10.28515625" style="216" bestFit="1" customWidth="1"/>
    <col min="2" max="2" width="90.28515625" style="216" customWidth="1"/>
    <col min="3" max="5" width="7.85546875" style="216" customWidth="1"/>
    <col min="6" max="6" width="13.7109375" style="216" customWidth="1"/>
    <col min="7" max="7" width="14.5703125" style="216" customWidth="1"/>
    <col min="8" max="19" width="5.5703125" style="216" bestFit="1" customWidth="1"/>
    <col min="20" max="22" width="9.28515625" style="216" bestFit="1" customWidth="1"/>
    <col min="23" max="23" width="11.140625" style="216" bestFit="1" customWidth="1"/>
    <col min="24" max="24" width="8.28515625" style="216" bestFit="1" customWidth="1"/>
    <col min="25" max="16384" width="9.140625" style="216"/>
  </cols>
  <sheetData>
    <row r="1" spans="1:23" s="73" customFormat="1" ht="15.75" x14ac:dyDescent="0.25">
      <c r="A1" s="73" t="s">
        <v>5</v>
      </c>
      <c r="B1" s="74" t="s">
        <v>133</v>
      </c>
      <c r="C1" s="196" t="s">
        <v>591</v>
      </c>
    </row>
    <row r="2" spans="1:23" s="73" customFormat="1" ht="15.75" x14ac:dyDescent="0.25">
      <c r="A2" s="73" t="s">
        <v>6</v>
      </c>
      <c r="B2" s="74" t="s">
        <v>137</v>
      </c>
    </row>
    <row r="3" spans="1:23" s="73" customFormat="1" ht="15.75" x14ac:dyDescent="0.25">
      <c r="A3" s="73" t="s">
        <v>7</v>
      </c>
      <c r="B3" s="73" t="s">
        <v>135</v>
      </c>
    </row>
    <row r="4" spans="1:23" s="73" customFormat="1" ht="15.75" x14ac:dyDescent="0.25">
      <c r="A4" s="73" t="s">
        <v>8</v>
      </c>
      <c r="B4" s="73" t="s">
        <v>138</v>
      </c>
    </row>
    <row r="5" spans="1:23" s="73" customFormat="1" ht="15.75" x14ac:dyDescent="0.25">
      <c r="A5" s="73" t="s">
        <v>9</v>
      </c>
      <c r="B5" s="73" t="s">
        <v>700</v>
      </c>
    </row>
    <row r="6" spans="1:23" s="73" customFormat="1" ht="15.75" x14ac:dyDescent="0.25">
      <c r="A6" s="73" t="s">
        <v>10</v>
      </c>
      <c r="B6" s="73" t="s">
        <v>721</v>
      </c>
    </row>
    <row r="7" spans="1:23" s="73" customFormat="1" ht="15.75" x14ac:dyDescent="0.25"/>
    <row r="8" spans="1:23" s="73" customFormat="1" ht="15.75" x14ac:dyDescent="0.25">
      <c r="D8" s="219"/>
      <c r="E8" s="219"/>
      <c r="F8" s="219"/>
      <c r="G8" s="219"/>
      <c r="H8" s="219"/>
      <c r="I8" s="219"/>
      <c r="J8" s="219"/>
      <c r="K8" s="219"/>
      <c r="L8" s="219"/>
      <c r="M8" s="219"/>
    </row>
    <row r="9" spans="1:23" s="73" customFormat="1" ht="15.75" x14ac:dyDescent="0.25">
      <c r="D9" s="219"/>
      <c r="E9" s="219"/>
      <c r="F9" s="219"/>
      <c r="G9" s="219"/>
      <c r="H9" s="219"/>
      <c r="I9" s="219"/>
      <c r="J9" s="219"/>
      <c r="K9" s="219"/>
      <c r="L9" s="219"/>
      <c r="M9" s="219"/>
    </row>
    <row r="10" spans="1:23" s="73" customFormat="1" ht="15.75" x14ac:dyDescent="0.25">
      <c r="D10" s="219"/>
      <c r="E10" s="219"/>
      <c r="F10" s="219"/>
      <c r="G10" s="219"/>
      <c r="H10" s="219"/>
      <c r="I10" s="219"/>
      <c r="J10" s="219"/>
      <c r="K10" s="219"/>
      <c r="L10" s="219"/>
      <c r="M10" s="219"/>
    </row>
    <row r="11" spans="1:23" s="73" customFormat="1" ht="15.75" x14ac:dyDescent="0.25">
      <c r="D11" s="219"/>
      <c r="E11" s="219"/>
      <c r="F11" s="219"/>
      <c r="G11" s="219"/>
      <c r="H11" s="219"/>
      <c r="I11" s="219"/>
      <c r="J11" s="219"/>
      <c r="K11" s="219"/>
      <c r="L11" s="219"/>
      <c r="M11" s="219"/>
    </row>
    <row r="12" spans="1:23" s="73" customFormat="1" ht="15.75" x14ac:dyDescent="0.25">
      <c r="D12" s="219"/>
      <c r="E12" s="219"/>
      <c r="F12" s="219"/>
      <c r="G12" s="219"/>
      <c r="H12" s="220">
        <v>2007</v>
      </c>
      <c r="I12" s="220">
        <v>2008</v>
      </c>
      <c r="J12" s="220">
        <v>2009</v>
      </c>
      <c r="K12" s="220">
        <v>2010</v>
      </c>
      <c r="L12" s="220">
        <v>2011</v>
      </c>
      <c r="M12" s="220">
        <v>2012</v>
      </c>
      <c r="N12" s="217">
        <v>2013</v>
      </c>
      <c r="O12" s="217">
        <v>2014</v>
      </c>
      <c r="P12" s="217">
        <v>2015</v>
      </c>
      <c r="Q12" s="217">
        <v>2016</v>
      </c>
      <c r="R12" s="217">
        <v>2017</v>
      </c>
      <c r="S12" s="217">
        <v>2018</v>
      </c>
      <c r="T12" s="217" t="s">
        <v>594</v>
      </c>
      <c r="U12" s="217" t="s">
        <v>701</v>
      </c>
      <c r="V12" s="217" t="s">
        <v>702</v>
      </c>
      <c r="W12" s="217" t="s">
        <v>703</v>
      </c>
    </row>
    <row r="13" spans="1:23" s="73" customFormat="1" ht="15.75" x14ac:dyDescent="0.25">
      <c r="D13" s="219"/>
      <c r="E13" s="219"/>
      <c r="F13" s="219"/>
      <c r="G13" s="221"/>
      <c r="H13" s="220">
        <v>2007</v>
      </c>
      <c r="I13" s="220">
        <v>2008</v>
      </c>
      <c r="J13" s="220">
        <v>2009</v>
      </c>
      <c r="K13" s="220">
        <v>2010</v>
      </c>
      <c r="L13" s="220">
        <v>2011</v>
      </c>
      <c r="M13" s="220">
        <v>2012</v>
      </c>
      <c r="N13" s="217">
        <v>2013</v>
      </c>
      <c r="O13" s="217">
        <v>2014</v>
      </c>
      <c r="P13" s="217">
        <v>2015</v>
      </c>
      <c r="Q13" s="217">
        <v>2016</v>
      </c>
      <c r="R13" s="217">
        <v>2017</v>
      </c>
      <c r="S13" s="217">
        <v>2018</v>
      </c>
      <c r="T13" s="217" t="s">
        <v>130</v>
      </c>
      <c r="U13" s="217" t="s">
        <v>131</v>
      </c>
      <c r="V13" s="217" t="s">
        <v>132</v>
      </c>
      <c r="W13" s="217" t="s">
        <v>704</v>
      </c>
    </row>
    <row r="14" spans="1:23" s="73" customFormat="1" ht="31.5" x14ac:dyDescent="0.25">
      <c r="D14" s="219"/>
      <c r="E14" s="219"/>
      <c r="F14" s="222" t="s">
        <v>343</v>
      </c>
      <c r="G14" s="222" t="s">
        <v>705</v>
      </c>
      <c r="H14" s="223">
        <v>193.089</v>
      </c>
      <c r="I14" s="223">
        <v>248.97900000000001</v>
      </c>
      <c r="J14" s="223">
        <v>293.68900000000002</v>
      </c>
      <c r="K14" s="223">
        <v>172.56399999999999</v>
      </c>
      <c r="L14" s="223">
        <v>87.424999999999997</v>
      </c>
      <c r="M14" s="223">
        <v>22.951000000000001</v>
      </c>
      <c r="N14" s="75">
        <v>33.1</v>
      </c>
      <c r="O14" s="75">
        <v>68.19</v>
      </c>
      <c r="P14" s="75">
        <v>50.92</v>
      </c>
      <c r="Q14" s="75">
        <v>96.274000000000001</v>
      </c>
      <c r="R14" s="75">
        <v>79.92</v>
      </c>
      <c r="S14" s="75">
        <v>230.57499999999999</v>
      </c>
      <c r="T14" s="75">
        <v>31.684999999999999</v>
      </c>
      <c r="U14" s="75"/>
      <c r="V14" s="75"/>
    </row>
    <row r="15" spans="1:23" s="73" customFormat="1" ht="47.25" x14ac:dyDescent="0.25">
      <c r="D15" s="219"/>
      <c r="E15" s="219"/>
      <c r="F15" s="222" t="s">
        <v>621</v>
      </c>
      <c r="G15" s="222" t="s">
        <v>706</v>
      </c>
      <c r="H15" s="219"/>
      <c r="I15" s="219"/>
      <c r="J15" s="219"/>
      <c r="K15" s="219"/>
      <c r="L15" s="219"/>
      <c r="M15" s="219"/>
      <c r="T15" s="75">
        <v>88.691999999999993</v>
      </c>
      <c r="U15" s="75">
        <v>250.024</v>
      </c>
      <c r="V15" s="75">
        <v>252.261</v>
      </c>
    </row>
    <row r="16" spans="1:23" s="73" customFormat="1" ht="94.5" x14ac:dyDescent="0.25">
      <c r="F16" s="87" t="s">
        <v>707</v>
      </c>
      <c r="G16" s="87" t="s">
        <v>708</v>
      </c>
      <c r="W16" s="218">
        <v>338.33199999999999</v>
      </c>
    </row>
    <row r="17" spans="6:35" s="73" customFormat="1" ht="47.25" x14ac:dyDescent="0.25">
      <c r="F17" s="87" t="s">
        <v>709</v>
      </c>
      <c r="G17" s="87" t="s">
        <v>134</v>
      </c>
      <c r="H17" s="76">
        <v>11.163782188040948</v>
      </c>
      <c r="I17" s="76">
        <v>13.415539630368015</v>
      </c>
      <c r="J17" s="76">
        <v>13.931309478293951</v>
      </c>
      <c r="K17" s="76">
        <v>7.1884923469908459</v>
      </c>
      <c r="L17" s="76">
        <v>2.8385532842800156</v>
      </c>
      <c r="M17" s="76">
        <v>0.72655291148248635</v>
      </c>
      <c r="N17" s="76">
        <v>1.0355383626292662</v>
      </c>
      <c r="O17" s="76">
        <v>2.1494767368553775</v>
      </c>
      <c r="P17" s="76">
        <v>1.5724882495722907</v>
      </c>
      <c r="Q17" s="76">
        <v>2.9343151567981423</v>
      </c>
      <c r="R17" s="76">
        <v>2.3785077185432533</v>
      </c>
      <c r="S17" s="76">
        <v>6.7507528081170056</v>
      </c>
      <c r="T17" s="76">
        <v>3.317902872160535</v>
      </c>
      <c r="U17" s="76">
        <v>6.6700066853729059</v>
      </c>
      <c r="V17" s="76">
        <v>6.3088813671906454</v>
      </c>
    </row>
    <row r="18" spans="6:35" s="73" customFormat="1" ht="15.75" x14ac:dyDescent="0.25"/>
    <row r="19" spans="6:35" s="73" customFormat="1" ht="15.75" x14ac:dyDescent="0.25"/>
    <row r="20" spans="6:35" s="73" customFormat="1" ht="15.75" x14ac:dyDescent="0.25"/>
    <row r="21" spans="6:35" s="73" customFormat="1" ht="15.75" x14ac:dyDescent="0.25"/>
    <row r="22" spans="6:35" s="73" customFormat="1" ht="15.75" x14ac:dyDescent="0.25"/>
    <row r="23" spans="6:35" s="73" customFormat="1" ht="15.75" x14ac:dyDescent="0.25"/>
    <row r="24" spans="6:35" s="73" customFormat="1" ht="15.75" x14ac:dyDescent="0.25"/>
    <row r="25" spans="6:35" s="73" customFormat="1" ht="15.75" x14ac:dyDescent="0.25"/>
    <row r="26" spans="6:35" s="73" customFormat="1" ht="15.75" x14ac:dyDescent="0.25"/>
    <row r="27" spans="6:35" s="73" customFormat="1" ht="15.75" x14ac:dyDescent="0.25">
      <c r="AH27" s="75"/>
    </row>
    <row r="28" spans="6:35" s="73" customFormat="1" ht="15.75" x14ac:dyDescent="0.25">
      <c r="AH28" s="75"/>
      <c r="AI28" s="75"/>
    </row>
    <row r="29" spans="6:35" s="73" customFormat="1" ht="15.75" x14ac:dyDescent="0.25">
      <c r="AH29" s="75"/>
      <c r="AI29" s="75"/>
    </row>
    <row r="30" spans="6:35" s="73" customFormat="1" ht="15.75" x14ac:dyDescent="0.25">
      <c r="AH30" s="75"/>
      <c r="AI30" s="75"/>
    </row>
    <row r="31" spans="6:35" s="73" customFormat="1" ht="15.75" x14ac:dyDescent="0.25">
      <c r="AH31" s="75"/>
    </row>
    <row r="32" spans="6:35" s="73" customFormat="1" ht="15.75" x14ac:dyDescent="0.25"/>
    <row r="33" s="73" customFormat="1" ht="15.75" x14ac:dyDescent="0.25"/>
    <row r="34" s="73" customFormat="1" ht="15.75" x14ac:dyDescent="0.25"/>
  </sheetData>
  <hyperlinks>
    <hyperlink ref="C1" location="Jegyzék_index!A1" display="Vissza a jegyzékre / Return to the Index" xr:uid="{70F505F9-6F62-44C6-8072-338DA9E30A89}"/>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2896-C290-4B2B-9269-95B0B61271C9}">
  <dimension ref="A1:J36"/>
  <sheetViews>
    <sheetView zoomScale="75" zoomScaleNormal="75" workbookViewId="0"/>
  </sheetViews>
  <sheetFormatPr defaultRowHeight="15.75" x14ac:dyDescent="0.25"/>
  <cols>
    <col min="1" max="1" width="13.7109375" style="59" bestFit="1" customWidth="1"/>
    <col min="2" max="2" width="124.7109375" style="59" customWidth="1"/>
    <col min="3" max="3" width="11.5703125" style="59" bestFit="1" customWidth="1"/>
    <col min="4" max="16384" width="9.140625" style="59"/>
  </cols>
  <sheetData>
    <row r="1" spans="1:10" x14ac:dyDescent="0.25">
      <c r="A1" s="59" t="s">
        <v>5</v>
      </c>
      <c r="B1" s="60" t="s">
        <v>714</v>
      </c>
      <c r="C1" s="200" t="s">
        <v>591</v>
      </c>
    </row>
    <row r="2" spans="1:10" x14ac:dyDescent="0.25">
      <c r="A2" s="59" t="s">
        <v>614</v>
      </c>
      <c r="B2" s="60" t="s">
        <v>722</v>
      </c>
    </row>
    <row r="3" spans="1:10" x14ac:dyDescent="0.25">
      <c r="A3" s="59" t="s">
        <v>7</v>
      </c>
      <c r="B3" s="59" t="s">
        <v>237</v>
      </c>
    </row>
    <row r="4" spans="1:10" x14ac:dyDescent="0.25">
      <c r="A4" s="173" t="s">
        <v>8</v>
      </c>
      <c r="B4" s="59" t="s">
        <v>238</v>
      </c>
    </row>
    <row r="5" spans="1:10" x14ac:dyDescent="0.25">
      <c r="A5" s="173" t="s">
        <v>9</v>
      </c>
      <c r="B5" s="73" t="s">
        <v>596</v>
      </c>
    </row>
    <row r="6" spans="1:10" x14ac:dyDescent="0.25">
      <c r="A6" s="173" t="s">
        <v>10</v>
      </c>
      <c r="B6" s="73" t="s">
        <v>723</v>
      </c>
    </row>
    <row r="7" spans="1:10" x14ac:dyDescent="0.25">
      <c r="A7" s="173"/>
      <c r="B7" s="173"/>
    </row>
    <row r="8" spans="1:10" x14ac:dyDescent="0.25">
      <c r="A8" s="173"/>
      <c r="B8" s="173"/>
    </row>
    <row r="9" spans="1:10" x14ac:dyDescent="0.25">
      <c r="A9" s="173"/>
      <c r="B9" s="173"/>
    </row>
    <row r="10" spans="1:10" ht="78.75" x14ac:dyDescent="0.25">
      <c r="A10" s="173"/>
      <c r="B10" s="173"/>
      <c r="E10" s="169" t="s">
        <v>616</v>
      </c>
      <c r="F10" s="169" t="s">
        <v>615</v>
      </c>
      <c r="G10" s="169" t="s">
        <v>619</v>
      </c>
      <c r="H10" s="169" t="s">
        <v>620</v>
      </c>
      <c r="I10" s="169" t="s">
        <v>618</v>
      </c>
      <c r="J10" s="169" t="s">
        <v>617</v>
      </c>
    </row>
    <row r="11" spans="1:10" ht="63" x14ac:dyDescent="0.25">
      <c r="A11" s="173"/>
      <c r="B11" s="173"/>
      <c r="E11" s="169" t="s">
        <v>610</v>
      </c>
      <c r="F11" s="201" t="s">
        <v>611</v>
      </c>
      <c r="G11" s="201" t="s">
        <v>609</v>
      </c>
      <c r="H11" s="201" t="s">
        <v>608</v>
      </c>
      <c r="I11" s="201" t="s">
        <v>612</v>
      </c>
      <c r="J11" s="169" t="s">
        <v>613</v>
      </c>
    </row>
    <row r="12" spans="1:10" x14ac:dyDescent="0.25">
      <c r="A12" s="173"/>
      <c r="B12" s="173"/>
      <c r="F12" s="173">
        <v>120.377</v>
      </c>
      <c r="G12" s="173">
        <v>135.37699999999998</v>
      </c>
      <c r="H12" s="173">
        <v>162.15899999999999</v>
      </c>
      <c r="I12" s="173">
        <v>152.40199999999999</v>
      </c>
      <c r="J12" s="59">
        <v>0</v>
      </c>
    </row>
    <row r="13" spans="1:10" x14ac:dyDescent="0.25">
      <c r="A13" s="173"/>
      <c r="B13" s="173"/>
      <c r="E13" s="173">
        <v>120.377</v>
      </c>
      <c r="F13" s="173">
        <v>15</v>
      </c>
      <c r="G13" s="173">
        <v>45.881999999999998</v>
      </c>
      <c r="H13" s="173">
        <v>19.100000000000001</v>
      </c>
      <c r="I13" s="173">
        <v>9.7569999999999997</v>
      </c>
      <c r="J13" s="173">
        <v>152.40199999999999</v>
      </c>
    </row>
    <row r="14" spans="1:10" x14ac:dyDescent="0.25">
      <c r="A14" s="173"/>
      <c r="B14" s="173"/>
      <c r="E14" s="173">
        <v>120.377</v>
      </c>
      <c r="F14" s="173">
        <v>-15</v>
      </c>
      <c r="G14" s="173">
        <v>-45.881999999999998</v>
      </c>
      <c r="H14" s="173">
        <v>19.100000000000001</v>
      </c>
      <c r="I14" s="173">
        <v>9.7569999999999997</v>
      </c>
      <c r="J14" s="173">
        <v>152.40199999999999</v>
      </c>
    </row>
    <row r="15" spans="1:10" x14ac:dyDescent="0.25">
      <c r="A15" s="173"/>
      <c r="B15" s="173"/>
    </row>
    <row r="16" spans="1:10" x14ac:dyDescent="0.25">
      <c r="A16" s="173"/>
      <c r="B16" s="173"/>
    </row>
    <row r="17" spans="1:2" x14ac:dyDescent="0.25">
      <c r="A17" s="173"/>
      <c r="B17" s="173"/>
    </row>
    <row r="18" spans="1:2" x14ac:dyDescent="0.25">
      <c r="A18" s="173"/>
      <c r="B18" s="173"/>
    </row>
    <row r="19" spans="1:2" x14ac:dyDescent="0.25">
      <c r="A19" s="173"/>
      <c r="B19" s="173"/>
    </row>
    <row r="20" spans="1:2" x14ac:dyDescent="0.25">
      <c r="A20" s="173"/>
      <c r="B20" s="173"/>
    </row>
    <row r="21" spans="1:2" x14ac:dyDescent="0.25">
      <c r="A21" s="173"/>
      <c r="B21" s="173"/>
    </row>
    <row r="22" spans="1:2" x14ac:dyDescent="0.25">
      <c r="A22" s="173"/>
      <c r="B22" s="173"/>
    </row>
    <row r="23" spans="1:2" x14ac:dyDescent="0.25">
      <c r="A23" s="173"/>
      <c r="B23" s="173"/>
    </row>
    <row r="24" spans="1:2" x14ac:dyDescent="0.25">
      <c r="A24" s="173"/>
      <c r="B24" s="173"/>
    </row>
    <row r="25" spans="1:2" x14ac:dyDescent="0.25">
      <c r="A25" s="173"/>
      <c r="B25" s="173"/>
    </row>
    <row r="26" spans="1:2" x14ac:dyDescent="0.25">
      <c r="A26" s="173"/>
      <c r="B26" s="173"/>
    </row>
    <row r="27" spans="1:2" x14ac:dyDescent="0.25">
      <c r="A27" s="173"/>
      <c r="B27" s="173"/>
    </row>
    <row r="28" spans="1:2" x14ac:dyDescent="0.25">
      <c r="A28" s="173"/>
      <c r="B28" s="173"/>
    </row>
    <row r="29" spans="1:2" x14ac:dyDescent="0.25">
      <c r="A29" s="173"/>
      <c r="B29" s="173"/>
    </row>
    <row r="30" spans="1:2" x14ac:dyDescent="0.25">
      <c r="A30" s="173"/>
      <c r="B30" s="173"/>
    </row>
    <row r="31" spans="1:2" x14ac:dyDescent="0.25">
      <c r="A31" s="173"/>
      <c r="B31" s="173"/>
    </row>
    <row r="32" spans="1:2" x14ac:dyDescent="0.25">
      <c r="A32" s="173"/>
    </row>
    <row r="33" spans="1:8" x14ac:dyDescent="0.25">
      <c r="A33" s="173"/>
      <c r="B33" s="202"/>
    </row>
    <row r="36" spans="1:8" x14ac:dyDescent="0.25">
      <c r="C36" s="173"/>
      <c r="D36" s="173"/>
      <c r="F36" s="173"/>
      <c r="G36" s="173"/>
      <c r="H36" s="173"/>
    </row>
  </sheetData>
  <hyperlinks>
    <hyperlink ref="C1" location="Jegyzék_index!A1" display="Vissza a jegyzékre / Return to the Index" xr:uid="{93BFB97D-11A2-4054-A219-5D2A61CD6E01}"/>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6E5B5-0F96-4526-9E95-CDB1F816E0A8}">
  <dimension ref="A1:N17"/>
  <sheetViews>
    <sheetView zoomScale="75" zoomScaleNormal="75" workbookViewId="0"/>
  </sheetViews>
  <sheetFormatPr defaultRowHeight="15.75" x14ac:dyDescent="0.25"/>
  <cols>
    <col min="1" max="1" width="12.5703125" style="73" bestFit="1" customWidth="1"/>
    <col min="2" max="2" width="95.5703125" style="73" bestFit="1" customWidth="1"/>
    <col min="3" max="3" width="18.140625" style="73" bestFit="1" customWidth="1"/>
    <col min="4" max="4" width="8.7109375" style="73" bestFit="1" customWidth="1"/>
    <col min="5" max="5" width="24.28515625" style="73" customWidth="1"/>
    <col min="6" max="6" width="23.85546875" style="73" customWidth="1"/>
    <col min="7" max="11" width="9.140625" style="73"/>
    <col min="12" max="12" width="9.85546875" style="73" customWidth="1"/>
    <col min="13" max="16384" width="9.140625" style="73"/>
  </cols>
  <sheetData>
    <row r="1" spans="1:14" x14ac:dyDescent="0.25">
      <c r="A1" s="73" t="s">
        <v>5</v>
      </c>
      <c r="B1" s="77" t="s">
        <v>519</v>
      </c>
      <c r="C1" s="196" t="s">
        <v>591</v>
      </c>
    </row>
    <row r="2" spans="1:14" x14ac:dyDescent="0.25">
      <c r="A2" s="73" t="s">
        <v>6</v>
      </c>
      <c r="B2" s="77" t="s">
        <v>577</v>
      </c>
      <c r="E2" s="79"/>
    </row>
    <row r="3" spans="1:14" x14ac:dyDescent="0.25">
      <c r="A3" s="73" t="s">
        <v>7</v>
      </c>
      <c r="B3" s="73" t="s">
        <v>147</v>
      </c>
      <c r="E3" s="79"/>
    </row>
    <row r="4" spans="1:14" x14ac:dyDescent="0.25">
      <c r="A4" s="73" t="s">
        <v>8</v>
      </c>
      <c r="B4" s="73" t="s">
        <v>148</v>
      </c>
      <c r="E4" s="79"/>
    </row>
    <row r="5" spans="1:14" x14ac:dyDescent="0.25">
      <c r="A5" s="73" t="s">
        <v>9</v>
      </c>
      <c r="B5" s="73" t="s">
        <v>596</v>
      </c>
      <c r="E5" s="79"/>
    </row>
    <row r="6" spans="1:14" x14ac:dyDescent="0.25">
      <c r="A6" s="73" t="s">
        <v>10</v>
      </c>
      <c r="B6" s="73" t="s">
        <v>723</v>
      </c>
      <c r="E6" s="79"/>
    </row>
    <row r="7" spans="1:14" x14ac:dyDescent="0.25">
      <c r="E7" s="79"/>
    </row>
    <row r="8" spans="1:14" x14ac:dyDescent="0.25">
      <c r="E8" s="79"/>
    </row>
    <row r="9" spans="1:14" x14ac:dyDescent="0.25">
      <c r="E9" s="79"/>
    </row>
    <row r="10" spans="1:14" ht="47.25" x14ac:dyDescent="0.25">
      <c r="F10" s="80"/>
      <c r="G10" s="81" t="s">
        <v>151</v>
      </c>
      <c r="H10" s="81" t="s">
        <v>149</v>
      </c>
      <c r="I10" s="81" t="s">
        <v>150</v>
      </c>
      <c r="J10" s="81" t="s">
        <v>152</v>
      </c>
      <c r="K10" s="81" t="s">
        <v>153</v>
      </c>
      <c r="L10" s="81" t="s">
        <v>154</v>
      </c>
      <c r="M10" s="81" t="s">
        <v>155</v>
      </c>
      <c r="N10" s="81" t="s">
        <v>156</v>
      </c>
    </row>
    <row r="11" spans="1:14" ht="47.25" x14ac:dyDescent="0.25">
      <c r="G11" s="81" t="s">
        <v>145</v>
      </c>
      <c r="H11" s="81" t="s">
        <v>139</v>
      </c>
      <c r="I11" s="81" t="s">
        <v>146</v>
      </c>
      <c r="J11" s="81" t="s">
        <v>140</v>
      </c>
      <c r="K11" s="81" t="s">
        <v>141</v>
      </c>
      <c r="L11" s="81" t="s">
        <v>142</v>
      </c>
      <c r="M11" s="81" t="s">
        <v>143</v>
      </c>
      <c r="N11" s="81" t="s">
        <v>144</v>
      </c>
    </row>
    <row r="12" spans="1:14" ht="31.5" x14ac:dyDescent="0.25">
      <c r="E12" s="78" t="s">
        <v>621</v>
      </c>
      <c r="F12" s="78" t="s">
        <v>622</v>
      </c>
      <c r="G12" s="75">
        <v>198.64</v>
      </c>
      <c r="H12" s="75">
        <v>168.35400000000001</v>
      </c>
      <c r="I12" s="75">
        <v>126.157</v>
      </c>
      <c r="J12" s="75">
        <v>37.314999999999998</v>
      </c>
      <c r="K12" s="75">
        <v>35.1</v>
      </c>
      <c r="L12" s="75">
        <v>15</v>
      </c>
      <c r="M12" s="75">
        <v>10.411</v>
      </c>
      <c r="N12" s="75"/>
    </row>
    <row r="13" spans="1:14" ht="63" x14ac:dyDescent="0.25">
      <c r="E13" s="78" t="s">
        <v>626</v>
      </c>
      <c r="F13" s="78" t="s">
        <v>623</v>
      </c>
      <c r="G13" s="82">
        <v>22.70078031075294</v>
      </c>
      <c r="H13" s="82">
        <v>45.042740759568161</v>
      </c>
      <c r="I13" s="82">
        <v>25.976189299598083</v>
      </c>
      <c r="J13" s="82">
        <v>5.7099967406423504</v>
      </c>
      <c r="K13" s="82">
        <v>8.1237212660970037</v>
      </c>
      <c r="L13" s="82">
        <v>11.271839188427576</v>
      </c>
      <c r="M13" s="82">
        <v>2.7900476419863187</v>
      </c>
      <c r="N13" s="82"/>
    </row>
    <row r="14" spans="1:14" ht="31.5" x14ac:dyDescent="0.25">
      <c r="E14" s="78" t="s">
        <v>598</v>
      </c>
      <c r="F14" s="78" t="s">
        <v>624</v>
      </c>
      <c r="G14" s="75">
        <v>3.3769999999999998</v>
      </c>
      <c r="H14" s="75"/>
      <c r="I14" s="75"/>
      <c r="J14" s="75">
        <v>23.748000000000001</v>
      </c>
      <c r="K14" s="75"/>
      <c r="L14" s="75"/>
      <c r="M14" s="75">
        <v>4.5599999999999996</v>
      </c>
      <c r="N14" s="75"/>
    </row>
    <row r="15" spans="1:14" ht="31.5" x14ac:dyDescent="0.25">
      <c r="E15" s="78" t="s">
        <v>627</v>
      </c>
      <c r="F15" s="78" t="s">
        <v>625</v>
      </c>
      <c r="G15" s="75">
        <v>167.5</v>
      </c>
      <c r="H15" s="75">
        <v>29.257999999999999</v>
      </c>
      <c r="I15" s="75">
        <v>62</v>
      </c>
      <c r="J15" s="75">
        <v>50.7</v>
      </c>
      <c r="K15" s="75">
        <v>17.792000000000002</v>
      </c>
      <c r="L15" s="75"/>
      <c r="M15" s="75">
        <v>11.082000000000001</v>
      </c>
      <c r="N15" s="75"/>
    </row>
    <row r="17" spans="3:5" x14ac:dyDescent="0.25">
      <c r="C17" s="75"/>
      <c r="D17" s="75"/>
      <c r="E17" s="75"/>
    </row>
  </sheetData>
  <hyperlinks>
    <hyperlink ref="C1" location="Jegyzék_index!A1" display="Vissza a jegyzékre / Return to the Index" xr:uid="{BEAFF2BA-3D48-4336-A8AD-1A31FF054970}"/>
  </hyperlinks>
  <pageMargins left="0.7" right="0.7" top="0.75" bottom="0.75" header="0.3" footer="0.3"/>
  <pageSetup paperSize="9" scale="8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DC5E8-45F1-4BF9-9A4F-B9105ABA23D0}">
  <dimension ref="A1:Y39"/>
  <sheetViews>
    <sheetView zoomScale="75" zoomScaleNormal="75" workbookViewId="0"/>
  </sheetViews>
  <sheetFormatPr defaultRowHeight="15.75" x14ac:dyDescent="0.25"/>
  <cols>
    <col min="1" max="1" width="12.5703125" style="73" bestFit="1" customWidth="1"/>
    <col min="2" max="2" width="72.7109375" style="73" bestFit="1" customWidth="1"/>
    <col min="3" max="7" width="7.85546875" style="73" customWidth="1"/>
    <col min="8" max="8" width="17.7109375" style="73" bestFit="1" customWidth="1"/>
    <col min="9" max="9" width="22.28515625" style="73" bestFit="1" customWidth="1"/>
    <col min="10" max="16384" width="9.140625" style="73"/>
  </cols>
  <sheetData>
    <row r="1" spans="1:25" x14ac:dyDescent="0.25">
      <c r="A1" s="73" t="s">
        <v>5</v>
      </c>
      <c r="B1" s="77" t="s">
        <v>520</v>
      </c>
      <c r="C1" s="196" t="s">
        <v>591</v>
      </c>
    </row>
    <row r="2" spans="1:25" x14ac:dyDescent="0.25">
      <c r="A2" s="73" t="s">
        <v>6</v>
      </c>
      <c r="B2" s="77" t="s">
        <v>570</v>
      </c>
      <c r="K2" s="75"/>
      <c r="L2" s="75"/>
      <c r="M2" s="75"/>
      <c r="N2" s="75"/>
      <c r="O2" s="75"/>
      <c r="P2" s="75"/>
      <c r="Q2" s="75"/>
      <c r="R2" s="75"/>
      <c r="S2" s="75"/>
      <c r="T2" s="75"/>
      <c r="U2" s="75"/>
      <c r="V2" s="75"/>
      <c r="W2" s="75"/>
      <c r="X2" s="75"/>
      <c r="Y2" s="75"/>
    </row>
    <row r="3" spans="1:25" x14ac:dyDescent="0.25">
      <c r="A3" s="73" t="s">
        <v>7</v>
      </c>
      <c r="B3" s="73" t="s">
        <v>177</v>
      </c>
      <c r="K3" s="75"/>
      <c r="L3" s="75"/>
      <c r="M3" s="75"/>
      <c r="N3" s="75"/>
      <c r="O3" s="75"/>
      <c r="P3" s="75"/>
      <c r="Q3" s="75"/>
      <c r="R3" s="75"/>
      <c r="S3" s="75"/>
      <c r="T3" s="75"/>
      <c r="U3" s="75"/>
      <c r="V3" s="75"/>
      <c r="W3" s="75"/>
      <c r="X3" s="75"/>
      <c r="Y3" s="75"/>
    </row>
    <row r="4" spans="1:25" x14ac:dyDescent="0.25">
      <c r="A4" s="73" t="s">
        <v>8</v>
      </c>
      <c r="B4" s="73" t="s">
        <v>138</v>
      </c>
      <c r="K4" s="75"/>
      <c r="L4" s="75"/>
      <c r="M4" s="75"/>
      <c r="N4" s="75"/>
      <c r="O4" s="75"/>
      <c r="P4" s="75"/>
      <c r="Q4" s="75"/>
      <c r="R4" s="75"/>
      <c r="S4" s="75"/>
      <c r="T4" s="75"/>
      <c r="U4" s="75"/>
      <c r="V4" s="75"/>
      <c r="W4" s="75"/>
      <c r="X4" s="75"/>
      <c r="Y4" s="75"/>
    </row>
    <row r="5" spans="1:25" x14ac:dyDescent="0.25">
      <c r="A5" s="73" t="s">
        <v>9</v>
      </c>
      <c r="K5" s="75"/>
      <c r="L5" s="75"/>
      <c r="M5" s="75"/>
      <c r="N5" s="75"/>
      <c r="O5" s="75"/>
      <c r="P5" s="75"/>
      <c r="Q5" s="75"/>
      <c r="R5" s="75"/>
      <c r="S5" s="75"/>
      <c r="T5" s="75"/>
      <c r="U5" s="75"/>
      <c r="V5" s="75"/>
      <c r="W5" s="75"/>
      <c r="X5" s="75"/>
      <c r="Y5" s="75"/>
    </row>
    <row r="6" spans="1:25" x14ac:dyDescent="0.25">
      <c r="A6" s="73" t="s">
        <v>10</v>
      </c>
      <c r="J6" s="75"/>
      <c r="K6" s="75"/>
      <c r="L6" s="75"/>
      <c r="M6" s="75"/>
      <c r="N6" s="75"/>
      <c r="V6" s="75"/>
      <c r="W6" s="75"/>
      <c r="X6" s="75"/>
      <c r="Y6" s="75"/>
    </row>
    <row r="7" spans="1:25" x14ac:dyDescent="0.25">
      <c r="J7" s="75"/>
      <c r="K7" s="75"/>
      <c r="L7" s="75"/>
      <c r="M7" s="75"/>
      <c r="N7" s="75"/>
      <c r="V7" s="75"/>
      <c r="W7" s="75"/>
      <c r="X7" s="75"/>
      <c r="Y7" s="75"/>
    </row>
    <row r="8" spans="1:25" x14ac:dyDescent="0.25">
      <c r="V8" s="75"/>
      <c r="W8" s="75"/>
      <c r="X8" s="75"/>
      <c r="Y8" s="75"/>
    </row>
    <row r="9" spans="1:25" x14ac:dyDescent="0.25">
      <c r="J9" s="75"/>
      <c r="V9" s="75"/>
      <c r="W9" s="75"/>
      <c r="X9" s="75"/>
      <c r="Y9" s="75"/>
    </row>
    <row r="10" spans="1:25" x14ac:dyDescent="0.25">
      <c r="Q10" s="75"/>
      <c r="R10" s="75"/>
      <c r="T10" s="75"/>
      <c r="U10" s="75"/>
      <c r="V10" s="75"/>
      <c r="W10" s="75"/>
    </row>
    <row r="11" spans="1:25" x14ac:dyDescent="0.25">
      <c r="J11" s="73">
        <v>2010</v>
      </c>
      <c r="K11" s="73">
        <v>2011</v>
      </c>
      <c r="L11" s="73">
        <v>2012</v>
      </c>
      <c r="M11" s="73">
        <v>2013</v>
      </c>
      <c r="N11" s="73">
        <v>2014</v>
      </c>
      <c r="O11" s="73">
        <v>2015</v>
      </c>
      <c r="P11" s="73">
        <v>2016</v>
      </c>
      <c r="Q11" s="73">
        <v>2017</v>
      </c>
      <c r="R11" s="73">
        <v>2018</v>
      </c>
      <c r="S11" s="73" t="s">
        <v>600</v>
      </c>
      <c r="T11" s="75"/>
    </row>
    <row r="12" spans="1:25" x14ac:dyDescent="0.25">
      <c r="I12" s="74"/>
      <c r="J12" s="73">
        <v>2010</v>
      </c>
      <c r="K12" s="73">
        <v>2011</v>
      </c>
      <c r="L12" s="73">
        <v>2012</v>
      </c>
      <c r="M12" s="73">
        <v>2013</v>
      </c>
      <c r="N12" s="73">
        <v>2014</v>
      </c>
      <c r="O12" s="73">
        <v>2015</v>
      </c>
      <c r="P12" s="73">
        <v>2016</v>
      </c>
      <c r="Q12" s="73">
        <v>2017</v>
      </c>
      <c r="R12" s="73">
        <v>2018</v>
      </c>
      <c r="S12" s="73" t="s">
        <v>599</v>
      </c>
      <c r="T12" s="76"/>
    </row>
    <row r="13" spans="1:25" x14ac:dyDescent="0.25">
      <c r="H13" s="73" t="s">
        <v>180</v>
      </c>
      <c r="I13" s="73" t="s">
        <v>163</v>
      </c>
      <c r="J13" s="75">
        <v>147.488</v>
      </c>
      <c r="K13" s="75">
        <v>155.333</v>
      </c>
      <c r="L13" s="75">
        <v>128.49299999999999</v>
      </c>
      <c r="M13" s="75">
        <v>112.25922</v>
      </c>
      <c r="N13" s="75">
        <v>152.15899999999999</v>
      </c>
      <c r="O13" s="75">
        <v>157.21</v>
      </c>
      <c r="P13" s="75">
        <v>168.66716</v>
      </c>
      <c r="Q13" s="75">
        <v>158.40880999999999</v>
      </c>
      <c r="R13" s="75">
        <v>230.86618999999999</v>
      </c>
      <c r="S13" s="75">
        <v>106.08539999999999</v>
      </c>
      <c r="T13" s="76"/>
    </row>
    <row r="14" spans="1:25" x14ac:dyDescent="0.25">
      <c r="H14" s="73" t="s">
        <v>179</v>
      </c>
      <c r="I14" s="73" t="s">
        <v>164</v>
      </c>
      <c r="J14" s="75">
        <v>7.468</v>
      </c>
      <c r="K14" s="75">
        <v>23.1</v>
      </c>
      <c r="L14" s="75">
        <v>10.478999999999999</v>
      </c>
      <c r="M14" s="75">
        <v>4.3969799999999992</v>
      </c>
      <c r="N14" s="75">
        <v>32.673000000000002</v>
      </c>
      <c r="O14" s="75">
        <v>121.142</v>
      </c>
      <c r="P14" s="75">
        <v>58.375999999999998</v>
      </c>
      <c r="Q14" s="75">
        <v>71.891970000000001</v>
      </c>
      <c r="R14" s="75">
        <v>94.902000000000001</v>
      </c>
      <c r="S14" s="75">
        <v>44.984790000000004</v>
      </c>
    </row>
    <row r="15" spans="1:25" x14ac:dyDescent="0.25">
      <c r="H15" s="73" t="s">
        <v>181</v>
      </c>
      <c r="I15" s="73" t="s">
        <v>165</v>
      </c>
      <c r="J15" s="75">
        <v>25.489000000000001</v>
      </c>
      <c r="K15" s="75">
        <v>64.245000000000005</v>
      </c>
      <c r="L15" s="75">
        <v>35.107999999999997</v>
      </c>
      <c r="M15" s="75">
        <v>73.854889999999997</v>
      </c>
      <c r="N15" s="75">
        <v>55.372999999999998</v>
      </c>
      <c r="O15" s="75">
        <v>58.753999999999998</v>
      </c>
      <c r="P15" s="75">
        <v>57.550830000000005</v>
      </c>
      <c r="Q15" s="75">
        <v>48.184939999999997</v>
      </c>
      <c r="R15" s="75">
        <v>60.019040000000004</v>
      </c>
      <c r="S15" s="75">
        <v>27.870609999999999</v>
      </c>
    </row>
    <row r="16" spans="1:25" x14ac:dyDescent="0.25">
      <c r="H16" s="73" t="s">
        <v>182</v>
      </c>
      <c r="I16" s="73" t="s">
        <v>166</v>
      </c>
      <c r="J16" s="75">
        <v>19.335999999999999</v>
      </c>
      <c r="K16" s="75">
        <v>8.3729999999999993</v>
      </c>
      <c r="L16" s="75">
        <v>0</v>
      </c>
      <c r="M16" s="75">
        <v>23.545999999999999</v>
      </c>
      <c r="N16" s="75">
        <v>11.4</v>
      </c>
      <c r="O16" s="75">
        <v>27.690999999999999</v>
      </c>
      <c r="P16" s="75">
        <v>0</v>
      </c>
      <c r="Q16" s="75">
        <v>59.112000000000002</v>
      </c>
      <c r="R16" s="75">
        <v>5.2839999999999998</v>
      </c>
      <c r="S16" s="75">
        <v>0</v>
      </c>
    </row>
    <row r="17" spans="8:23" x14ac:dyDescent="0.25">
      <c r="H17" s="73" t="s">
        <v>183</v>
      </c>
      <c r="I17" s="73" t="s">
        <v>167</v>
      </c>
      <c r="J17" s="75">
        <v>106.869</v>
      </c>
      <c r="K17" s="75">
        <v>152.42699999999999</v>
      </c>
      <c r="L17" s="75">
        <v>170.898</v>
      </c>
      <c r="M17" s="75">
        <v>183.13753</v>
      </c>
      <c r="N17" s="75">
        <v>213.99199999999999</v>
      </c>
      <c r="O17" s="75">
        <v>173.256</v>
      </c>
      <c r="P17" s="75">
        <v>187.81461999999999</v>
      </c>
      <c r="Q17" s="75">
        <v>137.47075000000001</v>
      </c>
      <c r="R17" s="75">
        <v>144.49078</v>
      </c>
      <c r="S17" s="75">
        <v>64.429909999999992</v>
      </c>
    </row>
    <row r="18" spans="8:23" x14ac:dyDescent="0.25">
      <c r="J18" s="75"/>
      <c r="K18" s="75"/>
      <c r="L18" s="75"/>
      <c r="M18" s="75"/>
      <c r="N18" s="75"/>
      <c r="O18" s="75"/>
      <c r="P18" s="75"/>
      <c r="Q18" s="75"/>
      <c r="R18" s="75"/>
    </row>
    <row r="25" spans="8:23" x14ac:dyDescent="0.25">
      <c r="S25" s="75"/>
    </row>
    <row r="26" spans="8:23" x14ac:dyDescent="0.25">
      <c r="I26" s="74"/>
      <c r="J26" s="74"/>
      <c r="K26" s="74"/>
      <c r="L26" s="74"/>
      <c r="M26" s="74"/>
      <c r="N26" s="74"/>
      <c r="O26" s="74"/>
      <c r="P26" s="74"/>
      <c r="Q26" s="74"/>
      <c r="R26" s="74"/>
      <c r="S26" s="74"/>
      <c r="T26" s="74"/>
      <c r="U26" s="74"/>
      <c r="V26" s="74"/>
      <c r="W26" s="74"/>
    </row>
    <row r="27" spans="8:23" x14ac:dyDescent="0.25">
      <c r="J27" s="75"/>
      <c r="K27" s="75"/>
      <c r="L27" s="75"/>
      <c r="M27" s="75"/>
      <c r="N27" s="75"/>
      <c r="O27" s="75"/>
      <c r="P27" s="75"/>
      <c r="Q27" s="75"/>
      <c r="R27" s="75"/>
      <c r="S27" s="75"/>
      <c r="T27" s="75"/>
      <c r="U27" s="75"/>
      <c r="V27" s="75"/>
      <c r="W27" s="75"/>
    </row>
    <row r="28" spans="8:23" x14ac:dyDescent="0.25">
      <c r="J28" s="75"/>
      <c r="K28" s="75"/>
      <c r="L28" s="75"/>
      <c r="M28" s="75"/>
      <c r="N28" s="75"/>
      <c r="O28" s="75"/>
      <c r="P28" s="75"/>
      <c r="Q28" s="75"/>
      <c r="R28" s="75"/>
      <c r="S28" s="75"/>
      <c r="T28" s="75"/>
      <c r="U28" s="75"/>
      <c r="V28" s="75"/>
      <c r="W28" s="75"/>
    </row>
    <row r="29" spans="8:23" x14ac:dyDescent="0.25">
      <c r="J29" s="75"/>
      <c r="K29" s="75"/>
      <c r="L29" s="75"/>
      <c r="M29" s="75"/>
      <c r="N29" s="75"/>
      <c r="O29" s="75"/>
      <c r="P29" s="75"/>
      <c r="Q29" s="75"/>
      <c r="R29" s="75"/>
      <c r="S29" s="75"/>
      <c r="T29" s="75"/>
      <c r="U29" s="75"/>
      <c r="V29" s="75"/>
      <c r="W29" s="75"/>
    </row>
    <row r="30" spans="8:23" x14ac:dyDescent="0.25">
      <c r="J30" s="75"/>
      <c r="K30" s="75"/>
      <c r="L30" s="75"/>
      <c r="M30" s="75"/>
      <c r="N30" s="75"/>
      <c r="O30" s="75"/>
      <c r="P30" s="75"/>
      <c r="Q30" s="75"/>
      <c r="R30" s="75"/>
      <c r="S30" s="75"/>
      <c r="T30" s="75"/>
      <c r="U30" s="75"/>
      <c r="V30" s="75"/>
      <c r="W30" s="75"/>
    </row>
    <row r="31" spans="8:23" x14ac:dyDescent="0.25">
      <c r="J31" s="75"/>
      <c r="K31" s="75"/>
      <c r="L31" s="75"/>
      <c r="M31" s="75"/>
      <c r="N31" s="75"/>
      <c r="O31" s="75"/>
      <c r="P31" s="75"/>
      <c r="Q31" s="75"/>
      <c r="R31" s="75"/>
      <c r="S31" s="75"/>
      <c r="T31" s="75"/>
      <c r="U31" s="75"/>
      <c r="V31" s="75"/>
      <c r="W31" s="75"/>
    </row>
    <row r="32" spans="8:23" x14ac:dyDescent="0.25">
      <c r="I32" s="74"/>
      <c r="J32" s="86"/>
      <c r="K32" s="86"/>
      <c r="L32" s="86"/>
      <c r="M32" s="86"/>
      <c r="N32" s="86"/>
      <c r="O32" s="86"/>
      <c r="P32" s="86"/>
      <c r="Q32" s="86"/>
      <c r="R32" s="86"/>
      <c r="S32" s="86"/>
      <c r="T32" s="86"/>
      <c r="U32" s="86"/>
      <c r="V32" s="86"/>
      <c r="W32" s="86"/>
    </row>
    <row r="38" spans="2:2" x14ac:dyDescent="0.25">
      <c r="B38" s="74"/>
    </row>
    <row r="39" spans="2:2" x14ac:dyDescent="0.25">
      <c r="B39" s="74"/>
    </row>
  </sheetData>
  <hyperlinks>
    <hyperlink ref="C1" location="Jegyzék_index!A1" display="Vissza a jegyzékre / Return to the Index" xr:uid="{29DCCCA4-5FF1-401B-9DEC-F3ED91F9C193}"/>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3BFA5-CBBC-49F0-82A2-AFBDB05053D1}">
  <dimension ref="A1:X19"/>
  <sheetViews>
    <sheetView zoomScale="75" zoomScaleNormal="75" workbookViewId="0"/>
  </sheetViews>
  <sheetFormatPr defaultRowHeight="15.75" x14ac:dyDescent="0.25"/>
  <cols>
    <col min="1" max="1" width="12.5703125" style="73" bestFit="1" customWidth="1"/>
    <col min="2" max="2" width="93.5703125" style="73" bestFit="1" customWidth="1"/>
    <col min="3" max="6" width="7.85546875" style="73" customWidth="1"/>
    <col min="7" max="7" width="42.85546875" style="73" bestFit="1" customWidth="1"/>
    <col min="8" max="8" width="62.5703125" style="73" bestFit="1" customWidth="1"/>
    <col min="9" max="16384" width="9.140625" style="73"/>
  </cols>
  <sheetData>
    <row r="1" spans="1:24" x14ac:dyDescent="0.25">
      <c r="A1" s="73" t="s">
        <v>5</v>
      </c>
      <c r="B1" s="77" t="s">
        <v>175</v>
      </c>
      <c r="C1" s="196" t="s">
        <v>591</v>
      </c>
    </row>
    <row r="2" spans="1:24" x14ac:dyDescent="0.25">
      <c r="A2" s="73" t="s">
        <v>6</v>
      </c>
      <c r="B2" s="77" t="s">
        <v>571</v>
      </c>
      <c r="J2" s="75"/>
      <c r="K2" s="75"/>
      <c r="L2" s="75"/>
      <c r="M2" s="75"/>
      <c r="N2" s="75"/>
      <c r="O2" s="75"/>
      <c r="P2" s="75"/>
      <c r="Q2" s="75"/>
      <c r="R2" s="75"/>
      <c r="S2" s="75"/>
      <c r="T2" s="75"/>
      <c r="U2" s="75"/>
      <c r="V2" s="75"/>
      <c r="W2" s="75"/>
      <c r="X2" s="75"/>
    </row>
    <row r="3" spans="1:24" x14ac:dyDescent="0.25">
      <c r="A3" s="73" t="s">
        <v>7</v>
      </c>
      <c r="B3" s="73" t="s">
        <v>176</v>
      </c>
      <c r="J3" s="75"/>
      <c r="K3" s="75"/>
      <c r="L3" s="75"/>
      <c r="M3" s="75"/>
      <c r="N3" s="75"/>
      <c r="O3" s="75"/>
      <c r="P3" s="75"/>
      <c r="Q3" s="75"/>
      <c r="R3" s="75"/>
      <c r="S3" s="75"/>
      <c r="T3" s="75"/>
      <c r="U3" s="75"/>
      <c r="V3" s="75"/>
      <c r="W3" s="75"/>
      <c r="X3" s="75"/>
    </row>
    <row r="4" spans="1:24" x14ac:dyDescent="0.25">
      <c r="A4" s="73" t="s">
        <v>8</v>
      </c>
      <c r="B4" s="73" t="s">
        <v>178</v>
      </c>
      <c r="J4" s="75"/>
      <c r="K4" s="75"/>
      <c r="L4" s="75"/>
      <c r="M4" s="75"/>
      <c r="N4" s="75"/>
      <c r="O4" s="75"/>
      <c r="P4" s="75"/>
      <c r="Q4" s="75"/>
      <c r="R4" s="75"/>
      <c r="S4" s="75"/>
      <c r="T4" s="75"/>
      <c r="U4" s="75"/>
      <c r="V4" s="75"/>
      <c r="W4" s="75"/>
      <c r="X4" s="75"/>
    </row>
    <row r="5" spans="1:24" x14ac:dyDescent="0.25">
      <c r="A5" s="73" t="s">
        <v>9</v>
      </c>
      <c r="J5" s="75"/>
      <c r="K5" s="75"/>
      <c r="L5" s="75"/>
      <c r="M5" s="75"/>
      <c r="N5" s="75"/>
      <c r="O5" s="75"/>
      <c r="P5" s="75"/>
      <c r="Q5" s="75"/>
      <c r="R5" s="75"/>
      <c r="S5" s="75"/>
      <c r="T5" s="75"/>
      <c r="U5" s="75"/>
      <c r="V5" s="75"/>
      <c r="W5" s="75"/>
      <c r="X5" s="75"/>
    </row>
    <row r="6" spans="1:24" x14ac:dyDescent="0.25">
      <c r="A6" s="73" t="s">
        <v>10</v>
      </c>
      <c r="I6" s="75"/>
      <c r="J6" s="75"/>
      <c r="K6" s="75"/>
      <c r="L6" s="75"/>
      <c r="M6" s="75"/>
      <c r="U6" s="75"/>
      <c r="V6" s="75"/>
      <c r="W6" s="75"/>
      <c r="X6" s="75"/>
    </row>
    <row r="7" spans="1:24" x14ac:dyDescent="0.25">
      <c r="I7" s="75"/>
      <c r="J7" s="75"/>
      <c r="K7" s="75"/>
      <c r="L7" s="75"/>
      <c r="M7" s="75"/>
      <c r="N7" s="75"/>
      <c r="O7" s="75"/>
      <c r="P7" s="75"/>
      <c r="Q7" s="75"/>
      <c r="R7" s="75"/>
      <c r="S7" s="75"/>
      <c r="T7" s="75"/>
      <c r="U7" s="75"/>
      <c r="V7" s="75"/>
    </row>
    <row r="8" spans="1:24" x14ac:dyDescent="0.25">
      <c r="I8" s="75"/>
      <c r="J8" s="75"/>
      <c r="K8" s="75"/>
      <c r="L8" s="75"/>
      <c r="M8" s="75"/>
      <c r="N8" s="75"/>
      <c r="O8" s="75"/>
      <c r="P8" s="75"/>
      <c r="Q8" s="75"/>
      <c r="R8" s="75"/>
      <c r="S8" s="75"/>
      <c r="T8" s="75"/>
      <c r="U8" s="75"/>
      <c r="V8" s="75"/>
    </row>
    <row r="9" spans="1:24" x14ac:dyDescent="0.25">
      <c r="I9" s="75"/>
      <c r="J9" s="75"/>
      <c r="K9" s="75"/>
      <c r="L9" s="75"/>
      <c r="M9" s="75"/>
      <c r="N9" s="75"/>
      <c r="O9" s="75"/>
      <c r="P9" s="75"/>
      <c r="Q9" s="75"/>
      <c r="R9" s="75"/>
      <c r="S9" s="75"/>
      <c r="T9" s="75"/>
      <c r="U9" s="75"/>
      <c r="V9" s="75"/>
    </row>
    <row r="10" spans="1:24" x14ac:dyDescent="0.25">
      <c r="H10" s="74"/>
      <c r="I10" s="86"/>
      <c r="J10" s="86"/>
      <c r="K10" s="86"/>
      <c r="L10" s="86"/>
      <c r="M10" s="86"/>
      <c r="N10" s="86"/>
      <c r="O10" s="86"/>
      <c r="P10" s="86"/>
      <c r="Q10" s="86"/>
      <c r="R10" s="86"/>
      <c r="S10" s="86"/>
      <c r="T10" s="86"/>
      <c r="U10" s="86"/>
      <c r="V10" s="86"/>
    </row>
    <row r="11" spans="1:24" x14ac:dyDescent="0.25">
      <c r="I11" s="73">
        <v>2013</v>
      </c>
      <c r="J11" s="73">
        <v>2014</v>
      </c>
      <c r="K11" s="73">
        <v>2015</v>
      </c>
      <c r="L11" s="73">
        <v>2016</v>
      </c>
      <c r="M11" s="73">
        <v>2017</v>
      </c>
      <c r="N11" s="73">
        <v>2018</v>
      </c>
      <c r="O11" s="73" t="s">
        <v>600</v>
      </c>
    </row>
    <row r="12" spans="1:24" x14ac:dyDescent="0.25">
      <c r="I12" s="73">
        <v>2013</v>
      </c>
      <c r="J12" s="73">
        <v>2014</v>
      </c>
      <c r="K12" s="73">
        <v>2015</v>
      </c>
      <c r="L12" s="73">
        <v>2016</v>
      </c>
      <c r="M12" s="73">
        <v>2017</v>
      </c>
      <c r="N12" s="73">
        <v>2018</v>
      </c>
      <c r="O12" s="73" t="s">
        <v>599</v>
      </c>
    </row>
    <row r="13" spans="1:24" x14ac:dyDescent="0.25">
      <c r="G13" s="73" t="s">
        <v>22</v>
      </c>
      <c r="H13" s="73" t="s">
        <v>168</v>
      </c>
      <c r="I13" s="73">
        <v>10</v>
      </c>
      <c r="J13" s="73">
        <v>8</v>
      </c>
      <c r="K13" s="73">
        <v>6</v>
      </c>
      <c r="L13" s="73">
        <v>6</v>
      </c>
      <c r="M13" s="73">
        <v>16</v>
      </c>
      <c r="N13" s="73">
        <v>17</v>
      </c>
      <c r="O13" s="73">
        <v>4</v>
      </c>
    </row>
    <row r="14" spans="1:24" x14ac:dyDescent="0.25">
      <c r="G14" s="73" t="s">
        <v>184</v>
      </c>
      <c r="H14" s="73" t="s">
        <v>169</v>
      </c>
      <c r="I14" s="73">
        <v>17</v>
      </c>
      <c r="J14" s="73">
        <v>15</v>
      </c>
      <c r="K14" s="73">
        <v>9</v>
      </c>
      <c r="L14" s="73">
        <v>13</v>
      </c>
      <c r="M14" s="73">
        <v>6</v>
      </c>
      <c r="N14" s="73">
        <v>10</v>
      </c>
      <c r="O14" s="73">
        <v>10</v>
      </c>
    </row>
    <row r="15" spans="1:24" x14ac:dyDescent="0.25">
      <c r="G15" s="73" t="s">
        <v>188</v>
      </c>
      <c r="H15" s="73" t="s">
        <v>170</v>
      </c>
      <c r="I15" s="73">
        <v>12</v>
      </c>
      <c r="J15" s="73">
        <v>12</v>
      </c>
      <c r="K15" s="73">
        <v>10</v>
      </c>
      <c r="L15" s="73">
        <v>16</v>
      </c>
      <c r="M15" s="73">
        <v>16</v>
      </c>
      <c r="N15" s="73">
        <v>16</v>
      </c>
      <c r="O15" s="73">
        <v>21</v>
      </c>
    </row>
    <row r="16" spans="1:24" x14ac:dyDescent="0.25">
      <c r="B16" s="74"/>
      <c r="G16" s="73" t="s">
        <v>189</v>
      </c>
      <c r="H16" s="73" t="s">
        <v>171</v>
      </c>
      <c r="I16" s="73">
        <v>12</v>
      </c>
      <c r="J16" s="73">
        <v>7</v>
      </c>
      <c r="K16" s="73">
        <v>9</v>
      </c>
      <c r="L16" s="73">
        <v>13</v>
      </c>
      <c r="M16" s="73">
        <v>12</v>
      </c>
      <c r="N16" s="73">
        <v>7</v>
      </c>
      <c r="O16" s="73">
        <v>6</v>
      </c>
    </row>
    <row r="17" spans="2:15" x14ac:dyDescent="0.25">
      <c r="B17" s="74"/>
      <c r="G17" s="73" t="s">
        <v>187</v>
      </c>
      <c r="H17" s="73" t="s">
        <v>172</v>
      </c>
      <c r="I17" s="73">
        <v>13</v>
      </c>
      <c r="J17" s="73">
        <v>16</v>
      </c>
      <c r="K17" s="73">
        <v>14</v>
      </c>
      <c r="L17" s="73">
        <v>7</v>
      </c>
      <c r="M17" s="73">
        <v>10</v>
      </c>
      <c r="N17" s="73">
        <v>17</v>
      </c>
      <c r="O17" s="73">
        <v>18</v>
      </c>
    </row>
    <row r="18" spans="2:15" x14ac:dyDescent="0.25">
      <c r="G18" s="73" t="s">
        <v>185</v>
      </c>
      <c r="H18" s="73" t="s">
        <v>173</v>
      </c>
      <c r="I18" s="73">
        <v>18</v>
      </c>
      <c r="J18" s="73">
        <v>19</v>
      </c>
      <c r="K18" s="73">
        <v>13</v>
      </c>
      <c r="L18" s="73">
        <v>15</v>
      </c>
      <c r="M18" s="73">
        <v>24</v>
      </c>
      <c r="N18" s="73">
        <v>16</v>
      </c>
      <c r="O18" s="73">
        <v>25</v>
      </c>
    </row>
    <row r="19" spans="2:15" x14ac:dyDescent="0.25">
      <c r="G19" s="73" t="s">
        <v>186</v>
      </c>
      <c r="H19" s="73" t="s">
        <v>174</v>
      </c>
      <c r="I19" s="73">
        <v>18</v>
      </c>
      <c r="J19" s="73">
        <v>23</v>
      </c>
      <c r="K19" s="73">
        <v>39</v>
      </c>
      <c r="L19" s="73">
        <v>30</v>
      </c>
      <c r="M19" s="73">
        <v>16</v>
      </c>
      <c r="N19" s="73">
        <v>17</v>
      </c>
      <c r="O19" s="73">
        <v>16</v>
      </c>
    </row>
  </sheetData>
  <hyperlinks>
    <hyperlink ref="C1" location="Jegyzék_index!A1" display="Vissza a jegyzékre / Return to the Index" xr:uid="{A90C2277-EE14-4B35-8D4A-31D5E2FAA45D}"/>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EEBA7-1C2D-4EBD-AEFA-0EA8D947DE46}">
  <dimension ref="A1:J19"/>
  <sheetViews>
    <sheetView zoomScale="75" zoomScaleNormal="75" workbookViewId="0"/>
  </sheetViews>
  <sheetFormatPr defaultRowHeight="15.75" x14ac:dyDescent="0.25"/>
  <cols>
    <col min="1" max="1" width="9.140625" style="73"/>
    <col min="2" max="2" width="94.7109375" style="73" customWidth="1"/>
    <col min="3" max="6" width="9.140625" style="73"/>
    <col min="7" max="9" width="11.85546875" style="73" customWidth="1"/>
    <col min="10" max="10" width="10.5703125" style="73" customWidth="1"/>
    <col min="11" max="16384" width="9.140625" style="73"/>
  </cols>
  <sheetData>
    <row r="1" spans="1:10" x14ac:dyDescent="0.25">
      <c r="A1" s="73" t="s">
        <v>5</v>
      </c>
      <c r="B1" s="77" t="s">
        <v>521</v>
      </c>
      <c r="C1" s="196" t="s">
        <v>591</v>
      </c>
    </row>
    <row r="2" spans="1:10" x14ac:dyDescent="0.25">
      <c r="A2" s="73" t="s">
        <v>6</v>
      </c>
      <c r="B2" s="77" t="s">
        <v>572</v>
      </c>
    </row>
    <row r="3" spans="1:10" x14ac:dyDescent="0.25">
      <c r="A3" s="73" t="s">
        <v>7</v>
      </c>
      <c r="B3" s="73" t="s">
        <v>176</v>
      </c>
    </row>
    <row r="4" spans="1:10" x14ac:dyDescent="0.25">
      <c r="A4" s="73" t="s">
        <v>8</v>
      </c>
      <c r="B4" s="73" t="s">
        <v>178</v>
      </c>
    </row>
    <row r="5" spans="1:10" x14ac:dyDescent="0.25">
      <c r="A5" s="73" t="s">
        <v>9</v>
      </c>
    </row>
    <row r="6" spans="1:10" x14ac:dyDescent="0.25">
      <c r="A6" s="73" t="s">
        <v>10</v>
      </c>
    </row>
    <row r="7" spans="1:10" ht="126" x14ac:dyDescent="0.25">
      <c r="H7" s="87" t="s">
        <v>207</v>
      </c>
      <c r="I7" s="87" t="s">
        <v>208</v>
      </c>
      <c r="J7" s="87" t="s">
        <v>209</v>
      </c>
    </row>
    <row r="8" spans="1:10" ht="110.25" x14ac:dyDescent="0.25">
      <c r="H8" s="87" t="s">
        <v>206</v>
      </c>
      <c r="I8" s="87" t="s">
        <v>190</v>
      </c>
      <c r="J8" s="87" t="s">
        <v>205</v>
      </c>
    </row>
    <row r="9" spans="1:10" x14ac:dyDescent="0.25">
      <c r="F9" s="73" t="s">
        <v>191</v>
      </c>
      <c r="G9" s="73" t="s">
        <v>192</v>
      </c>
      <c r="H9" s="88">
        <v>21</v>
      </c>
      <c r="I9" s="88">
        <v>14</v>
      </c>
      <c r="J9" s="88">
        <v>11.1</v>
      </c>
    </row>
    <row r="10" spans="1:10" x14ac:dyDescent="0.25">
      <c r="F10" s="73" t="s">
        <v>121</v>
      </c>
      <c r="G10" s="73" t="s">
        <v>122</v>
      </c>
      <c r="H10" s="88">
        <v>21</v>
      </c>
      <c r="I10" s="88">
        <v>14</v>
      </c>
      <c r="J10" s="88">
        <v>11.2</v>
      </c>
    </row>
    <row r="11" spans="1:10" x14ac:dyDescent="0.25">
      <c r="F11" s="73" t="s">
        <v>193</v>
      </c>
      <c r="G11" s="73" t="s">
        <v>194</v>
      </c>
      <c r="H11" s="88">
        <v>21</v>
      </c>
      <c r="I11" s="88">
        <v>14.05</v>
      </c>
      <c r="J11" s="88">
        <v>11.3</v>
      </c>
    </row>
    <row r="12" spans="1:10" x14ac:dyDescent="0.25">
      <c r="F12" s="73" t="s">
        <v>195</v>
      </c>
      <c r="G12" s="73" t="s">
        <v>196</v>
      </c>
      <c r="H12" s="88">
        <v>21</v>
      </c>
      <c r="I12" s="88">
        <v>14.04</v>
      </c>
      <c r="J12" s="88">
        <v>11.32</v>
      </c>
    </row>
    <row r="13" spans="1:10" x14ac:dyDescent="0.25">
      <c r="F13" s="73" t="s">
        <v>197</v>
      </c>
      <c r="G13" s="73" t="s">
        <v>198</v>
      </c>
      <c r="H13" s="88">
        <v>21</v>
      </c>
      <c r="I13" s="88">
        <v>14.13</v>
      </c>
      <c r="J13" s="88">
        <v>11.38</v>
      </c>
    </row>
    <row r="14" spans="1:10" x14ac:dyDescent="0.25">
      <c r="F14" s="73" t="s">
        <v>123</v>
      </c>
      <c r="G14" s="73" t="s">
        <v>124</v>
      </c>
      <c r="H14" s="88">
        <v>23</v>
      </c>
      <c r="I14" s="88">
        <v>14.23</v>
      </c>
      <c r="J14" s="88">
        <v>11.74</v>
      </c>
    </row>
    <row r="15" spans="1:10" x14ac:dyDescent="0.25">
      <c r="F15" s="73" t="s">
        <v>199</v>
      </c>
      <c r="G15" s="73" t="s">
        <v>200</v>
      </c>
      <c r="H15" s="88">
        <v>23</v>
      </c>
      <c r="I15" s="88">
        <v>14.44</v>
      </c>
      <c r="J15" s="88">
        <v>11.93</v>
      </c>
    </row>
    <row r="16" spans="1:10" x14ac:dyDescent="0.25">
      <c r="F16" s="73" t="s">
        <v>201</v>
      </c>
      <c r="G16" s="73" t="s">
        <v>202</v>
      </c>
      <c r="H16" s="88">
        <v>24</v>
      </c>
      <c r="I16" s="88">
        <v>14.62</v>
      </c>
      <c r="J16" s="88">
        <v>12.05</v>
      </c>
    </row>
    <row r="17" spans="6:10" x14ac:dyDescent="0.25">
      <c r="F17" s="73" t="s">
        <v>203</v>
      </c>
      <c r="G17" s="73" t="s">
        <v>204</v>
      </c>
      <c r="H17" s="88">
        <v>25</v>
      </c>
      <c r="I17" s="88">
        <v>14.73</v>
      </c>
      <c r="J17" s="88">
        <v>12.19</v>
      </c>
    </row>
    <row r="18" spans="6:10" x14ac:dyDescent="0.25">
      <c r="F18" s="73" t="s">
        <v>592</v>
      </c>
      <c r="G18" s="73" t="s">
        <v>284</v>
      </c>
      <c r="H18" s="88">
        <v>26</v>
      </c>
      <c r="I18" s="88">
        <v>14.68</v>
      </c>
      <c r="J18" s="88">
        <v>12.32</v>
      </c>
    </row>
    <row r="19" spans="6:10" x14ac:dyDescent="0.25">
      <c r="F19" s="73" t="s">
        <v>595</v>
      </c>
      <c r="G19" s="73" t="s">
        <v>601</v>
      </c>
      <c r="H19" s="88">
        <v>26</v>
      </c>
      <c r="I19" s="88">
        <v>14.81</v>
      </c>
      <c r="J19" s="88">
        <v>12.51</v>
      </c>
    </row>
  </sheetData>
  <hyperlinks>
    <hyperlink ref="C1" location="Jegyzék_index!A1" display="Vissza a jegyzékre / Return to the Index" xr:uid="{5094F99A-44A0-4577-8A11-F6D31323979B}"/>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A72A7-B1E0-424D-9FAD-8605C7D6D13A}">
  <dimension ref="A1:J43"/>
  <sheetViews>
    <sheetView showGridLines="0" zoomScale="75" zoomScaleNormal="75" workbookViewId="0"/>
  </sheetViews>
  <sheetFormatPr defaultRowHeight="15.75" x14ac:dyDescent="0.25"/>
  <cols>
    <col min="1" max="1" width="13.7109375" style="63" customWidth="1"/>
    <col min="2" max="2" width="100.7109375" style="63" customWidth="1"/>
    <col min="3" max="3" width="14" style="63" customWidth="1"/>
    <col min="4" max="5" width="9.140625" style="63"/>
    <col min="6" max="6" width="25.28515625" style="63" customWidth="1"/>
    <col min="7" max="7" width="14.7109375" style="63" customWidth="1"/>
    <col min="8" max="8" width="18.5703125" style="63" customWidth="1"/>
    <col min="9" max="251" width="9.140625" style="63"/>
    <col min="252" max="252" width="14.7109375" style="63" customWidth="1"/>
    <col min="253" max="253" width="100.7109375" style="63" customWidth="1"/>
    <col min="254" max="254" width="4.7109375" style="63" customWidth="1"/>
    <col min="255" max="256" width="9.140625" style="63"/>
    <col min="257" max="259" width="25.28515625" style="63" customWidth="1"/>
    <col min="260" max="507" width="9.140625" style="63"/>
    <col min="508" max="508" width="14.7109375" style="63" customWidth="1"/>
    <col min="509" max="509" width="100.7109375" style="63" customWidth="1"/>
    <col min="510" max="510" width="4.7109375" style="63" customWidth="1"/>
    <col min="511" max="512" width="9.140625" style="63"/>
    <col min="513" max="515" width="25.28515625" style="63" customWidth="1"/>
    <col min="516" max="763" width="9.140625" style="63"/>
    <col min="764" max="764" width="14.7109375" style="63" customWidth="1"/>
    <col min="765" max="765" width="100.7109375" style="63" customWidth="1"/>
    <col min="766" max="766" width="4.7109375" style="63" customWidth="1"/>
    <col min="767" max="768" width="9.140625" style="63"/>
    <col min="769" max="771" width="25.28515625" style="63" customWidth="1"/>
    <col min="772" max="1019" width="9.140625" style="63"/>
    <col min="1020" max="1020" width="14.7109375" style="63" customWidth="1"/>
    <col min="1021" max="1021" width="100.7109375" style="63" customWidth="1"/>
    <col min="1022" max="1022" width="4.7109375" style="63" customWidth="1"/>
    <col min="1023" max="1024" width="9.140625" style="63"/>
    <col min="1025" max="1027" width="25.28515625" style="63" customWidth="1"/>
    <col min="1028" max="1275" width="9.140625" style="63"/>
    <col min="1276" max="1276" width="14.7109375" style="63" customWidth="1"/>
    <col min="1277" max="1277" width="100.7109375" style="63" customWidth="1"/>
    <col min="1278" max="1278" width="4.7109375" style="63" customWidth="1"/>
    <col min="1279" max="1280" width="9.140625" style="63"/>
    <col min="1281" max="1283" width="25.28515625" style="63" customWidth="1"/>
    <col min="1284" max="1531" width="9.140625" style="63"/>
    <col min="1532" max="1532" width="14.7109375" style="63" customWidth="1"/>
    <col min="1533" max="1533" width="100.7109375" style="63" customWidth="1"/>
    <col min="1534" max="1534" width="4.7109375" style="63" customWidth="1"/>
    <col min="1535" max="1536" width="9.140625" style="63"/>
    <col min="1537" max="1539" width="25.28515625" style="63" customWidth="1"/>
    <col min="1540" max="1787" width="9.140625" style="63"/>
    <col min="1788" max="1788" width="14.7109375" style="63" customWidth="1"/>
    <col min="1789" max="1789" width="100.7109375" style="63" customWidth="1"/>
    <col min="1790" max="1790" width="4.7109375" style="63" customWidth="1"/>
    <col min="1791" max="1792" width="9.140625" style="63"/>
    <col min="1793" max="1795" width="25.28515625" style="63" customWidth="1"/>
    <col min="1796" max="2043" width="9.140625" style="63"/>
    <col min="2044" max="2044" width="14.7109375" style="63" customWidth="1"/>
    <col min="2045" max="2045" width="100.7109375" style="63" customWidth="1"/>
    <col min="2046" max="2046" width="4.7109375" style="63" customWidth="1"/>
    <col min="2047" max="2048" width="9.140625" style="63"/>
    <col min="2049" max="2051" width="25.28515625" style="63" customWidth="1"/>
    <col min="2052" max="2299" width="9.140625" style="63"/>
    <col min="2300" max="2300" width="14.7109375" style="63" customWidth="1"/>
    <col min="2301" max="2301" width="100.7109375" style="63" customWidth="1"/>
    <col min="2302" max="2302" width="4.7109375" style="63" customWidth="1"/>
    <col min="2303" max="2304" width="9.140625" style="63"/>
    <col min="2305" max="2307" width="25.28515625" style="63" customWidth="1"/>
    <col min="2308" max="2555" width="9.140625" style="63"/>
    <col min="2556" max="2556" width="14.7109375" style="63" customWidth="1"/>
    <col min="2557" max="2557" width="100.7109375" style="63" customWidth="1"/>
    <col min="2558" max="2558" width="4.7109375" style="63" customWidth="1"/>
    <col min="2559" max="2560" width="9.140625" style="63"/>
    <col min="2561" max="2563" width="25.28515625" style="63" customWidth="1"/>
    <col min="2564" max="2811" width="9.140625" style="63"/>
    <col min="2812" max="2812" width="14.7109375" style="63" customWidth="1"/>
    <col min="2813" max="2813" width="100.7109375" style="63" customWidth="1"/>
    <col min="2814" max="2814" width="4.7109375" style="63" customWidth="1"/>
    <col min="2815" max="2816" width="9.140625" style="63"/>
    <col min="2817" max="2819" width="25.28515625" style="63" customWidth="1"/>
    <col min="2820" max="3067" width="9.140625" style="63"/>
    <col min="3068" max="3068" width="14.7109375" style="63" customWidth="1"/>
    <col min="3069" max="3069" width="100.7109375" style="63" customWidth="1"/>
    <col min="3070" max="3070" width="4.7109375" style="63" customWidth="1"/>
    <col min="3071" max="3072" width="9.140625" style="63"/>
    <col min="3073" max="3075" width="25.28515625" style="63" customWidth="1"/>
    <col min="3076" max="3323" width="9.140625" style="63"/>
    <col min="3324" max="3324" width="14.7109375" style="63" customWidth="1"/>
    <col min="3325" max="3325" width="100.7109375" style="63" customWidth="1"/>
    <col min="3326" max="3326" width="4.7109375" style="63" customWidth="1"/>
    <col min="3327" max="3328" width="9.140625" style="63"/>
    <col min="3329" max="3331" width="25.28515625" style="63" customWidth="1"/>
    <col min="3332" max="3579" width="9.140625" style="63"/>
    <col min="3580" max="3580" width="14.7109375" style="63" customWidth="1"/>
    <col min="3581" max="3581" width="100.7109375" style="63" customWidth="1"/>
    <col min="3582" max="3582" width="4.7109375" style="63" customWidth="1"/>
    <col min="3583" max="3584" width="9.140625" style="63"/>
    <col min="3585" max="3587" width="25.28515625" style="63" customWidth="1"/>
    <col min="3588" max="3835" width="9.140625" style="63"/>
    <col min="3836" max="3836" width="14.7109375" style="63" customWidth="1"/>
    <col min="3837" max="3837" width="100.7109375" style="63" customWidth="1"/>
    <col min="3838" max="3838" width="4.7109375" style="63" customWidth="1"/>
    <col min="3839" max="3840" width="9.140625" style="63"/>
    <col min="3841" max="3843" width="25.28515625" style="63" customWidth="1"/>
    <col min="3844" max="4091" width="9.140625" style="63"/>
    <col min="4092" max="4092" width="14.7109375" style="63" customWidth="1"/>
    <col min="4093" max="4093" width="100.7109375" style="63" customWidth="1"/>
    <col min="4094" max="4094" width="4.7109375" style="63" customWidth="1"/>
    <col min="4095" max="4096" width="9.140625" style="63"/>
    <col min="4097" max="4099" width="25.28515625" style="63" customWidth="1"/>
    <col min="4100" max="4347" width="9.140625" style="63"/>
    <col min="4348" max="4348" width="14.7109375" style="63" customWidth="1"/>
    <col min="4349" max="4349" width="100.7109375" style="63" customWidth="1"/>
    <col min="4350" max="4350" width="4.7109375" style="63" customWidth="1"/>
    <col min="4351" max="4352" width="9.140625" style="63"/>
    <col min="4353" max="4355" width="25.28515625" style="63" customWidth="1"/>
    <col min="4356" max="4603" width="9.140625" style="63"/>
    <col min="4604" max="4604" width="14.7109375" style="63" customWidth="1"/>
    <col min="4605" max="4605" width="100.7109375" style="63" customWidth="1"/>
    <col min="4606" max="4606" width="4.7109375" style="63" customWidth="1"/>
    <col min="4607" max="4608" width="9.140625" style="63"/>
    <col min="4609" max="4611" width="25.28515625" style="63" customWidth="1"/>
    <col min="4612" max="4859" width="9.140625" style="63"/>
    <col min="4860" max="4860" width="14.7109375" style="63" customWidth="1"/>
    <col min="4861" max="4861" width="100.7109375" style="63" customWidth="1"/>
    <col min="4862" max="4862" width="4.7109375" style="63" customWidth="1"/>
    <col min="4863" max="4864" width="9.140625" style="63"/>
    <col min="4865" max="4867" width="25.28515625" style="63" customWidth="1"/>
    <col min="4868" max="5115" width="9.140625" style="63"/>
    <col min="5116" max="5116" width="14.7109375" style="63" customWidth="1"/>
    <col min="5117" max="5117" width="100.7109375" style="63" customWidth="1"/>
    <col min="5118" max="5118" width="4.7109375" style="63" customWidth="1"/>
    <col min="5119" max="5120" width="9.140625" style="63"/>
    <col min="5121" max="5123" width="25.28515625" style="63" customWidth="1"/>
    <col min="5124" max="5371" width="9.140625" style="63"/>
    <col min="5372" max="5372" width="14.7109375" style="63" customWidth="1"/>
    <col min="5373" max="5373" width="100.7109375" style="63" customWidth="1"/>
    <col min="5374" max="5374" width="4.7109375" style="63" customWidth="1"/>
    <col min="5375" max="5376" width="9.140625" style="63"/>
    <col min="5377" max="5379" width="25.28515625" style="63" customWidth="1"/>
    <col min="5380" max="5627" width="9.140625" style="63"/>
    <col min="5628" max="5628" width="14.7109375" style="63" customWidth="1"/>
    <col min="5629" max="5629" width="100.7109375" style="63" customWidth="1"/>
    <col min="5630" max="5630" width="4.7109375" style="63" customWidth="1"/>
    <col min="5631" max="5632" width="9.140625" style="63"/>
    <col min="5633" max="5635" width="25.28515625" style="63" customWidth="1"/>
    <col min="5636" max="5883" width="9.140625" style="63"/>
    <col min="5884" max="5884" width="14.7109375" style="63" customWidth="1"/>
    <col min="5885" max="5885" width="100.7109375" style="63" customWidth="1"/>
    <col min="5886" max="5886" width="4.7109375" style="63" customWidth="1"/>
    <col min="5887" max="5888" width="9.140625" style="63"/>
    <col min="5889" max="5891" width="25.28515625" style="63" customWidth="1"/>
    <col min="5892" max="6139" width="9.140625" style="63"/>
    <col min="6140" max="6140" width="14.7109375" style="63" customWidth="1"/>
    <col min="6141" max="6141" width="100.7109375" style="63" customWidth="1"/>
    <col min="6142" max="6142" width="4.7109375" style="63" customWidth="1"/>
    <col min="6143" max="6144" width="9.140625" style="63"/>
    <col min="6145" max="6147" width="25.28515625" style="63" customWidth="1"/>
    <col min="6148" max="6395" width="9.140625" style="63"/>
    <col min="6396" max="6396" width="14.7109375" style="63" customWidth="1"/>
    <col min="6397" max="6397" width="100.7109375" style="63" customWidth="1"/>
    <col min="6398" max="6398" width="4.7109375" style="63" customWidth="1"/>
    <col min="6399" max="6400" width="9.140625" style="63"/>
    <col min="6401" max="6403" width="25.28515625" style="63" customWidth="1"/>
    <col min="6404" max="6651" width="9.140625" style="63"/>
    <col min="6652" max="6652" width="14.7109375" style="63" customWidth="1"/>
    <col min="6653" max="6653" width="100.7109375" style="63" customWidth="1"/>
    <col min="6654" max="6654" width="4.7109375" style="63" customWidth="1"/>
    <col min="6655" max="6656" width="9.140625" style="63"/>
    <col min="6657" max="6659" width="25.28515625" style="63" customWidth="1"/>
    <col min="6660" max="6907" width="9.140625" style="63"/>
    <col min="6908" max="6908" width="14.7109375" style="63" customWidth="1"/>
    <col min="6909" max="6909" width="100.7109375" style="63" customWidth="1"/>
    <col min="6910" max="6910" width="4.7109375" style="63" customWidth="1"/>
    <col min="6911" max="6912" width="9.140625" style="63"/>
    <col min="6913" max="6915" width="25.28515625" style="63" customWidth="1"/>
    <col min="6916" max="7163" width="9.140625" style="63"/>
    <col min="7164" max="7164" width="14.7109375" style="63" customWidth="1"/>
    <col min="7165" max="7165" width="100.7109375" style="63" customWidth="1"/>
    <col min="7166" max="7166" width="4.7109375" style="63" customWidth="1"/>
    <col min="7167" max="7168" width="9.140625" style="63"/>
    <col min="7169" max="7171" width="25.28515625" style="63" customWidth="1"/>
    <col min="7172" max="7419" width="9.140625" style="63"/>
    <col min="7420" max="7420" width="14.7109375" style="63" customWidth="1"/>
    <col min="7421" max="7421" width="100.7109375" style="63" customWidth="1"/>
    <col min="7422" max="7422" width="4.7109375" style="63" customWidth="1"/>
    <col min="7423" max="7424" width="9.140625" style="63"/>
    <col min="7425" max="7427" width="25.28515625" style="63" customWidth="1"/>
    <col min="7428" max="7675" width="9.140625" style="63"/>
    <col min="7676" max="7676" width="14.7109375" style="63" customWidth="1"/>
    <col min="7677" max="7677" width="100.7109375" style="63" customWidth="1"/>
    <col min="7678" max="7678" width="4.7109375" style="63" customWidth="1"/>
    <col min="7679" max="7680" width="9.140625" style="63"/>
    <col min="7681" max="7683" width="25.28515625" style="63" customWidth="1"/>
    <col min="7684" max="7931" width="9.140625" style="63"/>
    <col min="7932" max="7932" width="14.7109375" style="63" customWidth="1"/>
    <col min="7933" max="7933" width="100.7109375" style="63" customWidth="1"/>
    <col min="7934" max="7934" width="4.7109375" style="63" customWidth="1"/>
    <col min="7935" max="7936" width="9.140625" style="63"/>
    <col min="7937" max="7939" width="25.28515625" style="63" customWidth="1"/>
    <col min="7940" max="8187" width="9.140625" style="63"/>
    <col min="8188" max="8188" width="14.7109375" style="63" customWidth="1"/>
    <col min="8189" max="8189" width="100.7109375" style="63" customWidth="1"/>
    <col min="8190" max="8190" width="4.7109375" style="63" customWidth="1"/>
    <col min="8191" max="8192" width="9.140625" style="63"/>
    <col min="8193" max="8195" width="25.28515625" style="63" customWidth="1"/>
    <col min="8196" max="8443" width="9.140625" style="63"/>
    <col min="8444" max="8444" width="14.7109375" style="63" customWidth="1"/>
    <col min="8445" max="8445" width="100.7109375" style="63" customWidth="1"/>
    <col min="8446" max="8446" width="4.7109375" style="63" customWidth="1"/>
    <col min="8447" max="8448" width="9.140625" style="63"/>
    <col min="8449" max="8451" width="25.28515625" style="63" customWidth="1"/>
    <col min="8452" max="8699" width="9.140625" style="63"/>
    <col min="8700" max="8700" width="14.7109375" style="63" customWidth="1"/>
    <col min="8701" max="8701" width="100.7109375" style="63" customWidth="1"/>
    <col min="8702" max="8702" width="4.7109375" style="63" customWidth="1"/>
    <col min="8703" max="8704" width="9.140625" style="63"/>
    <col min="8705" max="8707" width="25.28515625" style="63" customWidth="1"/>
    <col min="8708" max="8955" width="9.140625" style="63"/>
    <col min="8956" max="8956" width="14.7109375" style="63" customWidth="1"/>
    <col min="8957" max="8957" width="100.7109375" style="63" customWidth="1"/>
    <col min="8958" max="8958" width="4.7109375" style="63" customWidth="1"/>
    <col min="8959" max="8960" width="9.140625" style="63"/>
    <col min="8961" max="8963" width="25.28515625" style="63" customWidth="1"/>
    <col min="8964" max="9211" width="9.140625" style="63"/>
    <col min="9212" max="9212" width="14.7109375" style="63" customWidth="1"/>
    <col min="9213" max="9213" width="100.7109375" style="63" customWidth="1"/>
    <col min="9214" max="9214" width="4.7109375" style="63" customWidth="1"/>
    <col min="9215" max="9216" width="9.140625" style="63"/>
    <col min="9217" max="9219" width="25.28515625" style="63" customWidth="1"/>
    <col min="9220" max="9467" width="9.140625" style="63"/>
    <col min="9468" max="9468" width="14.7109375" style="63" customWidth="1"/>
    <col min="9469" max="9469" width="100.7109375" style="63" customWidth="1"/>
    <col min="9470" max="9470" width="4.7109375" style="63" customWidth="1"/>
    <col min="9471" max="9472" width="9.140625" style="63"/>
    <col min="9473" max="9475" width="25.28515625" style="63" customWidth="1"/>
    <col min="9476" max="9723" width="9.140625" style="63"/>
    <col min="9724" max="9724" width="14.7109375" style="63" customWidth="1"/>
    <col min="9725" max="9725" width="100.7109375" style="63" customWidth="1"/>
    <col min="9726" max="9726" width="4.7109375" style="63" customWidth="1"/>
    <col min="9727" max="9728" width="9.140625" style="63"/>
    <col min="9729" max="9731" width="25.28515625" style="63" customWidth="1"/>
    <col min="9732" max="9979" width="9.140625" style="63"/>
    <col min="9980" max="9980" width="14.7109375" style="63" customWidth="1"/>
    <col min="9981" max="9981" width="100.7109375" style="63" customWidth="1"/>
    <col min="9982" max="9982" width="4.7109375" style="63" customWidth="1"/>
    <col min="9983" max="9984" width="9.140625" style="63"/>
    <col min="9985" max="9987" width="25.28515625" style="63" customWidth="1"/>
    <col min="9988" max="10235" width="9.140625" style="63"/>
    <col min="10236" max="10236" width="14.7109375" style="63" customWidth="1"/>
    <col min="10237" max="10237" width="100.7109375" style="63" customWidth="1"/>
    <col min="10238" max="10238" width="4.7109375" style="63" customWidth="1"/>
    <col min="10239" max="10240" width="9.140625" style="63"/>
    <col min="10241" max="10243" width="25.28515625" style="63" customWidth="1"/>
    <col min="10244" max="10491" width="9.140625" style="63"/>
    <col min="10492" max="10492" width="14.7109375" style="63" customWidth="1"/>
    <col min="10493" max="10493" width="100.7109375" style="63" customWidth="1"/>
    <col min="10494" max="10494" width="4.7109375" style="63" customWidth="1"/>
    <col min="10495" max="10496" width="9.140625" style="63"/>
    <col min="10497" max="10499" width="25.28515625" style="63" customWidth="1"/>
    <col min="10500" max="10747" width="9.140625" style="63"/>
    <col min="10748" max="10748" width="14.7109375" style="63" customWidth="1"/>
    <col min="10749" max="10749" width="100.7109375" style="63" customWidth="1"/>
    <col min="10750" max="10750" width="4.7109375" style="63" customWidth="1"/>
    <col min="10751" max="10752" width="9.140625" style="63"/>
    <col min="10753" max="10755" width="25.28515625" style="63" customWidth="1"/>
    <col min="10756" max="11003" width="9.140625" style="63"/>
    <col min="11004" max="11004" width="14.7109375" style="63" customWidth="1"/>
    <col min="11005" max="11005" width="100.7109375" style="63" customWidth="1"/>
    <col min="11006" max="11006" width="4.7109375" style="63" customWidth="1"/>
    <col min="11007" max="11008" width="9.140625" style="63"/>
    <col min="11009" max="11011" width="25.28515625" style="63" customWidth="1"/>
    <col min="11012" max="11259" width="9.140625" style="63"/>
    <col min="11260" max="11260" width="14.7109375" style="63" customWidth="1"/>
    <col min="11261" max="11261" width="100.7109375" style="63" customWidth="1"/>
    <col min="11262" max="11262" width="4.7109375" style="63" customWidth="1"/>
    <col min="11263" max="11264" width="9.140625" style="63"/>
    <col min="11265" max="11267" width="25.28515625" style="63" customWidth="1"/>
    <col min="11268" max="11515" width="9.140625" style="63"/>
    <col min="11516" max="11516" width="14.7109375" style="63" customWidth="1"/>
    <col min="11517" max="11517" width="100.7109375" style="63" customWidth="1"/>
    <col min="11518" max="11518" width="4.7109375" style="63" customWidth="1"/>
    <col min="11519" max="11520" width="9.140625" style="63"/>
    <col min="11521" max="11523" width="25.28515625" style="63" customWidth="1"/>
    <col min="11524" max="11771" width="9.140625" style="63"/>
    <col min="11772" max="11772" width="14.7109375" style="63" customWidth="1"/>
    <col min="11773" max="11773" width="100.7109375" style="63" customWidth="1"/>
    <col min="11774" max="11774" width="4.7109375" style="63" customWidth="1"/>
    <col min="11775" max="11776" width="9.140625" style="63"/>
    <col min="11777" max="11779" width="25.28515625" style="63" customWidth="1"/>
    <col min="11780" max="12027" width="9.140625" style="63"/>
    <col min="12028" max="12028" width="14.7109375" style="63" customWidth="1"/>
    <col min="12029" max="12029" width="100.7109375" style="63" customWidth="1"/>
    <col min="12030" max="12030" width="4.7109375" style="63" customWidth="1"/>
    <col min="12031" max="12032" width="9.140625" style="63"/>
    <col min="12033" max="12035" width="25.28515625" style="63" customWidth="1"/>
    <col min="12036" max="12283" width="9.140625" style="63"/>
    <col min="12284" max="12284" width="14.7109375" style="63" customWidth="1"/>
    <col min="12285" max="12285" width="100.7109375" style="63" customWidth="1"/>
    <col min="12286" max="12286" width="4.7109375" style="63" customWidth="1"/>
    <col min="12287" max="12288" width="9.140625" style="63"/>
    <col min="12289" max="12291" width="25.28515625" style="63" customWidth="1"/>
    <col min="12292" max="12539" width="9.140625" style="63"/>
    <col min="12540" max="12540" width="14.7109375" style="63" customWidth="1"/>
    <col min="12541" max="12541" width="100.7109375" style="63" customWidth="1"/>
    <col min="12542" max="12542" width="4.7109375" style="63" customWidth="1"/>
    <col min="12543" max="12544" width="9.140625" style="63"/>
    <col min="12545" max="12547" width="25.28515625" style="63" customWidth="1"/>
    <col min="12548" max="12795" width="9.140625" style="63"/>
    <col min="12796" max="12796" width="14.7109375" style="63" customWidth="1"/>
    <col min="12797" max="12797" width="100.7109375" style="63" customWidth="1"/>
    <col min="12798" max="12798" width="4.7109375" style="63" customWidth="1"/>
    <col min="12799" max="12800" width="9.140625" style="63"/>
    <col min="12801" max="12803" width="25.28515625" style="63" customWidth="1"/>
    <col min="12804" max="13051" width="9.140625" style="63"/>
    <col min="13052" max="13052" width="14.7109375" style="63" customWidth="1"/>
    <col min="13053" max="13053" width="100.7109375" style="63" customWidth="1"/>
    <col min="13054" max="13054" width="4.7109375" style="63" customWidth="1"/>
    <col min="13055" max="13056" width="9.140625" style="63"/>
    <col min="13057" max="13059" width="25.28515625" style="63" customWidth="1"/>
    <col min="13060" max="13307" width="9.140625" style="63"/>
    <col min="13308" max="13308" width="14.7109375" style="63" customWidth="1"/>
    <col min="13309" max="13309" width="100.7109375" style="63" customWidth="1"/>
    <col min="13310" max="13310" width="4.7109375" style="63" customWidth="1"/>
    <col min="13311" max="13312" width="9.140625" style="63"/>
    <col min="13313" max="13315" width="25.28515625" style="63" customWidth="1"/>
    <col min="13316" max="13563" width="9.140625" style="63"/>
    <col min="13564" max="13564" width="14.7109375" style="63" customWidth="1"/>
    <col min="13565" max="13565" width="100.7109375" style="63" customWidth="1"/>
    <col min="13566" max="13566" width="4.7109375" style="63" customWidth="1"/>
    <col min="13567" max="13568" width="9.140625" style="63"/>
    <col min="13569" max="13571" width="25.28515625" style="63" customWidth="1"/>
    <col min="13572" max="13819" width="9.140625" style="63"/>
    <col min="13820" max="13820" width="14.7109375" style="63" customWidth="1"/>
    <col min="13821" max="13821" width="100.7109375" style="63" customWidth="1"/>
    <col min="13822" max="13822" width="4.7109375" style="63" customWidth="1"/>
    <col min="13823" max="13824" width="9.140625" style="63"/>
    <col min="13825" max="13827" width="25.28515625" style="63" customWidth="1"/>
    <col min="13828" max="14075" width="9.140625" style="63"/>
    <col min="14076" max="14076" width="14.7109375" style="63" customWidth="1"/>
    <col min="14077" max="14077" width="100.7109375" style="63" customWidth="1"/>
    <col min="14078" max="14078" width="4.7109375" style="63" customWidth="1"/>
    <col min="14079" max="14080" width="9.140625" style="63"/>
    <col min="14081" max="14083" width="25.28515625" style="63" customWidth="1"/>
    <col min="14084" max="14331" width="9.140625" style="63"/>
    <col min="14332" max="14332" width="14.7109375" style="63" customWidth="1"/>
    <col min="14333" max="14333" width="100.7109375" style="63" customWidth="1"/>
    <col min="14334" max="14334" width="4.7109375" style="63" customWidth="1"/>
    <col min="14335" max="14336" width="9.140625" style="63"/>
    <col min="14337" max="14339" width="25.28515625" style="63" customWidth="1"/>
    <col min="14340" max="14587" width="9.140625" style="63"/>
    <col min="14588" max="14588" width="14.7109375" style="63" customWidth="1"/>
    <col min="14589" max="14589" width="100.7109375" style="63" customWidth="1"/>
    <col min="14590" max="14590" width="4.7109375" style="63" customWidth="1"/>
    <col min="14591" max="14592" width="9.140625" style="63"/>
    <col min="14593" max="14595" width="25.28515625" style="63" customWidth="1"/>
    <col min="14596" max="14843" width="9.140625" style="63"/>
    <col min="14844" max="14844" width="14.7109375" style="63" customWidth="1"/>
    <col min="14845" max="14845" width="100.7109375" style="63" customWidth="1"/>
    <col min="14846" max="14846" width="4.7109375" style="63" customWidth="1"/>
    <col min="14847" max="14848" width="9.140625" style="63"/>
    <col min="14849" max="14851" width="25.28515625" style="63" customWidth="1"/>
    <col min="14852" max="15099" width="9.140625" style="63"/>
    <col min="15100" max="15100" width="14.7109375" style="63" customWidth="1"/>
    <col min="15101" max="15101" width="100.7109375" style="63" customWidth="1"/>
    <col min="15102" max="15102" width="4.7109375" style="63" customWidth="1"/>
    <col min="15103" max="15104" width="9.140625" style="63"/>
    <col min="15105" max="15107" width="25.28515625" style="63" customWidth="1"/>
    <col min="15108" max="15355" width="9.140625" style="63"/>
    <col min="15356" max="15356" width="14.7109375" style="63" customWidth="1"/>
    <col min="15357" max="15357" width="100.7109375" style="63" customWidth="1"/>
    <col min="15358" max="15358" width="4.7109375" style="63" customWidth="1"/>
    <col min="15359" max="15360" width="9.140625" style="63"/>
    <col min="15361" max="15363" width="25.28515625" style="63" customWidth="1"/>
    <col min="15364" max="15611" width="9.140625" style="63"/>
    <col min="15612" max="15612" width="14.7109375" style="63" customWidth="1"/>
    <col min="15613" max="15613" width="100.7109375" style="63" customWidth="1"/>
    <col min="15614" max="15614" width="4.7109375" style="63" customWidth="1"/>
    <col min="15615" max="15616" width="9.140625" style="63"/>
    <col min="15617" max="15619" width="25.28515625" style="63" customWidth="1"/>
    <col min="15620" max="15867" width="9.140625" style="63"/>
    <col min="15868" max="15868" width="14.7109375" style="63" customWidth="1"/>
    <col min="15869" max="15869" width="100.7109375" style="63" customWidth="1"/>
    <col min="15870" max="15870" width="4.7109375" style="63" customWidth="1"/>
    <col min="15871" max="15872" width="9.140625" style="63"/>
    <col min="15873" max="15875" width="25.28515625" style="63" customWidth="1"/>
    <col min="15876" max="16123" width="9.140625" style="63"/>
    <col min="16124" max="16124" width="14.7109375" style="63" customWidth="1"/>
    <col min="16125" max="16125" width="100.7109375" style="63" customWidth="1"/>
    <col min="16126" max="16126" width="4.7109375" style="63" customWidth="1"/>
    <col min="16127" max="16128" width="9.140625" style="63"/>
    <col min="16129" max="16131" width="25.28515625" style="63" customWidth="1"/>
    <col min="16132" max="16384" width="9.140625" style="63"/>
  </cols>
  <sheetData>
    <row r="1" spans="1:10" x14ac:dyDescent="0.25">
      <c r="A1" s="61" t="s">
        <v>5</v>
      </c>
      <c r="B1" s="62" t="s">
        <v>210</v>
      </c>
      <c r="C1" s="196" t="s">
        <v>591</v>
      </c>
      <c r="D1" s="64"/>
    </row>
    <row r="2" spans="1:10" x14ac:dyDescent="0.25">
      <c r="A2" s="61" t="s">
        <v>6</v>
      </c>
      <c r="B2" s="62" t="s">
        <v>573</v>
      </c>
    </row>
    <row r="3" spans="1:10" x14ac:dyDescent="0.25">
      <c r="A3" s="61" t="s">
        <v>7</v>
      </c>
      <c r="B3" s="63" t="s">
        <v>125</v>
      </c>
    </row>
    <row r="4" spans="1:10" x14ac:dyDescent="0.25">
      <c r="A4" s="61" t="s">
        <v>8</v>
      </c>
      <c r="B4" s="63" t="s">
        <v>217</v>
      </c>
    </row>
    <row r="5" spans="1:10" x14ac:dyDescent="0.25">
      <c r="A5" s="65" t="s">
        <v>9</v>
      </c>
      <c r="B5" s="66"/>
    </row>
    <row r="6" spans="1:10" x14ac:dyDescent="0.25">
      <c r="A6" s="65" t="s">
        <v>10</v>
      </c>
      <c r="B6" s="66"/>
    </row>
    <row r="8" spans="1:10" ht="63" x14ac:dyDescent="0.25">
      <c r="E8" s="67"/>
      <c r="F8" s="68" t="s">
        <v>211</v>
      </c>
      <c r="G8" s="68" t="s">
        <v>212</v>
      </c>
      <c r="H8" s="68" t="s">
        <v>213</v>
      </c>
    </row>
    <row r="9" spans="1:10" ht="47.25" x14ac:dyDescent="0.25">
      <c r="E9" s="67"/>
      <c r="F9" s="68" t="s">
        <v>214</v>
      </c>
      <c r="G9" s="63" t="s">
        <v>215</v>
      </c>
      <c r="H9" s="63" t="s">
        <v>216</v>
      </c>
    </row>
    <row r="10" spans="1:10" x14ac:dyDescent="0.25">
      <c r="D10" s="72" t="s">
        <v>109</v>
      </c>
      <c r="E10" s="72" t="s">
        <v>110</v>
      </c>
      <c r="F10" s="70">
        <v>22.2</v>
      </c>
      <c r="G10" s="71">
        <v>1.3984083200000001</v>
      </c>
      <c r="H10" s="71">
        <v>0.39903168</v>
      </c>
      <c r="I10" s="89"/>
      <c r="J10" s="89"/>
    </row>
    <row r="11" spans="1:10" x14ac:dyDescent="0.25">
      <c r="D11" s="72" t="s">
        <v>87</v>
      </c>
      <c r="E11" s="69" t="s">
        <v>88</v>
      </c>
      <c r="F11" s="70">
        <v>21.76</v>
      </c>
      <c r="G11" s="71">
        <v>1.4062442927999999</v>
      </c>
      <c r="H11" s="71">
        <v>0.39110270720000007</v>
      </c>
      <c r="I11" s="89"/>
      <c r="J11" s="89"/>
    </row>
    <row r="12" spans="1:10" x14ac:dyDescent="0.25">
      <c r="D12" s="72" t="s">
        <v>89</v>
      </c>
      <c r="E12" s="69" t="s">
        <v>90</v>
      </c>
      <c r="F12" s="70">
        <v>22.4</v>
      </c>
      <c r="G12" s="71">
        <v>1.3947412720000001</v>
      </c>
      <c r="H12" s="71">
        <v>0.40260572799999994</v>
      </c>
      <c r="I12" s="89"/>
      <c r="J12" s="89"/>
    </row>
    <row r="13" spans="1:10" x14ac:dyDescent="0.25">
      <c r="D13" s="72" t="s">
        <v>91</v>
      </c>
      <c r="E13" s="69" t="s">
        <v>92</v>
      </c>
      <c r="F13" s="70">
        <v>20.9</v>
      </c>
      <c r="G13" s="71">
        <v>1.4295007369999999</v>
      </c>
      <c r="H13" s="71">
        <v>0.37770626299999999</v>
      </c>
      <c r="I13" s="89"/>
      <c r="J13" s="89"/>
    </row>
    <row r="14" spans="1:10" x14ac:dyDescent="0.25">
      <c r="D14" s="72" t="s">
        <v>111</v>
      </c>
      <c r="E14" s="72" t="s">
        <v>112</v>
      </c>
      <c r="F14" s="70">
        <v>21.1</v>
      </c>
      <c r="G14" s="71">
        <v>1.4252101499999998</v>
      </c>
      <c r="H14" s="71">
        <v>0.38113985</v>
      </c>
      <c r="I14" s="89"/>
      <c r="J14" s="89"/>
    </row>
    <row r="15" spans="1:10" x14ac:dyDescent="0.25">
      <c r="D15" s="72" t="s">
        <v>87</v>
      </c>
      <c r="E15" s="69" t="s">
        <v>88</v>
      </c>
      <c r="F15" s="70">
        <v>21.4</v>
      </c>
      <c r="G15" s="71">
        <v>1.41989721</v>
      </c>
      <c r="H15" s="71">
        <v>0.38658778999999999</v>
      </c>
      <c r="I15" s="89"/>
      <c r="J15" s="89"/>
    </row>
    <row r="16" spans="1:10" x14ac:dyDescent="0.25">
      <c r="D16" s="72" t="s">
        <v>89</v>
      </c>
      <c r="E16" s="69" t="s">
        <v>90</v>
      </c>
      <c r="F16" s="70">
        <v>19</v>
      </c>
      <c r="G16" s="71">
        <v>1.4632528500000002</v>
      </c>
      <c r="H16" s="71">
        <v>0.34323215000000001</v>
      </c>
      <c r="I16" s="89"/>
      <c r="J16" s="89"/>
    </row>
    <row r="17" spans="4:10" x14ac:dyDescent="0.25">
      <c r="D17" s="72" t="s">
        <v>91</v>
      </c>
      <c r="E17" s="69" t="s">
        <v>92</v>
      </c>
      <c r="F17" s="70">
        <v>19.399999999999999</v>
      </c>
      <c r="G17" s="71">
        <v>1.4692839980000001</v>
      </c>
      <c r="H17" s="71">
        <v>0.35364900199999999</v>
      </c>
      <c r="I17" s="89"/>
      <c r="J17" s="89"/>
    </row>
    <row r="18" spans="4:10" x14ac:dyDescent="0.25">
      <c r="D18" s="72" t="s">
        <v>113</v>
      </c>
      <c r="E18" s="72" t="s">
        <v>114</v>
      </c>
      <c r="F18" s="70">
        <v>21.7</v>
      </c>
      <c r="G18" s="71">
        <v>1.429267842</v>
      </c>
      <c r="H18" s="71">
        <v>0.39610615799999999</v>
      </c>
      <c r="I18" s="89"/>
      <c r="J18" s="89"/>
    </row>
    <row r="19" spans="4:10" x14ac:dyDescent="0.25">
      <c r="D19" s="72" t="s">
        <v>87</v>
      </c>
      <c r="E19" s="69" t="s">
        <v>88</v>
      </c>
      <c r="F19" s="70">
        <v>22.8</v>
      </c>
      <c r="G19" s="71">
        <v>1.40723248</v>
      </c>
      <c r="H19" s="71">
        <v>0.41560752000000001</v>
      </c>
      <c r="I19" s="89"/>
      <c r="J19" s="89"/>
    </row>
    <row r="20" spans="4:10" x14ac:dyDescent="0.25">
      <c r="D20" s="72" t="s">
        <v>89</v>
      </c>
      <c r="E20" s="69" t="s">
        <v>90</v>
      </c>
      <c r="F20" s="70">
        <v>23.8</v>
      </c>
      <c r="G20" s="71">
        <v>1.39723368</v>
      </c>
      <c r="H20" s="71">
        <v>0.43640632000000001</v>
      </c>
      <c r="I20" s="89"/>
      <c r="J20" s="89"/>
    </row>
    <row r="21" spans="4:10" x14ac:dyDescent="0.25">
      <c r="D21" s="72" t="s">
        <v>91</v>
      </c>
      <c r="E21" s="69" t="s">
        <v>92</v>
      </c>
      <c r="F21" s="70">
        <v>21.7</v>
      </c>
      <c r="G21" s="71">
        <v>1.4357401200000002</v>
      </c>
      <c r="H21" s="71">
        <v>0.39789987999999998</v>
      </c>
      <c r="I21" s="89"/>
      <c r="J21" s="89"/>
    </row>
    <row r="22" spans="4:10" x14ac:dyDescent="0.25">
      <c r="D22" s="63" t="s">
        <v>115</v>
      </c>
      <c r="E22" s="63" t="s">
        <v>116</v>
      </c>
      <c r="F22" s="70">
        <v>21.5</v>
      </c>
      <c r="G22" s="71">
        <v>1.4506760749999998</v>
      </c>
      <c r="H22" s="71">
        <v>0.39731892499999999</v>
      </c>
      <c r="I22" s="89"/>
      <c r="J22" s="89"/>
    </row>
    <row r="23" spans="4:10" x14ac:dyDescent="0.25">
      <c r="D23" s="72" t="s">
        <v>87</v>
      </c>
      <c r="E23" s="69" t="s">
        <v>88</v>
      </c>
      <c r="F23" s="70">
        <v>19.100000000000001</v>
      </c>
      <c r="G23" s="71">
        <v>1.4950319999999999</v>
      </c>
      <c r="H23" s="71">
        <v>0.352968</v>
      </c>
      <c r="I23" s="89"/>
      <c r="J23" s="89"/>
    </row>
    <row r="24" spans="4:10" x14ac:dyDescent="0.25">
      <c r="D24" s="72" t="s">
        <v>89</v>
      </c>
      <c r="E24" s="69" t="s">
        <v>90</v>
      </c>
      <c r="F24" s="70">
        <v>18.600000000000001</v>
      </c>
      <c r="G24" s="71">
        <v>1.5043533999999998</v>
      </c>
      <c r="H24" s="71">
        <v>0.34374659999999996</v>
      </c>
      <c r="I24" s="89"/>
      <c r="J24" s="89"/>
    </row>
    <row r="25" spans="4:10" x14ac:dyDescent="0.25">
      <c r="D25" s="72" t="s">
        <v>91</v>
      </c>
      <c r="E25" s="69" t="s">
        <v>92</v>
      </c>
      <c r="F25" s="70">
        <v>15.7</v>
      </c>
      <c r="G25" s="71">
        <v>1.5642581550000001</v>
      </c>
      <c r="H25" s="71">
        <v>0.29132684499999995</v>
      </c>
      <c r="I25" s="89"/>
      <c r="J25" s="89"/>
    </row>
    <row r="26" spans="4:10" x14ac:dyDescent="0.25">
      <c r="D26" s="72" t="s">
        <v>117</v>
      </c>
      <c r="E26" s="69" t="s">
        <v>118</v>
      </c>
      <c r="F26" s="70">
        <v>14.5</v>
      </c>
      <c r="G26" s="71">
        <v>1.61219655</v>
      </c>
      <c r="H26" s="71">
        <v>0.27341345</v>
      </c>
      <c r="I26" s="89"/>
      <c r="J26" s="89"/>
    </row>
    <row r="27" spans="4:10" x14ac:dyDescent="0.25">
      <c r="D27" s="72" t="s">
        <v>87</v>
      </c>
      <c r="E27" s="69" t="s">
        <v>88</v>
      </c>
      <c r="F27" s="70">
        <v>13.7</v>
      </c>
      <c r="G27" s="71">
        <v>1.62728143</v>
      </c>
      <c r="H27" s="71">
        <v>0.25832856999999998</v>
      </c>
    </row>
    <row r="28" spans="4:10" x14ac:dyDescent="0.25">
      <c r="D28" s="72" t="s">
        <v>89</v>
      </c>
      <c r="E28" s="69" t="s">
        <v>90</v>
      </c>
      <c r="F28" s="70">
        <v>12.3</v>
      </c>
      <c r="G28" s="71">
        <v>1.6157058700000002</v>
      </c>
      <c r="H28" s="71">
        <v>0.22660413000000001</v>
      </c>
    </row>
    <row r="29" spans="4:10" x14ac:dyDescent="0.25">
      <c r="D29" s="72" t="s">
        <v>91</v>
      </c>
      <c r="E29" s="69" t="s">
        <v>92</v>
      </c>
      <c r="F29" s="70">
        <v>10.6</v>
      </c>
      <c r="G29" s="71">
        <v>1.6821951000000002</v>
      </c>
      <c r="H29" s="71">
        <v>0.19945489999999999</v>
      </c>
    </row>
    <row r="30" spans="4:10" x14ac:dyDescent="0.25">
      <c r="D30" s="72" t="s">
        <v>119</v>
      </c>
      <c r="E30" s="69" t="s">
        <v>120</v>
      </c>
      <c r="F30" s="70">
        <v>8.6</v>
      </c>
      <c r="G30" s="71">
        <v>1.7254491999999999</v>
      </c>
      <c r="H30" s="71">
        <v>0.16235079999999999</v>
      </c>
    </row>
    <row r="31" spans="4:10" x14ac:dyDescent="0.25">
      <c r="D31" s="72" t="s">
        <v>87</v>
      </c>
      <c r="E31" s="69" t="s">
        <v>88</v>
      </c>
      <c r="F31" s="70">
        <v>9.6999999999999993</v>
      </c>
      <c r="G31" s="71">
        <v>1.7046834</v>
      </c>
      <c r="H31" s="71">
        <v>0.18311660000000002</v>
      </c>
    </row>
    <row r="32" spans="4:10" x14ac:dyDescent="0.25">
      <c r="D32" s="72" t="s">
        <v>89</v>
      </c>
      <c r="E32" s="69" t="s">
        <v>90</v>
      </c>
      <c r="F32" s="70">
        <v>8.9</v>
      </c>
      <c r="G32" s="71">
        <v>1.73938141</v>
      </c>
      <c r="H32" s="71">
        <v>0.16992858999999999</v>
      </c>
    </row>
    <row r="33" spans="4:8" x14ac:dyDescent="0.25">
      <c r="D33" s="72" t="s">
        <v>91</v>
      </c>
      <c r="E33" s="69" t="s">
        <v>92</v>
      </c>
      <c r="F33" s="70">
        <v>7.6</v>
      </c>
      <c r="G33" s="71">
        <v>1.7878938</v>
      </c>
      <c r="H33" s="71">
        <v>0.1470562</v>
      </c>
    </row>
    <row r="34" spans="4:8" x14ac:dyDescent="0.25">
      <c r="D34" s="72" t="s">
        <v>121</v>
      </c>
      <c r="E34" s="69" t="s">
        <v>122</v>
      </c>
      <c r="F34" s="70">
        <v>5.8710769419010136</v>
      </c>
      <c r="G34" s="71">
        <v>1.84632</v>
      </c>
      <c r="H34" s="71">
        <v>0.11516</v>
      </c>
    </row>
    <row r="35" spans="4:8" x14ac:dyDescent="0.25">
      <c r="D35" s="72" t="s">
        <v>87</v>
      </c>
      <c r="E35" s="69" t="s">
        <v>88</v>
      </c>
      <c r="F35" s="70">
        <v>5.5400017402074937</v>
      </c>
      <c r="G35" s="71">
        <v>1.84555</v>
      </c>
      <c r="H35" s="71">
        <v>0.10824</v>
      </c>
    </row>
    <row r="36" spans="4:8" x14ac:dyDescent="0.25">
      <c r="D36" s="72" t="s">
        <v>89</v>
      </c>
      <c r="E36" s="69" t="s">
        <v>90</v>
      </c>
      <c r="F36" s="70">
        <v>5.5494683053432032</v>
      </c>
      <c r="G36" s="71">
        <v>1.870555</v>
      </c>
      <c r="H36" s="71">
        <v>0.109905</v>
      </c>
    </row>
    <row r="37" spans="4:8" x14ac:dyDescent="0.25">
      <c r="D37" s="72" t="s">
        <v>91</v>
      </c>
      <c r="E37" s="69" t="s">
        <v>92</v>
      </c>
      <c r="F37" s="70">
        <v>4.0113154726363289</v>
      </c>
      <c r="G37" s="71">
        <v>1.96126</v>
      </c>
      <c r="H37" s="71">
        <v>8.1960000000000005E-2</v>
      </c>
    </row>
    <row r="38" spans="4:8" x14ac:dyDescent="0.25">
      <c r="D38" s="72" t="s">
        <v>123</v>
      </c>
      <c r="E38" s="69" t="s">
        <v>124</v>
      </c>
      <c r="F38" s="70">
        <v>4.2085186372075194</v>
      </c>
      <c r="G38" s="71">
        <v>1.9818290000000001</v>
      </c>
      <c r="H38" s="71">
        <v>8.7069999999999995E-2</v>
      </c>
    </row>
    <row r="39" spans="4:8" x14ac:dyDescent="0.25">
      <c r="D39" s="72" t="s">
        <v>87</v>
      </c>
      <c r="E39" s="69" t="s">
        <v>88</v>
      </c>
      <c r="F39" s="70">
        <v>3.5432843853309755</v>
      </c>
      <c r="G39" s="71">
        <v>2.0073799999999999</v>
      </c>
      <c r="H39" s="71">
        <v>7.374E-2</v>
      </c>
    </row>
    <row r="40" spans="4:8" x14ac:dyDescent="0.25">
      <c r="D40" s="72" t="s">
        <v>89</v>
      </c>
      <c r="E40" s="69" t="s">
        <v>90</v>
      </c>
      <c r="F40" s="70">
        <v>3.65472743658083</v>
      </c>
      <c r="G40" s="71">
        <v>2.0098780000000001</v>
      </c>
      <c r="H40" s="71">
        <v>7.6242000000000004E-2</v>
      </c>
    </row>
    <row r="41" spans="4:8" x14ac:dyDescent="0.25">
      <c r="D41" s="72" t="s">
        <v>91</v>
      </c>
      <c r="E41" s="69" t="s">
        <v>92</v>
      </c>
      <c r="F41" s="70">
        <v>2.4</v>
      </c>
      <c r="G41" s="71">
        <v>2.1260440099999998</v>
      </c>
      <c r="H41" s="71">
        <v>5.1835989999999998E-2</v>
      </c>
    </row>
    <row r="42" spans="4:8" x14ac:dyDescent="0.25">
      <c r="D42" s="63" t="s">
        <v>592</v>
      </c>
      <c r="E42" s="63" t="s">
        <v>284</v>
      </c>
      <c r="F42" s="70">
        <v>3.1</v>
      </c>
      <c r="G42" s="71">
        <v>2.1326260000000001</v>
      </c>
      <c r="H42" s="71">
        <v>6.762E-2</v>
      </c>
    </row>
    <row r="43" spans="4:8" x14ac:dyDescent="0.25">
      <c r="D43" s="63" t="s">
        <v>87</v>
      </c>
      <c r="E43" s="63" t="s">
        <v>88</v>
      </c>
      <c r="F43" s="70">
        <v>2.1</v>
      </c>
      <c r="G43" s="71">
        <v>2.1558519999999999</v>
      </c>
      <c r="H43" s="71">
        <v>4.4394000000000003E-2</v>
      </c>
    </row>
  </sheetData>
  <hyperlinks>
    <hyperlink ref="C1" location="Jegyzék_index!A1" display="Vissza a jegyzékre / Return to the Index" xr:uid="{E68F99CF-AF37-4EC6-B712-F7CF3F0576F5}"/>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1EFAC-2161-493B-9446-912C2AA6B9E8}">
  <dimension ref="A1:O16"/>
  <sheetViews>
    <sheetView zoomScale="75" zoomScaleNormal="75" workbookViewId="0"/>
  </sheetViews>
  <sheetFormatPr defaultRowHeight="15.75" x14ac:dyDescent="0.25"/>
  <cols>
    <col min="1" max="1" width="12.5703125" style="90" bestFit="1" customWidth="1"/>
    <col min="2" max="2" width="100.140625" style="90" bestFit="1" customWidth="1"/>
    <col min="3" max="4" width="9.140625" style="90"/>
    <col min="5" max="5" width="41.42578125" style="90" bestFit="1" customWidth="1"/>
    <col min="6" max="6" width="37.5703125" style="90" bestFit="1" customWidth="1"/>
    <col min="7" max="13" width="9.140625" style="90"/>
    <col min="14" max="14" width="8" style="90" bestFit="1" customWidth="1"/>
    <col min="15" max="16384" width="9.140625" style="90"/>
  </cols>
  <sheetData>
    <row r="1" spans="1:15" x14ac:dyDescent="0.25">
      <c r="A1" s="90" t="s">
        <v>5</v>
      </c>
      <c r="B1" s="91" t="s">
        <v>225</v>
      </c>
      <c r="C1" s="196" t="s">
        <v>591</v>
      </c>
    </row>
    <row r="2" spans="1:15" x14ac:dyDescent="0.25">
      <c r="A2" s="90" t="s">
        <v>6</v>
      </c>
      <c r="B2" s="92" t="s">
        <v>739</v>
      </c>
    </row>
    <row r="3" spans="1:15" x14ac:dyDescent="0.25">
      <c r="A3" s="90" t="s">
        <v>7</v>
      </c>
      <c r="B3" s="93" t="s">
        <v>237</v>
      </c>
    </row>
    <row r="4" spans="1:15" x14ac:dyDescent="0.25">
      <c r="A4" s="90" t="s">
        <v>8</v>
      </c>
      <c r="B4" s="93" t="s">
        <v>238</v>
      </c>
    </row>
    <row r="5" spans="1:15" x14ac:dyDescent="0.25">
      <c r="A5" s="90" t="s">
        <v>9</v>
      </c>
      <c r="B5" s="90" t="s">
        <v>602</v>
      </c>
      <c r="E5" s="94"/>
      <c r="F5" s="95"/>
      <c r="G5" s="95"/>
      <c r="I5" s="96"/>
      <c r="J5" s="96"/>
    </row>
    <row r="6" spans="1:15" x14ac:dyDescent="0.25">
      <c r="A6" s="90" t="s">
        <v>10</v>
      </c>
      <c r="B6" s="90" t="s">
        <v>724</v>
      </c>
      <c r="E6" s="94"/>
      <c r="F6" s="95"/>
      <c r="G6" s="95"/>
      <c r="I6" s="96"/>
      <c r="J6" s="96"/>
    </row>
    <row r="7" spans="1:15" x14ac:dyDescent="0.25">
      <c r="F7" s="95"/>
      <c r="G7" s="95"/>
    </row>
    <row r="10" spans="1:15" x14ac:dyDescent="0.25">
      <c r="F10" s="94"/>
      <c r="G10" s="94"/>
      <c r="H10" s="94"/>
      <c r="I10" s="94"/>
      <c r="J10" s="94"/>
      <c r="K10" s="94"/>
      <c r="L10" s="94"/>
      <c r="M10" s="94"/>
      <c r="N10" s="94"/>
    </row>
    <row r="11" spans="1:15" x14ac:dyDescent="0.25">
      <c r="G11" s="73">
        <v>2011</v>
      </c>
      <c r="H11" s="73">
        <v>2012</v>
      </c>
      <c r="I11" s="73">
        <v>2013</v>
      </c>
      <c r="J11" s="73">
        <v>2014</v>
      </c>
      <c r="K11" s="73">
        <v>2015</v>
      </c>
      <c r="L11" s="73">
        <v>2016</v>
      </c>
      <c r="M11" s="73">
        <v>2017</v>
      </c>
      <c r="N11" s="73">
        <v>2018</v>
      </c>
      <c r="O11" s="73" t="s">
        <v>594</v>
      </c>
    </row>
    <row r="12" spans="1:15" x14ac:dyDescent="0.25">
      <c r="G12" s="73">
        <v>2011</v>
      </c>
      <c r="H12" s="73">
        <v>2012</v>
      </c>
      <c r="I12" s="73">
        <v>2013</v>
      </c>
      <c r="J12" s="73">
        <v>2014</v>
      </c>
      <c r="K12" s="73">
        <v>2015</v>
      </c>
      <c r="L12" s="73">
        <v>2016</v>
      </c>
      <c r="M12" s="73">
        <v>2017</v>
      </c>
      <c r="N12" s="73">
        <v>2018</v>
      </c>
      <c r="O12" s="73" t="s">
        <v>130</v>
      </c>
    </row>
    <row r="13" spans="1:15" x14ac:dyDescent="0.25">
      <c r="E13" s="90" t="s">
        <v>579</v>
      </c>
      <c r="F13" s="90" t="s">
        <v>226</v>
      </c>
      <c r="G13" s="94">
        <v>10.1</v>
      </c>
      <c r="H13" s="94">
        <v>16.448</v>
      </c>
      <c r="I13" s="94">
        <v>10.8</v>
      </c>
      <c r="J13" s="94">
        <v>18.59</v>
      </c>
      <c r="K13" s="94">
        <v>5</v>
      </c>
      <c r="L13" s="94">
        <v>76.010000000000005</v>
      </c>
      <c r="M13" s="94">
        <v>117.79</v>
      </c>
      <c r="N13" s="94">
        <v>126.997</v>
      </c>
      <c r="O13" s="94">
        <v>23.736000000000001</v>
      </c>
    </row>
    <row r="14" spans="1:15" x14ac:dyDescent="0.25">
      <c r="E14" s="90" t="s">
        <v>578</v>
      </c>
      <c r="F14" s="90" t="s">
        <v>227</v>
      </c>
      <c r="N14" s="94"/>
      <c r="O14" s="94">
        <v>46.355000000000004</v>
      </c>
    </row>
    <row r="15" spans="1:15" x14ac:dyDescent="0.25">
      <c r="E15" s="90" t="s">
        <v>580</v>
      </c>
      <c r="F15" s="90" t="s">
        <v>228</v>
      </c>
      <c r="N15" s="94"/>
      <c r="O15" s="94">
        <v>33.198999999999998</v>
      </c>
    </row>
    <row r="16" spans="1:15" x14ac:dyDescent="0.25">
      <c r="E16" s="90" t="s">
        <v>136</v>
      </c>
      <c r="F16" s="90" t="s">
        <v>134</v>
      </c>
      <c r="H16" s="102">
        <v>0.91013370355471168</v>
      </c>
      <c r="I16" s="102">
        <v>0.59245183448870586</v>
      </c>
      <c r="J16" s="102">
        <v>1.013830413821688</v>
      </c>
      <c r="K16" s="102">
        <v>0.26945680203278211</v>
      </c>
      <c r="L16" s="102">
        <v>4.0395397656312282</v>
      </c>
      <c r="M16" s="102">
        <v>6.0874958009250886</v>
      </c>
      <c r="N16" s="102">
        <v>6.2155323460028775</v>
      </c>
      <c r="O16" s="102">
        <v>4.7426855474130809</v>
      </c>
    </row>
  </sheetData>
  <hyperlinks>
    <hyperlink ref="C1" location="Jegyzék_index!A1" display="Vissza a jegyzékre / Return to the Index" xr:uid="{1ECCF3A0-61F1-49A6-92BC-C0585505686A}"/>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CEF40-2572-4D6C-8382-F8962F0B197F}">
  <dimension ref="A1:P32"/>
  <sheetViews>
    <sheetView zoomScale="75" zoomScaleNormal="75" workbookViewId="0"/>
  </sheetViews>
  <sheetFormatPr defaultRowHeight="15.75" x14ac:dyDescent="0.25"/>
  <cols>
    <col min="1" max="1" width="12.5703125" style="90" bestFit="1" customWidth="1"/>
    <col min="2" max="2" width="104.28515625" style="90" bestFit="1" customWidth="1"/>
    <col min="3" max="3" width="9.140625" style="90"/>
    <col min="4" max="4" width="10" style="90" bestFit="1" customWidth="1"/>
    <col min="5" max="5" width="9.7109375" style="90" bestFit="1" customWidth="1"/>
    <col min="6" max="6" width="10.42578125" style="90" bestFit="1" customWidth="1"/>
    <col min="7" max="7" width="13.42578125" style="90" bestFit="1" customWidth="1"/>
    <col min="8" max="8" width="14.5703125" style="90" bestFit="1" customWidth="1"/>
    <col min="9" max="13" width="19.85546875" style="90" customWidth="1"/>
    <col min="14" max="14" width="47.7109375" style="90" bestFit="1" customWidth="1"/>
    <col min="15" max="16384" width="9.140625" style="90"/>
  </cols>
  <sheetData>
    <row r="1" spans="1:16" x14ac:dyDescent="0.25">
      <c r="A1" s="90" t="s">
        <v>5</v>
      </c>
      <c r="B1" s="91" t="s">
        <v>218</v>
      </c>
      <c r="C1" s="196" t="s">
        <v>591</v>
      </c>
    </row>
    <row r="2" spans="1:16" x14ac:dyDescent="0.25">
      <c r="A2" s="90" t="s">
        <v>6</v>
      </c>
      <c r="B2" s="92" t="s">
        <v>740</v>
      </c>
      <c r="N2" s="94"/>
      <c r="O2" s="95"/>
      <c r="P2" s="95"/>
    </row>
    <row r="3" spans="1:16" x14ac:dyDescent="0.25">
      <c r="A3" s="90" t="s">
        <v>7</v>
      </c>
      <c r="B3" s="93" t="s">
        <v>135</v>
      </c>
      <c r="N3" s="94"/>
      <c r="O3" s="95"/>
      <c r="P3" s="95"/>
    </row>
    <row r="4" spans="1:16" x14ac:dyDescent="0.25">
      <c r="A4" s="90" t="s">
        <v>8</v>
      </c>
      <c r="B4" s="93" t="s">
        <v>138</v>
      </c>
      <c r="O4" s="95"/>
      <c r="P4" s="95"/>
    </row>
    <row r="5" spans="1:16" x14ac:dyDescent="0.25">
      <c r="A5" s="90" t="s">
        <v>9</v>
      </c>
      <c r="D5" s="94"/>
      <c r="E5" s="95"/>
      <c r="F5" s="95"/>
      <c r="H5" s="96"/>
      <c r="I5" s="96"/>
      <c r="O5" s="95"/>
      <c r="P5" s="95"/>
    </row>
    <row r="6" spans="1:16" x14ac:dyDescent="0.25">
      <c r="A6" s="90" t="s">
        <v>10</v>
      </c>
      <c r="D6" s="94"/>
      <c r="E6" s="95"/>
      <c r="F6" s="95"/>
      <c r="H6" s="96"/>
      <c r="I6" s="96"/>
    </row>
    <row r="7" spans="1:16" x14ac:dyDescent="0.25">
      <c r="E7" s="95"/>
      <c r="F7" s="95"/>
    </row>
    <row r="8" spans="1:16" x14ac:dyDescent="0.25">
      <c r="E8" s="95"/>
      <c r="F8" s="95"/>
      <c r="N8" s="94"/>
      <c r="O8" s="95"/>
      <c r="P8" s="95"/>
    </row>
    <row r="9" spans="1:16" x14ac:dyDescent="0.25">
      <c r="E9" s="97"/>
      <c r="F9" s="97"/>
      <c r="N9" s="94"/>
      <c r="O9" s="95"/>
      <c r="P9" s="95"/>
    </row>
    <row r="10" spans="1:16" x14ac:dyDescent="0.25">
      <c r="E10" s="97"/>
      <c r="F10" s="97"/>
      <c r="O10" s="95"/>
      <c r="P10" s="95"/>
    </row>
    <row r="11" spans="1:16" x14ac:dyDescent="0.25">
      <c r="E11" s="94" t="s">
        <v>179</v>
      </c>
      <c r="F11" s="90" t="s">
        <v>181</v>
      </c>
      <c r="G11" s="90" t="s">
        <v>180</v>
      </c>
      <c r="H11" s="90" t="s">
        <v>183</v>
      </c>
      <c r="O11" s="95"/>
    </row>
    <row r="12" spans="1:16" x14ac:dyDescent="0.25">
      <c r="E12" s="90" t="s">
        <v>164</v>
      </c>
      <c r="F12" s="90" t="s">
        <v>165</v>
      </c>
      <c r="G12" s="90" t="s">
        <v>163</v>
      </c>
      <c r="H12" s="90" t="s">
        <v>219</v>
      </c>
    </row>
    <row r="13" spans="1:16" x14ac:dyDescent="0.25">
      <c r="C13" s="90">
        <v>2010</v>
      </c>
      <c r="D13" s="90">
        <v>2010</v>
      </c>
      <c r="E13" s="100">
        <v>8.8495575221238933</v>
      </c>
      <c r="F13" s="100">
        <v>16.147839666840188</v>
      </c>
      <c r="G13" s="100">
        <v>36.358667360749607</v>
      </c>
      <c r="H13" s="100">
        <v>38.643935450286307</v>
      </c>
    </row>
    <row r="14" spans="1:16" x14ac:dyDescent="0.25">
      <c r="C14" s="90">
        <v>2011</v>
      </c>
      <c r="D14" s="90">
        <v>2011</v>
      </c>
      <c r="E14" s="100">
        <v>0</v>
      </c>
      <c r="F14" s="100">
        <v>15.052673777357112</v>
      </c>
      <c r="G14" s="100">
        <v>28.390735332399856</v>
      </c>
      <c r="H14" s="100">
        <v>56.556590890243044</v>
      </c>
      <c r="N14" s="94"/>
      <c r="O14" s="95"/>
      <c r="P14" s="95"/>
    </row>
    <row r="15" spans="1:16" x14ac:dyDescent="0.25">
      <c r="C15" s="90">
        <v>2012</v>
      </c>
      <c r="D15" s="90">
        <v>2012</v>
      </c>
      <c r="E15" s="100">
        <v>0</v>
      </c>
      <c r="F15" s="100">
        <v>7.6883944647749001</v>
      </c>
      <c r="G15" s="100">
        <v>31.469476956155074</v>
      </c>
      <c r="H15" s="100">
        <v>60.842128579070021</v>
      </c>
      <c r="N15" s="94"/>
      <c r="O15" s="95"/>
      <c r="P15" s="95"/>
    </row>
    <row r="16" spans="1:16" x14ac:dyDescent="0.25">
      <c r="C16" s="90">
        <v>2013</v>
      </c>
      <c r="D16" s="90">
        <v>2013</v>
      </c>
      <c r="E16" s="100">
        <v>9.0402384746868378</v>
      </c>
      <c r="F16" s="100">
        <v>19.942528261067025</v>
      </c>
      <c r="G16" s="100">
        <v>38.390461012526529</v>
      </c>
      <c r="H16" s="100">
        <v>32.626772251719608</v>
      </c>
      <c r="O16" s="95"/>
      <c r="P16" s="95"/>
    </row>
    <row r="17" spans="3:16" x14ac:dyDescent="0.25">
      <c r="C17" s="90">
        <v>2014</v>
      </c>
      <c r="D17" s="90">
        <v>2014</v>
      </c>
      <c r="E17" s="100">
        <v>2.0169771157360996</v>
      </c>
      <c r="F17" s="100">
        <v>17.382851815714098</v>
      </c>
      <c r="G17" s="100">
        <v>36.501668219302125</v>
      </c>
      <c r="H17" s="100">
        <v>44.09850284924768</v>
      </c>
      <c r="O17" s="95"/>
      <c r="P17" s="95"/>
    </row>
    <row r="18" spans="3:16" x14ac:dyDescent="0.25">
      <c r="C18" s="90">
        <v>2015</v>
      </c>
      <c r="D18" s="90">
        <v>2015</v>
      </c>
      <c r="E18" s="100">
        <v>7.4090515441208131</v>
      </c>
      <c r="F18" s="100">
        <v>13.602642926989086</v>
      </c>
      <c r="G18" s="100">
        <v>29.071134610256049</v>
      </c>
      <c r="H18" s="100">
        <v>49.917170918634056</v>
      </c>
    </row>
    <row r="19" spans="3:16" x14ac:dyDescent="0.25">
      <c r="C19" s="90">
        <v>2016</v>
      </c>
      <c r="D19" s="90">
        <v>2016</v>
      </c>
      <c r="E19" s="100">
        <v>19.991057449115338</v>
      </c>
      <c r="F19" s="100">
        <v>8.5061222248013557</v>
      </c>
      <c r="G19" s="100">
        <v>19.743600033211862</v>
      </c>
      <c r="H19" s="100">
        <v>51.759220292871433</v>
      </c>
    </row>
    <row r="20" spans="3:16" x14ac:dyDescent="0.25">
      <c r="C20" s="90">
        <v>2017</v>
      </c>
      <c r="D20" s="90">
        <v>2017</v>
      </c>
      <c r="E20" s="100">
        <v>19</v>
      </c>
      <c r="F20" s="100">
        <v>3</v>
      </c>
      <c r="G20" s="100">
        <v>22</v>
      </c>
      <c r="H20" s="100">
        <v>56</v>
      </c>
      <c r="N20" s="94"/>
      <c r="O20" s="95"/>
      <c r="P20" s="95"/>
    </row>
    <row r="21" spans="3:16" x14ac:dyDescent="0.25">
      <c r="C21" s="98">
        <v>2018</v>
      </c>
      <c r="D21" s="98">
        <v>2018</v>
      </c>
      <c r="E21" s="100">
        <v>8</v>
      </c>
      <c r="F21" s="100">
        <v>12</v>
      </c>
      <c r="G21" s="100">
        <v>25</v>
      </c>
      <c r="H21" s="100">
        <v>55.000000000000007</v>
      </c>
      <c r="N21" s="94"/>
      <c r="O21" s="95"/>
      <c r="P21" s="95"/>
    </row>
    <row r="22" spans="3:16" x14ac:dyDescent="0.25">
      <c r="C22" s="98" t="s">
        <v>600</v>
      </c>
      <c r="D22" s="98" t="s">
        <v>599</v>
      </c>
      <c r="E22" s="100">
        <v>20.326509264793781</v>
      </c>
      <c r="F22" s="100">
        <v>1</v>
      </c>
      <c r="G22" s="100">
        <v>44</v>
      </c>
      <c r="H22" s="100">
        <v>35</v>
      </c>
      <c r="O22" s="95"/>
      <c r="P22" s="95"/>
    </row>
    <row r="23" spans="3:16" x14ac:dyDescent="0.25">
      <c r="O23" s="95"/>
      <c r="P23" s="95"/>
    </row>
    <row r="24" spans="3:16" x14ac:dyDescent="0.25">
      <c r="D24" s="99"/>
      <c r="E24" s="100"/>
      <c r="F24" s="100"/>
      <c r="G24" s="100"/>
      <c r="H24" s="100"/>
    </row>
    <row r="25" spans="3:16" x14ac:dyDescent="0.25">
      <c r="D25" s="99"/>
    </row>
    <row r="26" spans="3:16" x14ac:dyDescent="0.25">
      <c r="D26" s="99"/>
      <c r="N26" s="94"/>
      <c r="O26" s="95"/>
      <c r="P26" s="95"/>
    </row>
    <row r="27" spans="3:16" x14ac:dyDescent="0.25">
      <c r="N27" s="94"/>
      <c r="O27" s="95"/>
      <c r="P27" s="95"/>
    </row>
    <row r="28" spans="3:16" x14ac:dyDescent="0.25">
      <c r="E28" s="94"/>
      <c r="F28" s="94"/>
      <c r="G28" s="94"/>
      <c r="H28" s="94"/>
      <c r="I28" s="94"/>
      <c r="O28" s="95"/>
      <c r="P28" s="95"/>
    </row>
    <row r="29" spans="3:16" x14ac:dyDescent="0.25">
      <c r="E29" s="101"/>
      <c r="F29" s="101"/>
      <c r="G29" s="101"/>
      <c r="H29" s="101"/>
      <c r="O29" s="95"/>
      <c r="P29" s="95"/>
    </row>
    <row r="32" spans="3:16" x14ac:dyDescent="0.25">
      <c r="N32" s="94"/>
      <c r="O32" s="95"/>
      <c r="P32" s="95"/>
    </row>
  </sheetData>
  <hyperlinks>
    <hyperlink ref="C1" location="Jegyzék_index!A1" display="Vissza a jegyzékre / Return to the Index" xr:uid="{26EDA693-97C3-46FC-BCD7-0FD0319EFE5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BE8F6-DE31-46A6-98B7-586EC9380D6B}">
  <dimension ref="A1:K49"/>
  <sheetViews>
    <sheetView showGridLines="0" zoomScale="75" zoomScaleNormal="75" workbookViewId="0"/>
  </sheetViews>
  <sheetFormatPr defaultColWidth="9.140625" defaultRowHeight="15" customHeight="1" x14ac:dyDescent="0.25"/>
  <cols>
    <col min="1" max="1" width="10.28515625" style="5" customWidth="1"/>
    <col min="2" max="2" width="87.28515625" style="3" bestFit="1" customWidth="1"/>
    <col min="3" max="4" width="9.140625" style="3"/>
    <col min="5" max="5" width="12" style="3" customWidth="1"/>
    <col min="6" max="6" width="14.42578125" style="3" bestFit="1" customWidth="1"/>
    <col min="7" max="8" width="9.140625" style="3"/>
    <col min="9" max="9" width="13.7109375" style="3" bestFit="1" customWidth="1"/>
    <col min="10" max="10" width="13.7109375" style="3" customWidth="1"/>
    <col min="11" max="11" width="9.140625" style="3"/>
    <col min="12" max="12" width="9.28515625" style="3" bestFit="1" customWidth="1"/>
    <col min="13" max="13" width="11.28515625" style="3" bestFit="1" customWidth="1"/>
    <col min="14" max="14" width="17.85546875" style="3" bestFit="1" customWidth="1"/>
    <col min="15" max="15" width="10.5703125" style="3" customWidth="1"/>
    <col min="16" max="16" width="9.28515625" style="3" bestFit="1" customWidth="1"/>
    <col min="17" max="17" width="20.7109375" style="3" bestFit="1" customWidth="1"/>
    <col min="18" max="18" width="6.85546875" style="3" customWidth="1"/>
    <col min="19" max="16384" width="9.140625" style="3"/>
  </cols>
  <sheetData>
    <row r="1" spans="1:11" ht="15" customHeight="1" x14ac:dyDescent="0.25">
      <c r="A1" s="1" t="s">
        <v>5</v>
      </c>
      <c r="B1" s="10" t="s">
        <v>11</v>
      </c>
      <c r="C1" s="196" t="s">
        <v>591</v>
      </c>
    </row>
    <row r="2" spans="1:11" ht="15" customHeight="1" x14ac:dyDescent="0.25">
      <c r="A2" s="1" t="s">
        <v>6</v>
      </c>
      <c r="B2" s="10" t="s">
        <v>158</v>
      </c>
    </row>
    <row r="3" spans="1:11" ht="15.75" x14ac:dyDescent="0.25">
      <c r="A3" s="1" t="s">
        <v>7</v>
      </c>
      <c r="B3" s="3" t="s">
        <v>12</v>
      </c>
    </row>
    <row r="4" spans="1:11" s="4" customFormat="1" ht="15.75" x14ac:dyDescent="0.25">
      <c r="A4" s="1" t="s">
        <v>8</v>
      </c>
      <c r="B4" s="3" t="s">
        <v>16</v>
      </c>
    </row>
    <row r="5" spans="1:11" ht="15" customHeight="1" x14ac:dyDescent="0.25">
      <c r="A5" s="2" t="s">
        <v>9</v>
      </c>
    </row>
    <row r="6" spans="1:11" ht="15" customHeight="1" x14ac:dyDescent="0.25">
      <c r="A6" s="2" t="s">
        <v>10</v>
      </c>
    </row>
    <row r="7" spans="1:11" ht="15" customHeight="1" x14ac:dyDescent="0.25">
      <c r="A7" s="3"/>
    </row>
    <row r="8" spans="1:11" ht="34.5" customHeight="1" x14ac:dyDescent="0.25">
      <c r="A8" s="3"/>
      <c r="F8" s="9" t="s">
        <v>17</v>
      </c>
      <c r="G8" s="9" t="s">
        <v>15</v>
      </c>
      <c r="H8" s="9" t="s">
        <v>13</v>
      </c>
      <c r="I8" s="179" t="s">
        <v>14</v>
      </c>
      <c r="J8" s="179" t="s">
        <v>697</v>
      </c>
      <c r="K8" s="9" t="s">
        <v>4</v>
      </c>
    </row>
    <row r="9" spans="1:11" ht="45" customHeight="1" x14ac:dyDescent="0.25">
      <c r="A9" s="3"/>
      <c r="E9" s="5"/>
      <c r="F9" s="9" t="s">
        <v>1</v>
      </c>
      <c r="G9" s="9" t="s">
        <v>695</v>
      </c>
      <c r="H9" s="9" t="s">
        <v>3</v>
      </c>
      <c r="I9" s="9" t="s">
        <v>0</v>
      </c>
      <c r="J9" s="9" t="s">
        <v>696</v>
      </c>
      <c r="K9" s="9" t="s">
        <v>4</v>
      </c>
    </row>
    <row r="10" spans="1:11" ht="15" customHeight="1" x14ac:dyDescent="0.25">
      <c r="A10" s="3"/>
      <c r="D10" s="3">
        <v>2010</v>
      </c>
      <c r="E10" s="6" t="s">
        <v>669</v>
      </c>
      <c r="F10" s="7">
        <v>-0.69813383248285721</v>
      </c>
      <c r="G10" s="7">
        <v>0.83993494276842284</v>
      </c>
      <c r="H10" s="7">
        <v>-8.3674374168510202E-2</v>
      </c>
      <c r="I10" s="7">
        <v>-7.2640390761671184E-2</v>
      </c>
      <c r="J10" s="7">
        <v>-0.35579187671651014</v>
      </c>
      <c r="K10" s="7">
        <v>-0.37030553136112587</v>
      </c>
    </row>
    <row r="11" spans="1:11" ht="15" customHeight="1" x14ac:dyDescent="0.25">
      <c r="A11" s="3"/>
      <c r="E11" s="6">
        <v>40298</v>
      </c>
      <c r="F11" s="7">
        <v>-0.26836293911062015</v>
      </c>
      <c r="G11" s="7">
        <v>1.8691484127609126</v>
      </c>
      <c r="H11" s="7">
        <v>-0.54066336110765389</v>
      </c>
      <c r="I11" s="7">
        <v>1.3817313798601722E-2</v>
      </c>
      <c r="J11" s="7">
        <v>-0.59921987265674614</v>
      </c>
      <c r="K11" s="7">
        <v>0.47471955368449414</v>
      </c>
    </row>
    <row r="12" spans="1:11" ht="15" customHeight="1" x14ac:dyDescent="0.25">
      <c r="A12" s="3"/>
      <c r="E12" s="6">
        <v>40390</v>
      </c>
      <c r="F12" s="7">
        <v>0.20733999856894747</v>
      </c>
      <c r="G12" s="7">
        <v>1.9579219960725556</v>
      </c>
      <c r="H12" s="7">
        <v>-0.97101974057475271</v>
      </c>
      <c r="I12" s="7">
        <v>0.13808211495110209</v>
      </c>
      <c r="J12" s="7">
        <v>-0.22302375619490358</v>
      </c>
      <c r="K12" s="7">
        <v>1.109300612822949</v>
      </c>
    </row>
    <row r="13" spans="1:11" ht="15" customHeight="1" x14ac:dyDescent="0.25">
      <c r="A13" s="3"/>
      <c r="E13" s="6">
        <v>40482</v>
      </c>
      <c r="F13" s="7">
        <v>0.14624701586919181</v>
      </c>
      <c r="G13" s="7">
        <v>1.593131699790165</v>
      </c>
      <c r="H13" s="7">
        <v>-0.38895060271360954</v>
      </c>
      <c r="I13" s="7">
        <v>0.17149440141934372</v>
      </c>
      <c r="J13" s="7">
        <v>-0.33773344576065151</v>
      </c>
      <c r="K13" s="7">
        <v>1.1841890686044394</v>
      </c>
    </row>
    <row r="14" spans="1:11" ht="15" customHeight="1" x14ac:dyDescent="0.25">
      <c r="A14" s="3"/>
      <c r="D14" s="3">
        <v>2011</v>
      </c>
      <c r="E14" s="6">
        <v>40574</v>
      </c>
      <c r="F14" s="7">
        <v>0.89477633034754855</v>
      </c>
      <c r="G14" s="7">
        <v>0.79426894357941658</v>
      </c>
      <c r="H14" s="7">
        <v>0.11547310676403161</v>
      </c>
      <c r="I14" s="7">
        <v>0.2106963457222471</v>
      </c>
      <c r="J14" s="7">
        <v>0.11798850589272963</v>
      </c>
      <c r="K14" s="7">
        <v>2.1332032323059735</v>
      </c>
    </row>
    <row r="15" spans="1:11" ht="15" customHeight="1" x14ac:dyDescent="0.25">
      <c r="A15" s="3"/>
      <c r="E15" s="6">
        <v>40663</v>
      </c>
      <c r="F15" s="7">
        <v>0.68573195405563547</v>
      </c>
      <c r="G15" s="7">
        <v>-2.2740285269238686E-2</v>
      </c>
      <c r="H15" s="7">
        <v>0.52151653434457113</v>
      </c>
      <c r="I15" s="7">
        <v>0.18339635598163881</v>
      </c>
      <c r="J15" s="7">
        <v>0.11961569816720491</v>
      </c>
      <c r="K15" s="7">
        <v>1.4875202572798116</v>
      </c>
    </row>
    <row r="16" spans="1:11" ht="15" customHeight="1" x14ac:dyDescent="0.25">
      <c r="A16" s="3"/>
      <c r="E16" s="6">
        <v>40755</v>
      </c>
      <c r="F16" s="7">
        <v>0.57100161711117714</v>
      </c>
      <c r="G16" s="7">
        <v>-0.65522578528359132</v>
      </c>
      <c r="H16" s="7">
        <v>1.3168671182807274</v>
      </c>
      <c r="I16" s="7">
        <v>7.3734122189556744E-2</v>
      </c>
      <c r="J16" s="7">
        <v>-0.12210985383452283</v>
      </c>
      <c r="K16" s="7">
        <v>1.1842672184633471</v>
      </c>
    </row>
    <row r="17" spans="1:11" ht="15" customHeight="1" x14ac:dyDescent="0.25">
      <c r="A17" s="3"/>
      <c r="E17" s="6">
        <v>40847</v>
      </c>
      <c r="F17" s="7">
        <v>0.3887000341616248</v>
      </c>
      <c r="G17" s="7">
        <v>0.27602378677149086</v>
      </c>
      <c r="H17" s="7">
        <v>0.96266530638907766</v>
      </c>
      <c r="I17" s="7">
        <v>-2.3756072434067532E-2</v>
      </c>
      <c r="J17" s="7">
        <v>0.26617153133677618</v>
      </c>
      <c r="K17" s="7">
        <v>1.8698045862249018</v>
      </c>
    </row>
    <row r="18" spans="1:11" ht="15" customHeight="1" x14ac:dyDescent="0.25">
      <c r="A18" s="3"/>
      <c r="D18" s="3">
        <v>2012</v>
      </c>
      <c r="E18" s="6">
        <v>40939</v>
      </c>
      <c r="F18" s="7">
        <v>-0.25580092426400314</v>
      </c>
      <c r="G18" s="7">
        <v>-0.20817379366750524</v>
      </c>
      <c r="H18" s="7">
        <v>-7.4860352221059745E-2</v>
      </c>
      <c r="I18" s="7">
        <v>-0.16667723866118153</v>
      </c>
      <c r="J18" s="7">
        <v>-0.34744062643851475</v>
      </c>
      <c r="K18" s="7">
        <v>-1.0529529352522644</v>
      </c>
    </row>
    <row r="19" spans="1:11" ht="15" customHeight="1" x14ac:dyDescent="0.25">
      <c r="A19" s="3"/>
      <c r="E19" s="6">
        <v>41029</v>
      </c>
      <c r="F19" s="7">
        <v>-0.24987764727804826</v>
      </c>
      <c r="G19" s="7">
        <v>-0.10927165280061528</v>
      </c>
      <c r="H19" s="7">
        <v>-0.48257366005835056</v>
      </c>
      <c r="I19" s="7">
        <v>-0.22787806991083087</v>
      </c>
      <c r="J19" s="7">
        <v>-0.31761225585473052</v>
      </c>
      <c r="K19" s="7">
        <v>-1.3872132859025754</v>
      </c>
    </row>
    <row r="20" spans="1:11" ht="15" customHeight="1" x14ac:dyDescent="0.25">
      <c r="A20" s="3"/>
      <c r="E20" s="6">
        <v>41121</v>
      </c>
      <c r="F20" s="7">
        <v>-6.0296182478077727E-2</v>
      </c>
      <c r="G20" s="7">
        <v>0.10882984078204891</v>
      </c>
      <c r="H20" s="7">
        <v>-1.1143667046387828</v>
      </c>
      <c r="I20" s="7">
        <v>-0.21780097314576877</v>
      </c>
      <c r="J20" s="7">
        <v>-3.3768688019356945E-2</v>
      </c>
      <c r="K20" s="7">
        <v>-1.3174027074999373</v>
      </c>
    </row>
    <row r="21" spans="1:11" ht="15" customHeight="1" x14ac:dyDescent="0.25">
      <c r="A21" s="3"/>
      <c r="E21" s="6">
        <v>41213</v>
      </c>
      <c r="F21" s="7">
        <v>-0.25701094639913979</v>
      </c>
      <c r="G21" s="7">
        <v>-0.76483051626979681</v>
      </c>
      <c r="H21" s="7">
        <v>-0.88358572757890097</v>
      </c>
      <c r="I21" s="7">
        <v>-0.22557883529135764</v>
      </c>
      <c r="J21" s="7">
        <v>-0.19351597947907145</v>
      </c>
      <c r="K21" s="7">
        <v>-2.3245220050182667</v>
      </c>
    </row>
    <row r="22" spans="1:11" ht="15" customHeight="1" x14ac:dyDescent="0.25">
      <c r="A22" s="3"/>
      <c r="D22" s="3">
        <v>2013</v>
      </c>
      <c r="E22" s="6">
        <v>41305</v>
      </c>
      <c r="F22" s="7">
        <v>0.74570031059654418</v>
      </c>
      <c r="G22" s="7">
        <v>-1.1245940711784495</v>
      </c>
      <c r="H22" s="7">
        <v>1.1315061649250622</v>
      </c>
      <c r="I22" s="7">
        <v>-0.24652537463637644</v>
      </c>
      <c r="J22" s="7">
        <v>-2.1004885919115968E-2</v>
      </c>
      <c r="K22" s="7">
        <v>0.48508214378766468</v>
      </c>
    </row>
    <row r="23" spans="1:11" ht="15" customHeight="1" x14ac:dyDescent="0.25">
      <c r="A23" s="3"/>
      <c r="E23" s="6">
        <v>41394</v>
      </c>
      <c r="F23" s="7">
        <v>1.0223724580569176</v>
      </c>
      <c r="G23" s="7">
        <v>-0.85758724195280012</v>
      </c>
      <c r="H23" s="7">
        <v>1.4943472060787015</v>
      </c>
      <c r="I23" s="7">
        <v>-0.16300695837637524</v>
      </c>
      <c r="J23" s="7">
        <v>0.19239311638229811</v>
      </c>
      <c r="K23" s="7">
        <v>1.6885185801887417</v>
      </c>
    </row>
    <row r="24" spans="1:11" ht="15" customHeight="1" x14ac:dyDescent="0.25">
      <c r="A24" s="3"/>
      <c r="E24" s="6">
        <v>41486</v>
      </c>
      <c r="F24" s="7">
        <v>1.1452614050969152</v>
      </c>
      <c r="G24" s="7">
        <v>-0.57598643247072279</v>
      </c>
      <c r="H24" s="7">
        <v>1.9211956492558826</v>
      </c>
      <c r="I24" s="7">
        <v>-0.15763876882832945</v>
      </c>
      <c r="J24" s="7">
        <v>0.25730842182616853</v>
      </c>
      <c r="K24" s="7">
        <v>2.5901402748799143</v>
      </c>
    </row>
    <row r="25" spans="1:11" ht="15" customHeight="1" x14ac:dyDescent="0.25">
      <c r="A25" s="3"/>
      <c r="E25" s="6">
        <v>41578</v>
      </c>
      <c r="F25" s="7">
        <v>1.7055118454865106</v>
      </c>
      <c r="G25" s="7">
        <v>0.31485958586269158</v>
      </c>
      <c r="H25" s="7">
        <v>1.543785985169857</v>
      </c>
      <c r="I25" s="7">
        <v>3.4260913177105961E-3</v>
      </c>
      <c r="J25" s="7">
        <v>0.37846649587631342</v>
      </c>
      <c r="K25" s="7">
        <v>3.9460500037130828</v>
      </c>
    </row>
    <row r="26" spans="1:11" ht="15" customHeight="1" x14ac:dyDescent="0.25">
      <c r="A26" s="3"/>
      <c r="D26" s="3">
        <v>2014</v>
      </c>
      <c r="E26" s="6">
        <v>41670</v>
      </c>
      <c r="F26" s="7">
        <v>1.3501906084358133</v>
      </c>
      <c r="G26" s="7">
        <v>0.99582928213184907</v>
      </c>
      <c r="H26" s="7">
        <v>0.8884249213758092</v>
      </c>
      <c r="I26" s="7">
        <v>0.30449947108653935</v>
      </c>
      <c r="J26" s="7">
        <v>0.64123628888084194</v>
      </c>
      <c r="K26" s="7">
        <v>4.1801805719108529</v>
      </c>
    </row>
    <row r="27" spans="1:11" ht="15" customHeight="1" x14ac:dyDescent="0.25">
      <c r="A27" s="3"/>
      <c r="E27" s="6">
        <v>41759</v>
      </c>
      <c r="F27" s="7">
        <v>1.3827509149479504</v>
      </c>
      <c r="G27" s="7">
        <v>1.3771161179746314</v>
      </c>
      <c r="H27" s="7">
        <v>0.9705981946393194</v>
      </c>
      <c r="I27" s="7">
        <v>0.33563253068977161</v>
      </c>
      <c r="J27" s="7">
        <v>0.48254352262423977</v>
      </c>
      <c r="K27" s="7">
        <v>4.5486412808759127</v>
      </c>
    </row>
    <row r="28" spans="1:11" ht="15" customHeight="1" x14ac:dyDescent="0.25">
      <c r="A28" s="3"/>
      <c r="E28" s="6">
        <v>41851</v>
      </c>
      <c r="F28" s="7">
        <v>1.1250168129722353</v>
      </c>
      <c r="G28" s="7">
        <v>1.3039190493112482</v>
      </c>
      <c r="H28" s="7">
        <v>0.95877991291621001</v>
      </c>
      <c r="I28" s="7">
        <v>0.48255629052885807</v>
      </c>
      <c r="J28" s="7">
        <v>0.26661754051381142</v>
      </c>
      <c r="K28" s="7">
        <v>4.136889606242363</v>
      </c>
    </row>
    <row r="29" spans="1:11" ht="15" customHeight="1" x14ac:dyDescent="0.25">
      <c r="A29" s="3"/>
      <c r="E29" s="6">
        <v>41943</v>
      </c>
      <c r="F29" s="7">
        <v>1.5114102117862178</v>
      </c>
      <c r="G29" s="7">
        <v>0.79574063397294115</v>
      </c>
      <c r="H29" s="7">
        <v>0.74571348056628217</v>
      </c>
      <c r="I29" s="7">
        <v>0.49333434342510496</v>
      </c>
      <c r="J29" s="7">
        <v>0.101745462740815</v>
      </c>
      <c r="K29" s="7">
        <v>3.6479441324913608</v>
      </c>
    </row>
    <row r="30" spans="1:11" ht="15" customHeight="1" x14ac:dyDescent="0.25">
      <c r="A30" s="3"/>
      <c r="D30" s="3">
        <v>2015</v>
      </c>
      <c r="E30" s="6">
        <v>42035</v>
      </c>
      <c r="F30" s="7">
        <v>0.69911863942901864</v>
      </c>
      <c r="G30" s="7">
        <v>2.1769990976851989</v>
      </c>
      <c r="H30" s="7">
        <v>0.70972404562034741</v>
      </c>
      <c r="I30" s="7">
        <v>0.45362059159350504</v>
      </c>
      <c r="J30" s="7">
        <v>0.23508080207660698</v>
      </c>
      <c r="K30" s="7">
        <v>4.2745431764046771</v>
      </c>
    </row>
    <row r="31" spans="1:11" ht="15" customHeight="1" x14ac:dyDescent="0.25">
      <c r="A31" s="3"/>
      <c r="E31" s="6">
        <v>42124</v>
      </c>
      <c r="F31" s="7">
        <v>0.89527183138498079</v>
      </c>
      <c r="G31" s="7">
        <v>1.7463790141213675</v>
      </c>
      <c r="H31" s="7">
        <v>-0.1081307388488997</v>
      </c>
      <c r="I31" s="7">
        <v>0.48672348824356992</v>
      </c>
      <c r="J31" s="7">
        <v>0.17236715589631005</v>
      </c>
      <c r="K31" s="7">
        <v>3.1926107507973285</v>
      </c>
    </row>
    <row r="32" spans="1:11" ht="15" customHeight="1" x14ac:dyDescent="0.25">
      <c r="A32" s="3"/>
      <c r="E32" s="6">
        <v>42216</v>
      </c>
      <c r="F32" s="7">
        <v>1.2930964440643524</v>
      </c>
      <c r="G32" s="7">
        <v>1.626803075394748</v>
      </c>
      <c r="H32" s="7">
        <v>-0.24801840747220877</v>
      </c>
      <c r="I32" s="7">
        <v>0.45197815829789512</v>
      </c>
      <c r="J32" s="7">
        <v>-7.9741142827945921E-2</v>
      </c>
      <c r="K32" s="7">
        <v>3.0441181274568407</v>
      </c>
    </row>
    <row r="33" spans="1:11" ht="15" customHeight="1" x14ac:dyDescent="0.25">
      <c r="A33" s="3"/>
      <c r="E33" s="6">
        <v>42308</v>
      </c>
      <c r="F33" s="7">
        <v>0.99521398224448354</v>
      </c>
      <c r="G33" s="7">
        <v>1.8996058436500936</v>
      </c>
      <c r="H33" s="7">
        <v>2.92695304188344E-2</v>
      </c>
      <c r="I33" s="7">
        <v>0.46804609734599611</v>
      </c>
      <c r="J33" s="7">
        <v>4.2772140868023056E-2</v>
      </c>
      <c r="K33" s="7">
        <v>3.4349075945274308</v>
      </c>
    </row>
    <row r="34" spans="1:11" ht="15" customHeight="1" x14ac:dyDescent="0.25">
      <c r="A34" s="3"/>
      <c r="D34" s="3">
        <v>2016</v>
      </c>
      <c r="E34" s="6">
        <v>42400</v>
      </c>
      <c r="F34" s="7">
        <v>1.6568492485524857</v>
      </c>
      <c r="G34" s="7">
        <v>0.23823943957711063</v>
      </c>
      <c r="H34" s="7">
        <v>0.44590129082043478</v>
      </c>
      <c r="I34" s="7">
        <v>-0.13608995322810091</v>
      </c>
      <c r="J34" s="7">
        <v>-0.76494824119811655</v>
      </c>
      <c r="K34" s="7">
        <v>1.4399517845238137</v>
      </c>
    </row>
    <row r="35" spans="1:11" ht="15" customHeight="1" x14ac:dyDescent="0.25">
      <c r="A35" s="3"/>
      <c r="E35" s="6">
        <v>42490</v>
      </c>
      <c r="F35" s="7">
        <v>1.4677807969056886</v>
      </c>
      <c r="G35" s="7">
        <v>0.44330752339169222</v>
      </c>
      <c r="H35" s="7">
        <v>0.96112725460416626</v>
      </c>
      <c r="I35" s="7">
        <v>0.25793568930095728</v>
      </c>
      <c r="J35" s="7">
        <v>-0.52535117827852085</v>
      </c>
      <c r="K35" s="7">
        <v>2.6048000859239835</v>
      </c>
    </row>
    <row r="36" spans="1:11" ht="15" customHeight="1" x14ac:dyDescent="0.25">
      <c r="A36" s="3"/>
      <c r="E36" s="6">
        <v>42582</v>
      </c>
      <c r="F36" s="7">
        <v>1.4328499236225229</v>
      </c>
      <c r="G36" s="7">
        <v>-3.1506928597951435E-2</v>
      </c>
      <c r="H36" s="7">
        <v>0.88341330912491833</v>
      </c>
      <c r="I36" s="7">
        <v>0.23368451582402161</v>
      </c>
      <c r="J36" s="7">
        <v>-6.8508873638682841E-2</v>
      </c>
      <c r="K36" s="7">
        <v>2.4499319463348286</v>
      </c>
    </row>
    <row r="37" spans="1:11" ht="15" customHeight="1" x14ac:dyDescent="0.25">
      <c r="A37" s="3"/>
      <c r="E37" s="6">
        <v>42674</v>
      </c>
      <c r="F37" s="7">
        <v>1.5966377762450392</v>
      </c>
      <c r="G37" s="7">
        <v>0.17443708747850117</v>
      </c>
      <c r="H37" s="7">
        <v>0.4752312051965783</v>
      </c>
      <c r="I37" s="7">
        <v>0.15228839020338653</v>
      </c>
      <c r="J37" s="7">
        <v>-0.15016366052292496</v>
      </c>
      <c r="K37" s="7">
        <v>2.2484307986005803</v>
      </c>
    </row>
    <row r="38" spans="1:11" ht="15" customHeight="1" x14ac:dyDescent="0.25">
      <c r="A38" s="3"/>
      <c r="D38" s="3">
        <v>2017</v>
      </c>
      <c r="E38" s="6">
        <v>42766</v>
      </c>
      <c r="F38" s="7">
        <v>2.3171064404801816</v>
      </c>
      <c r="G38" s="7">
        <v>0.55419473015309328</v>
      </c>
      <c r="H38" s="7">
        <v>-3.3798277969615542E-3</v>
      </c>
      <c r="I38" s="7">
        <v>0.78080490679841852</v>
      </c>
      <c r="J38" s="7">
        <v>0.46017406598297117</v>
      </c>
      <c r="K38" s="7">
        <v>4.1089003156177029</v>
      </c>
    </row>
    <row r="39" spans="1:11" ht="15" customHeight="1" x14ac:dyDescent="0.25">
      <c r="A39" s="3"/>
      <c r="E39" s="6">
        <v>42855</v>
      </c>
      <c r="F39" s="7">
        <v>2.6366012225023927</v>
      </c>
      <c r="G39" s="7">
        <v>1.0289751513447494</v>
      </c>
      <c r="H39" s="7">
        <v>-0.70684995160222508</v>
      </c>
      <c r="I39" s="7">
        <v>0.48831799487395355</v>
      </c>
      <c r="J39" s="7">
        <v>0.49656779565004117</v>
      </c>
      <c r="K39" s="7">
        <v>3.9436122127689117</v>
      </c>
    </row>
    <row r="40" spans="1:11" ht="15" customHeight="1" x14ac:dyDescent="0.25">
      <c r="A40" s="3"/>
      <c r="E40" s="6">
        <v>42947</v>
      </c>
      <c r="F40" s="7">
        <v>2.9969893952829416</v>
      </c>
      <c r="G40" s="7">
        <v>1.0559967399397372</v>
      </c>
      <c r="H40" s="7">
        <v>-0.74771602183783425</v>
      </c>
      <c r="I40" s="7">
        <v>0.55310261128541971</v>
      </c>
      <c r="J40" s="7">
        <v>0.48488318434764838</v>
      </c>
      <c r="K40" s="7">
        <v>4.3432559090179126</v>
      </c>
    </row>
    <row r="41" spans="1:11" ht="15" customHeight="1" x14ac:dyDescent="0.25">
      <c r="A41" s="3"/>
      <c r="E41" s="6">
        <v>43039</v>
      </c>
      <c r="F41" s="7">
        <v>3.2467916829338943</v>
      </c>
      <c r="G41" s="7">
        <v>1.0186327972494742</v>
      </c>
      <c r="H41" s="7">
        <v>-0.67848506983363022</v>
      </c>
      <c r="I41" s="7">
        <v>0.68454592395753311</v>
      </c>
      <c r="J41" s="7">
        <v>0.72231212926463728</v>
      </c>
      <c r="K41" s="7">
        <v>4.9937974635719087</v>
      </c>
    </row>
    <row r="42" spans="1:11" ht="15" customHeight="1" x14ac:dyDescent="0.25">
      <c r="A42" s="8"/>
      <c r="B42" s="7"/>
      <c r="C42" s="7"/>
      <c r="D42" s="3">
        <v>2018</v>
      </c>
      <c r="E42" s="6">
        <v>43131</v>
      </c>
      <c r="F42" s="7">
        <v>2.9467688729325139</v>
      </c>
      <c r="G42" s="7">
        <v>0.96476592815188844</v>
      </c>
      <c r="H42" s="7">
        <v>-0.35827284065083598</v>
      </c>
      <c r="I42" s="7">
        <v>0.66949567330984616</v>
      </c>
      <c r="J42" s="7">
        <v>0.61498973800337409</v>
      </c>
      <c r="K42" s="7">
        <v>4.8377473717467865</v>
      </c>
    </row>
    <row r="43" spans="1:11" ht="15" customHeight="1" x14ac:dyDescent="0.25">
      <c r="A43" s="8"/>
      <c r="E43" s="6">
        <v>43220</v>
      </c>
      <c r="F43" s="7">
        <v>2.580336345480942</v>
      </c>
      <c r="G43" s="7">
        <v>0.55814000614373105</v>
      </c>
      <c r="H43" s="7">
        <v>0.20086101274540935</v>
      </c>
      <c r="I43" s="7">
        <v>0.63976473900579944</v>
      </c>
      <c r="J43" s="7">
        <v>0.81492708656197754</v>
      </c>
      <c r="K43" s="7">
        <v>4.7940291899378593</v>
      </c>
    </row>
    <row r="44" spans="1:11" ht="15" customHeight="1" x14ac:dyDescent="0.25">
      <c r="E44" s="6">
        <v>43312</v>
      </c>
      <c r="F44" s="7">
        <v>2.3236980611440416</v>
      </c>
      <c r="G44" s="7">
        <v>0.83830335503839759</v>
      </c>
      <c r="H44" s="7">
        <v>0.48092716150319137</v>
      </c>
      <c r="I44" s="7">
        <v>0.6717133374212827</v>
      </c>
      <c r="J44" s="7">
        <v>1.0072506350921249</v>
      </c>
      <c r="K44" s="7">
        <v>5.3218925501990384</v>
      </c>
    </row>
    <row r="45" spans="1:11" ht="15" customHeight="1" x14ac:dyDescent="0.25">
      <c r="E45" s="6">
        <v>43404</v>
      </c>
      <c r="F45" s="7">
        <v>2.1233359592338688</v>
      </c>
      <c r="G45" s="7">
        <v>0.69959208079577073</v>
      </c>
      <c r="H45" s="7">
        <v>0.64727898428928832</v>
      </c>
      <c r="I45" s="7">
        <v>0.64888331255703235</v>
      </c>
      <c r="J45" s="7">
        <v>0.84077296835814841</v>
      </c>
      <c r="K45" s="7">
        <v>4.9598633052341086</v>
      </c>
    </row>
    <row r="46" spans="1:11" ht="15" customHeight="1" x14ac:dyDescent="0.25">
      <c r="D46" s="3">
        <v>2019</v>
      </c>
      <c r="E46" s="6">
        <v>43496</v>
      </c>
      <c r="F46" s="7">
        <v>2.1139153127068275</v>
      </c>
      <c r="G46" s="7">
        <v>1.2413329605526637</v>
      </c>
      <c r="H46" s="7">
        <v>-0.43693568955608408</v>
      </c>
      <c r="I46" s="7">
        <v>0.63254182633191669</v>
      </c>
      <c r="J46" s="7">
        <v>1.6636596779180941</v>
      </c>
      <c r="K46" s="7">
        <v>5.2145140879534182</v>
      </c>
    </row>
    <row r="47" spans="1:11" ht="15" customHeight="1" x14ac:dyDescent="0.25">
      <c r="E47" s="6">
        <v>43585</v>
      </c>
      <c r="F47" s="7">
        <v>2.3429156733181586</v>
      </c>
      <c r="G47" s="7">
        <v>1.0724501548290581</v>
      </c>
      <c r="H47" s="7">
        <v>-2.2721153291160867E-2</v>
      </c>
      <c r="I47" s="7">
        <v>0.61087820260588621</v>
      </c>
      <c r="J47" s="7">
        <v>1.1709817325443386</v>
      </c>
      <c r="K47" s="7">
        <v>5.1745046100062808</v>
      </c>
    </row>
    <row r="48" spans="1:11" ht="15" customHeight="1" x14ac:dyDescent="0.25">
      <c r="E48" s="6"/>
    </row>
    <row r="49" spans="5:5" ht="15" customHeight="1" x14ac:dyDescent="0.25">
      <c r="E49" s="6"/>
    </row>
  </sheetData>
  <hyperlinks>
    <hyperlink ref="C1" location="Jegyzék_index!A1" display="Vissza a jegyzékre / Return to the Index" xr:uid="{EDA5A248-F8C4-4B6A-8B0B-CBC3B4BB9449}"/>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8C893-D18C-48B0-B94F-E04551DFBD16}">
  <dimension ref="A1:M40"/>
  <sheetViews>
    <sheetView zoomScale="75" zoomScaleNormal="75" workbookViewId="0"/>
  </sheetViews>
  <sheetFormatPr defaultRowHeight="15.75" x14ac:dyDescent="0.25"/>
  <cols>
    <col min="1" max="1" width="12.5703125" style="90" bestFit="1" customWidth="1"/>
    <col min="2" max="2" width="107.28515625" style="90" bestFit="1" customWidth="1"/>
    <col min="3" max="3" width="9.140625" style="90"/>
    <col min="4" max="5" width="23.85546875" style="90" bestFit="1" customWidth="1"/>
    <col min="6" max="10" width="9.140625" style="90"/>
    <col min="11" max="11" width="7.85546875" style="90" bestFit="1" customWidth="1"/>
    <col min="12" max="16384" width="9.140625" style="90"/>
  </cols>
  <sheetData>
    <row r="1" spans="1:13" x14ac:dyDescent="0.25">
      <c r="A1" s="90" t="s">
        <v>5</v>
      </c>
      <c r="B1" s="91" t="s">
        <v>223</v>
      </c>
      <c r="C1" s="196" t="s">
        <v>591</v>
      </c>
    </row>
    <row r="2" spans="1:13" x14ac:dyDescent="0.25">
      <c r="A2" s="90" t="s">
        <v>6</v>
      </c>
      <c r="B2" s="92" t="s">
        <v>741</v>
      </c>
      <c r="K2" s="94"/>
    </row>
    <row r="3" spans="1:13" x14ac:dyDescent="0.25">
      <c r="A3" s="90" t="s">
        <v>7</v>
      </c>
      <c r="B3" s="93" t="s">
        <v>176</v>
      </c>
      <c r="K3" s="94"/>
    </row>
    <row r="4" spans="1:13" x14ac:dyDescent="0.25">
      <c r="A4" s="90" t="s">
        <v>8</v>
      </c>
      <c r="B4" s="93" t="s">
        <v>178</v>
      </c>
    </row>
    <row r="5" spans="1:13" x14ac:dyDescent="0.25">
      <c r="A5" s="90" t="s">
        <v>9</v>
      </c>
      <c r="D5" s="94"/>
      <c r="E5" s="95"/>
      <c r="F5" s="96"/>
      <c r="G5" s="96"/>
    </row>
    <row r="6" spans="1:13" x14ac:dyDescent="0.25">
      <c r="A6" s="90" t="s">
        <v>10</v>
      </c>
      <c r="D6" s="94"/>
      <c r="E6" s="95"/>
      <c r="F6" s="96"/>
      <c r="G6" s="96"/>
    </row>
    <row r="7" spans="1:13" x14ac:dyDescent="0.25">
      <c r="E7" s="95"/>
    </row>
    <row r="8" spans="1:13" x14ac:dyDescent="0.25">
      <c r="E8" s="95"/>
      <c r="K8" s="94"/>
    </row>
    <row r="9" spans="1:13" x14ac:dyDescent="0.25">
      <c r="E9" s="97"/>
      <c r="K9" s="94"/>
    </row>
    <row r="10" spans="1:13" x14ac:dyDescent="0.25">
      <c r="F10" s="90">
        <v>2012</v>
      </c>
      <c r="G10" s="90">
        <v>2013</v>
      </c>
      <c r="H10" s="90">
        <v>2014</v>
      </c>
      <c r="I10" s="90">
        <v>2015</v>
      </c>
      <c r="J10" s="90">
        <v>2016</v>
      </c>
      <c r="K10" s="90">
        <v>2017</v>
      </c>
      <c r="L10" s="90">
        <v>2018</v>
      </c>
      <c r="M10" s="90" t="s">
        <v>600</v>
      </c>
    </row>
    <row r="11" spans="1:13" x14ac:dyDescent="0.25">
      <c r="F11" s="90">
        <v>2012</v>
      </c>
      <c r="G11" s="90">
        <v>2013</v>
      </c>
      <c r="H11" s="90">
        <v>2014</v>
      </c>
      <c r="I11" s="90">
        <v>2015</v>
      </c>
      <c r="J11" s="90">
        <v>2016</v>
      </c>
      <c r="K11" s="90">
        <v>2017</v>
      </c>
      <c r="L11" s="90">
        <v>2018</v>
      </c>
      <c r="M11" s="90" t="s">
        <v>599</v>
      </c>
    </row>
    <row r="12" spans="1:13" x14ac:dyDescent="0.25">
      <c r="D12" s="90" t="s">
        <v>239</v>
      </c>
      <c r="E12" s="90" t="s">
        <v>220</v>
      </c>
      <c r="F12" s="94">
        <v>26.405532158037431</v>
      </c>
      <c r="G12" s="94">
        <v>16.999423956073585</v>
      </c>
      <c r="H12" s="94">
        <v>11.320044324252423</v>
      </c>
      <c r="I12" s="94">
        <v>47.421024124185678</v>
      </c>
      <c r="J12" s="94">
        <v>22.735345499242655</v>
      </c>
      <c r="K12" s="94">
        <v>62.088298827698353</v>
      </c>
      <c r="L12" s="94">
        <v>30</v>
      </c>
      <c r="M12" s="90">
        <v>20</v>
      </c>
    </row>
    <row r="13" spans="1:13" x14ac:dyDescent="0.25">
      <c r="D13" s="90" t="s">
        <v>240</v>
      </c>
      <c r="E13" s="90" t="s">
        <v>221</v>
      </c>
      <c r="F13" s="94">
        <v>40.376412947980164</v>
      </c>
      <c r="G13" s="94">
        <v>52.810971798360114</v>
      </c>
      <c r="H13" s="94">
        <v>55.884179781512543</v>
      </c>
      <c r="I13" s="94">
        <v>26.843839211792876</v>
      </c>
      <c r="J13" s="94">
        <v>60.30642218705691</v>
      </c>
      <c r="K13" s="94">
        <v>24.386948536847811</v>
      </c>
      <c r="L13" s="94">
        <v>37</v>
      </c>
      <c r="M13" s="90">
        <v>31</v>
      </c>
    </row>
    <row r="14" spans="1:13" x14ac:dyDescent="0.25">
      <c r="D14" s="90" t="s">
        <v>241</v>
      </c>
      <c r="E14" s="90" t="s">
        <v>224</v>
      </c>
      <c r="F14" s="94">
        <v>26.709784554902054</v>
      </c>
      <c r="G14" s="94">
        <v>19.282151217658811</v>
      </c>
      <c r="H14" s="94">
        <v>19.169788264894898</v>
      </c>
      <c r="I14" s="94">
        <v>9.3227432887539177</v>
      </c>
      <c r="J14" s="94">
        <v>12.900993500868649</v>
      </c>
      <c r="K14" s="94">
        <v>12.028025209744101</v>
      </c>
      <c r="L14" s="94">
        <v>27</v>
      </c>
      <c r="M14" s="90">
        <v>49</v>
      </c>
    </row>
    <row r="15" spans="1:13" x14ac:dyDescent="0.25">
      <c r="D15" s="90" t="s">
        <v>15</v>
      </c>
      <c r="E15" s="90" t="s">
        <v>222</v>
      </c>
      <c r="F15" s="94">
        <v>6.508270339080358</v>
      </c>
      <c r="G15" s="94">
        <v>10.90745302790749</v>
      </c>
      <c r="H15" s="94">
        <v>13.625987629340131</v>
      </c>
      <c r="I15" s="94">
        <v>16.412393375267527</v>
      </c>
      <c r="J15" s="94">
        <v>4.057238812831792</v>
      </c>
      <c r="K15" s="94">
        <v>1.4967274257097321</v>
      </c>
      <c r="L15" s="94">
        <v>6</v>
      </c>
      <c r="M15" s="90">
        <v>0</v>
      </c>
    </row>
    <row r="16" spans="1:13" x14ac:dyDescent="0.25">
      <c r="E16" s="94"/>
      <c r="F16" s="94"/>
    </row>
    <row r="17" spans="4:11" x14ac:dyDescent="0.25">
      <c r="E17" s="94"/>
      <c r="F17" s="94"/>
    </row>
    <row r="18" spans="4:11" x14ac:dyDescent="0.25">
      <c r="E18" s="94"/>
      <c r="F18" s="94"/>
    </row>
    <row r="19" spans="4:11" x14ac:dyDescent="0.25">
      <c r="E19" s="94"/>
      <c r="F19" s="94"/>
    </row>
    <row r="20" spans="4:11" x14ac:dyDescent="0.25">
      <c r="E20" s="94"/>
      <c r="F20" s="94"/>
      <c r="K20" s="94"/>
    </row>
    <row r="21" spans="4:11" x14ac:dyDescent="0.25">
      <c r="D21" s="98"/>
      <c r="K21" s="94"/>
    </row>
    <row r="22" spans="4:11" x14ac:dyDescent="0.25">
      <c r="D22" s="98"/>
    </row>
    <row r="24" spans="4:11" x14ac:dyDescent="0.25">
      <c r="D24" s="99"/>
      <c r="E24" s="100"/>
      <c r="F24" s="100"/>
    </row>
    <row r="25" spans="4:11" x14ac:dyDescent="0.25">
      <c r="D25" s="99"/>
    </row>
    <row r="26" spans="4:11" x14ac:dyDescent="0.25">
      <c r="D26" s="99"/>
      <c r="K26" s="94"/>
    </row>
    <row r="27" spans="4:11" x14ac:dyDescent="0.25">
      <c r="K27" s="94"/>
    </row>
    <row r="28" spans="4:11" x14ac:dyDescent="0.25">
      <c r="E28" s="94"/>
      <c r="F28" s="94"/>
      <c r="G28" s="94"/>
    </row>
    <row r="29" spans="4:11" x14ac:dyDescent="0.25">
      <c r="E29" s="101"/>
      <c r="F29" s="101"/>
    </row>
    <row r="32" spans="4:11" x14ac:dyDescent="0.25">
      <c r="K32" s="94"/>
    </row>
    <row r="33" spans="1:11" x14ac:dyDescent="0.25">
      <c r="K33" s="94"/>
    </row>
    <row r="34" spans="1:11" x14ac:dyDescent="0.25">
      <c r="H34" s="94"/>
      <c r="I34" s="94"/>
      <c r="J34" s="94"/>
    </row>
    <row r="35" spans="1:11" x14ac:dyDescent="0.25">
      <c r="H35" s="94"/>
      <c r="I35" s="94"/>
      <c r="J35" s="94"/>
    </row>
    <row r="36" spans="1:11" x14ac:dyDescent="0.25">
      <c r="H36" s="94"/>
      <c r="I36" s="94"/>
      <c r="J36" s="94"/>
      <c r="K36" s="94"/>
    </row>
    <row r="37" spans="1:11" x14ac:dyDescent="0.25">
      <c r="A37" s="93"/>
      <c r="H37" s="94"/>
      <c r="I37" s="94"/>
      <c r="J37" s="94"/>
    </row>
    <row r="38" spans="1:11" x14ac:dyDescent="0.25">
      <c r="A38" s="93"/>
      <c r="H38" s="94"/>
      <c r="I38" s="94"/>
      <c r="J38" s="94"/>
      <c r="K38" s="94"/>
    </row>
    <row r="39" spans="1:11" x14ac:dyDescent="0.25">
      <c r="H39" s="94"/>
      <c r="I39" s="94"/>
      <c r="J39" s="94"/>
      <c r="K39" s="94"/>
    </row>
    <row r="40" spans="1:11" x14ac:dyDescent="0.25">
      <c r="H40" s="94"/>
      <c r="I40" s="94"/>
      <c r="J40" s="94"/>
    </row>
  </sheetData>
  <hyperlinks>
    <hyperlink ref="C1" location="Jegyzék_index!A1" display="Vissza a jegyzékre / Return to the Index" xr:uid="{C5B6B1B5-313F-4750-83BE-C3385445928F}"/>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5A24C-04F5-44F5-B303-DDA010954AE3}">
  <dimension ref="A1:K30"/>
  <sheetViews>
    <sheetView zoomScale="75" zoomScaleNormal="75" workbookViewId="0"/>
  </sheetViews>
  <sheetFormatPr defaultRowHeight="15.75" x14ac:dyDescent="0.25"/>
  <cols>
    <col min="1" max="1" width="12.5703125" style="90" bestFit="1" customWidth="1"/>
    <col min="2" max="2" width="83.140625" style="90" bestFit="1" customWidth="1"/>
    <col min="3" max="4" width="9.140625" style="90"/>
    <col min="5" max="5" width="11" style="90" customWidth="1"/>
    <col min="6" max="6" width="12.85546875" style="90" customWidth="1"/>
    <col min="7" max="9" width="9.140625" style="90"/>
    <col min="10" max="10" width="3.85546875" style="90" customWidth="1"/>
    <col min="11" max="11" width="12.42578125" style="90" customWidth="1"/>
    <col min="12" max="16384" width="9.140625" style="90"/>
  </cols>
  <sheetData>
    <row r="1" spans="1:11" x14ac:dyDescent="0.25">
      <c r="A1" s="90" t="s">
        <v>5</v>
      </c>
      <c r="B1" s="91" t="s">
        <v>229</v>
      </c>
      <c r="C1" s="196" t="s">
        <v>591</v>
      </c>
    </row>
    <row r="2" spans="1:11" x14ac:dyDescent="0.25">
      <c r="A2" s="90" t="s">
        <v>6</v>
      </c>
      <c r="B2" s="92" t="s">
        <v>742</v>
      </c>
    </row>
    <row r="3" spans="1:11" x14ac:dyDescent="0.25">
      <c r="A3" s="90" t="s">
        <v>7</v>
      </c>
      <c r="B3" s="93" t="s">
        <v>176</v>
      </c>
    </row>
    <row r="4" spans="1:11" x14ac:dyDescent="0.25">
      <c r="A4" s="90" t="s">
        <v>8</v>
      </c>
      <c r="B4" s="93" t="s">
        <v>178</v>
      </c>
    </row>
    <row r="5" spans="1:11" x14ac:dyDescent="0.25">
      <c r="A5" s="90" t="s">
        <v>9</v>
      </c>
      <c r="B5" s="90" t="s">
        <v>607</v>
      </c>
      <c r="E5" s="94"/>
      <c r="F5" s="95"/>
      <c r="G5" s="95"/>
      <c r="I5" s="96"/>
      <c r="J5" s="96"/>
    </row>
    <row r="6" spans="1:11" x14ac:dyDescent="0.25">
      <c r="A6" s="90" t="s">
        <v>10</v>
      </c>
      <c r="B6" s="90" t="s">
        <v>581</v>
      </c>
      <c r="E6" s="94"/>
      <c r="F6" s="95"/>
      <c r="G6" s="95"/>
      <c r="I6" s="96"/>
      <c r="J6" s="96"/>
    </row>
    <row r="7" spans="1:11" x14ac:dyDescent="0.25">
      <c r="F7" s="95"/>
      <c r="G7" s="95"/>
    </row>
    <row r="8" spans="1:11" x14ac:dyDescent="0.25">
      <c r="F8" s="95"/>
      <c r="G8" s="95"/>
    </row>
    <row r="9" spans="1:11" x14ac:dyDescent="0.25">
      <c r="F9" s="97"/>
      <c r="G9" s="97"/>
    </row>
    <row r="10" spans="1:11" x14ac:dyDescent="0.25">
      <c r="A10" s="73"/>
      <c r="B10" s="73"/>
      <c r="C10" s="73"/>
      <c r="F10" s="97"/>
      <c r="G10" s="97"/>
    </row>
    <row r="11" spans="1:11" x14ac:dyDescent="0.25">
      <c r="A11" s="73"/>
      <c r="B11" s="73"/>
      <c r="C11" s="73"/>
    </row>
    <row r="12" spans="1:11" x14ac:dyDescent="0.25">
      <c r="A12" s="73"/>
      <c r="B12" s="103"/>
      <c r="C12" s="73"/>
    </row>
    <row r="13" spans="1:11" x14ac:dyDescent="0.25">
      <c r="A13" s="73"/>
      <c r="B13" s="73"/>
      <c r="C13" s="73"/>
    </row>
    <row r="14" spans="1:11" ht="63" x14ac:dyDescent="0.25">
      <c r="A14" s="73"/>
      <c r="B14" s="73"/>
      <c r="C14" s="73"/>
      <c r="E14" s="105" t="s">
        <v>242</v>
      </c>
      <c r="G14" s="105" t="s">
        <v>231</v>
      </c>
      <c r="H14" s="105" t="s">
        <v>232</v>
      </c>
      <c r="I14" s="105" t="s">
        <v>248</v>
      </c>
      <c r="J14" s="105"/>
      <c r="K14" s="105" t="s">
        <v>246</v>
      </c>
    </row>
    <row r="15" spans="1:11" ht="63" x14ac:dyDescent="0.25">
      <c r="A15" s="73"/>
      <c r="B15" s="73"/>
      <c r="C15" s="73"/>
      <c r="F15" s="105" t="s">
        <v>230</v>
      </c>
      <c r="G15" s="105" t="s">
        <v>231</v>
      </c>
      <c r="H15" s="105" t="s">
        <v>232</v>
      </c>
      <c r="I15" s="105" t="s">
        <v>247</v>
      </c>
      <c r="J15" s="105"/>
      <c r="K15" s="105" t="s">
        <v>233</v>
      </c>
    </row>
    <row r="16" spans="1:11" x14ac:dyDescent="0.25">
      <c r="A16" s="73"/>
      <c r="B16" s="73"/>
      <c r="C16" s="73"/>
      <c r="E16" s="90" t="s">
        <v>243</v>
      </c>
      <c r="F16" s="90" t="s">
        <v>234</v>
      </c>
      <c r="G16" s="104">
        <v>3</v>
      </c>
      <c r="H16" s="104">
        <v>3.25</v>
      </c>
      <c r="I16" s="104">
        <f>H16-G16</f>
        <v>0.25</v>
      </c>
      <c r="J16" s="104"/>
      <c r="K16" s="104"/>
    </row>
    <row r="17" spans="1:11" x14ac:dyDescent="0.25">
      <c r="A17" s="73"/>
      <c r="B17" s="73"/>
      <c r="C17" s="73"/>
      <c r="E17" s="90" t="s">
        <v>119</v>
      </c>
      <c r="F17" s="90" t="s">
        <v>120</v>
      </c>
      <c r="G17" s="104">
        <v>3.25</v>
      </c>
      <c r="H17" s="104">
        <v>3.5</v>
      </c>
      <c r="I17" s="104">
        <f t="shared" ref="I17:I28" si="0">H17-G17</f>
        <v>0.25</v>
      </c>
      <c r="J17" s="104"/>
      <c r="K17" s="104"/>
    </row>
    <row r="18" spans="1:11" x14ac:dyDescent="0.25">
      <c r="A18" s="73"/>
      <c r="B18" s="73"/>
      <c r="C18" s="73"/>
      <c r="E18" s="90" t="s">
        <v>244</v>
      </c>
      <c r="F18" s="90" t="s">
        <v>235</v>
      </c>
      <c r="G18" s="104">
        <v>3.25</v>
      </c>
      <c r="H18" s="104">
        <v>3.5</v>
      </c>
      <c r="I18" s="104">
        <f t="shared" si="0"/>
        <v>0.25</v>
      </c>
      <c r="J18" s="104"/>
      <c r="K18" s="104"/>
    </row>
    <row r="19" spans="1:11" x14ac:dyDescent="0.25">
      <c r="E19" s="90" t="s">
        <v>245</v>
      </c>
      <c r="F19" s="90" t="s">
        <v>236</v>
      </c>
      <c r="G19" s="104">
        <v>3.3</v>
      </c>
      <c r="H19" s="104">
        <v>3.6</v>
      </c>
      <c r="I19" s="104">
        <f t="shared" si="0"/>
        <v>0.30000000000000027</v>
      </c>
      <c r="J19" s="104"/>
      <c r="K19" s="104"/>
    </row>
    <row r="20" spans="1:11" x14ac:dyDescent="0.25">
      <c r="E20" s="90" t="s">
        <v>191</v>
      </c>
      <c r="F20" s="90" t="s">
        <v>192</v>
      </c>
      <c r="G20" s="104">
        <v>3.3</v>
      </c>
      <c r="H20" s="104">
        <v>3.6</v>
      </c>
      <c r="I20" s="104">
        <f t="shared" si="0"/>
        <v>0.30000000000000027</v>
      </c>
      <c r="J20" s="104"/>
      <c r="K20" s="104">
        <v>10.400000000000009</v>
      </c>
    </row>
    <row r="21" spans="1:11" x14ac:dyDescent="0.25">
      <c r="E21" s="90" t="s">
        <v>121</v>
      </c>
      <c r="F21" s="90" t="s">
        <v>122</v>
      </c>
      <c r="G21" s="104">
        <v>3.3</v>
      </c>
      <c r="H21" s="104">
        <v>3.6</v>
      </c>
      <c r="I21" s="104">
        <f t="shared" si="0"/>
        <v>0.30000000000000027</v>
      </c>
      <c r="J21" s="104"/>
      <c r="K21" s="104">
        <v>2.2222222222222365</v>
      </c>
    </row>
    <row r="22" spans="1:11" x14ac:dyDescent="0.25">
      <c r="E22" s="90" t="s">
        <v>193</v>
      </c>
      <c r="F22" s="90" t="s">
        <v>194</v>
      </c>
      <c r="G22" s="104">
        <v>3.3</v>
      </c>
      <c r="H22" s="104">
        <v>3.6</v>
      </c>
      <c r="I22" s="104">
        <f t="shared" si="0"/>
        <v>0.30000000000000027</v>
      </c>
      <c r="J22" s="104"/>
      <c r="K22" s="104">
        <v>2.2222222222222365</v>
      </c>
    </row>
    <row r="23" spans="1:11" x14ac:dyDescent="0.25">
      <c r="E23" s="90" t="s">
        <v>195</v>
      </c>
      <c r="F23" s="90" t="s">
        <v>196</v>
      </c>
      <c r="G23" s="104">
        <v>3.4</v>
      </c>
      <c r="H23" s="104">
        <v>3.9</v>
      </c>
      <c r="I23" s="104">
        <f t="shared" si="0"/>
        <v>0.5</v>
      </c>
      <c r="J23" s="104"/>
      <c r="K23" s="104">
        <v>5.7971014492753437</v>
      </c>
    </row>
    <row r="24" spans="1:11" x14ac:dyDescent="0.25">
      <c r="E24" s="90" t="s">
        <v>197</v>
      </c>
      <c r="F24" s="90" t="s">
        <v>198</v>
      </c>
      <c r="G24" s="104">
        <v>3.7</v>
      </c>
      <c r="H24" s="104">
        <v>4</v>
      </c>
      <c r="I24" s="104">
        <f t="shared" si="0"/>
        <v>0.29999999999999982</v>
      </c>
      <c r="J24" s="104"/>
      <c r="K24" s="104">
        <v>11.594202898550732</v>
      </c>
    </row>
    <row r="25" spans="1:11" x14ac:dyDescent="0.25">
      <c r="E25" s="90" t="s">
        <v>123</v>
      </c>
      <c r="F25" s="90" t="s">
        <v>124</v>
      </c>
      <c r="G25" s="104">
        <v>3.7</v>
      </c>
      <c r="H25" s="104">
        <v>4.2</v>
      </c>
      <c r="I25" s="104">
        <f t="shared" si="0"/>
        <v>0.5</v>
      </c>
      <c r="J25" s="104"/>
      <c r="K25" s="104">
        <v>14.492753623188403</v>
      </c>
    </row>
    <row r="26" spans="1:11" x14ac:dyDescent="0.25">
      <c r="E26" s="90" t="s">
        <v>199</v>
      </c>
      <c r="F26" s="90" t="s">
        <v>200</v>
      </c>
      <c r="G26" s="104">
        <v>3.8</v>
      </c>
      <c r="H26" s="104">
        <v>4.3</v>
      </c>
      <c r="I26" s="104">
        <f t="shared" si="0"/>
        <v>0.5</v>
      </c>
      <c r="J26" s="104"/>
      <c r="K26" s="104">
        <v>17.391304347826075</v>
      </c>
    </row>
    <row r="27" spans="1:11" x14ac:dyDescent="0.25">
      <c r="E27" s="90" t="s">
        <v>201</v>
      </c>
      <c r="F27" s="90" t="s">
        <v>202</v>
      </c>
      <c r="G27" s="104">
        <v>4</v>
      </c>
      <c r="H27" s="104">
        <v>4.5999999999999996</v>
      </c>
      <c r="I27" s="104">
        <f t="shared" si="0"/>
        <v>0.59999999999999964</v>
      </c>
      <c r="J27" s="104"/>
      <c r="K27" s="104">
        <v>17.808219178082197</v>
      </c>
    </row>
    <row r="28" spans="1:11" x14ac:dyDescent="0.25">
      <c r="E28" s="90" t="s">
        <v>203</v>
      </c>
      <c r="F28" s="90" t="s">
        <v>204</v>
      </c>
      <c r="G28" s="104">
        <v>4.25</v>
      </c>
      <c r="H28" s="104">
        <v>4.75</v>
      </c>
      <c r="I28" s="104">
        <f t="shared" si="0"/>
        <v>0.5</v>
      </c>
      <c r="J28" s="104"/>
      <c r="K28" s="104">
        <v>16.883116883116877</v>
      </c>
    </row>
    <row r="29" spans="1:11" x14ac:dyDescent="0.25">
      <c r="E29" s="90" t="s">
        <v>592</v>
      </c>
      <c r="F29" s="90" t="s">
        <v>284</v>
      </c>
      <c r="G29" s="104">
        <v>4.25</v>
      </c>
      <c r="H29" s="104">
        <v>4.75</v>
      </c>
      <c r="I29" s="104">
        <v>0.5</v>
      </c>
      <c r="K29" s="104">
        <v>13.924050632911378</v>
      </c>
    </row>
    <row r="30" spans="1:11" x14ac:dyDescent="0.25">
      <c r="E30" s="90" t="s">
        <v>595</v>
      </c>
      <c r="F30" s="90" t="s">
        <v>601</v>
      </c>
      <c r="G30" s="104">
        <v>4.25</v>
      </c>
      <c r="H30" s="104">
        <v>4.75</v>
      </c>
      <c r="I30" s="104">
        <v>0.5</v>
      </c>
      <c r="K30" s="104">
        <v>11.111111111111116</v>
      </c>
    </row>
  </sheetData>
  <hyperlinks>
    <hyperlink ref="C1" location="Jegyzék_index!A1" display="Vissza a jegyzékre / Return to the Index" xr:uid="{CE0DD63F-B576-4FEE-BF2A-0E162EBA13E3}"/>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A12C1-F85B-487E-940A-A43010A166A8}">
  <dimension ref="A1:I30"/>
  <sheetViews>
    <sheetView zoomScale="75" zoomScaleNormal="75" workbookViewId="0"/>
  </sheetViews>
  <sheetFormatPr defaultRowHeight="15.75" x14ac:dyDescent="0.25"/>
  <cols>
    <col min="1" max="1" width="13.7109375" style="90" customWidth="1"/>
    <col min="2" max="2" width="92.85546875" style="90" bestFit="1" customWidth="1"/>
    <col min="3" max="4" width="9.140625" style="90"/>
    <col min="5" max="5" width="13.5703125" style="90" bestFit="1" customWidth="1"/>
    <col min="6" max="6" width="18" style="90" bestFit="1" customWidth="1"/>
    <col min="7" max="7" width="23.28515625" style="90" bestFit="1" customWidth="1"/>
    <col min="8" max="8" width="15.5703125" style="90" bestFit="1" customWidth="1"/>
    <col min="9" max="9" width="20.28515625" style="90" customWidth="1"/>
    <col min="10" max="16384" width="9.140625" style="90"/>
  </cols>
  <sheetData>
    <row r="1" spans="1:9" x14ac:dyDescent="0.25">
      <c r="A1" s="90" t="s">
        <v>5</v>
      </c>
      <c r="B1" s="91" t="s">
        <v>249</v>
      </c>
      <c r="C1" s="196" t="s">
        <v>591</v>
      </c>
    </row>
    <row r="2" spans="1:9" x14ac:dyDescent="0.25">
      <c r="A2" s="90" t="s">
        <v>6</v>
      </c>
      <c r="B2" s="92" t="s">
        <v>743</v>
      </c>
    </row>
    <row r="3" spans="1:9" x14ac:dyDescent="0.25">
      <c r="A3" s="90" t="s">
        <v>7</v>
      </c>
      <c r="B3" s="93" t="s">
        <v>176</v>
      </c>
    </row>
    <row r="4" spans="1:9" x14ac:dyDescent="0.25">
      <c r="A4" s="90" t="s">
        <v>8</v>
      </c>
      <c r="B4" s="93" t="s">
        <v>178</v>
      </c>
    </row>
    <row r="5" spans="1:9" x14ac:dyDescent="0.25">
      <c r="A5" s="90" t="s">
        <v>9</v>
      </c>
      <c r="B5" s="73" t="s">
        <v>596</v>
      </c>
    </row>
    <row r="6" spans="1:9" x14ac:dyDescent="0.25">
      <c r="A6" s="90" t="s">
        <v>10</v>
      </c>
      <c r="B6" s="73" t="s">
        <v>723</v>
      </c>
    </row>
    <row r="8" spans="1:9" ht="47.25" x14ac:dyDescent="0.25">
      <c r="E8" s="87" t="s">
        <v>71</v>
      </c>
      <c r="F8" s="87" t="s">
        <v>262</v>
      </c>
      <c r="G8" s="87" t="s">
        <v>263</v>
      </c>
      <c r="H8" s="87" t="s">
        <v>264</v>
      </c>
      <c r="I8" s="87" t="s">
        <v>265</v>
      </c>
    </row>
    <row r="9" spans="1:9" ht="63" x14ac:dyDescent="0.25">
      <c r="E9" s="87" t="s">
        <v>70</v>
      </c>
      <c r="F9" s="87" t="s">
        <v>250</v>
      </c>
      <c r="G9" s="87" t="s">
        <v>251</v>
      </c>
      <c r="H9" s="87" t="s">
        <v>252</v>
      </c>
      <c r="I9" s="87" t="s">
        <v>253</v>
      </c>
    </row>
    <row r="10" spans="1:9" x14ac:dyDescent="0.25">
      <c r="E10" s="90" t="s">
        <v>68</v>
      </c>
      <c r="F10" s="94">
        <v>71</v>
      </c>
      <c r="G10" s="94">
        <v>377.7</v>
      </c>
      <c r="H10" s="94">
        <v>828.7</v>
      </c>
      <c r="I10" s="101">
        <v>0.7300538253243064</v>
      </c>
    </row>
    <row r="11" spans="1:9" x14ac:dyDescent="0.25">
      <c r="E11" s="90" t="s">
        <v>254</v>
      </c>
      <c r="F11" s="94">
        <v>215.4</v>
      </c>
      <c r="G11" s="94">
        <v>380.8</v>
      </c>
      <c r="H11" s="94">
        <v>85.3</v>
      </c>
      <c r="I11" s="101">
        <v>0.54007404918438118</v>
      </c>
    </row>
    <row r="12" spans="1:9" x14ac:dyDescent="0.25">
      <c r="E12" s="90" t="s">
        <v>255</v>
      </c>
      <c r="F12" s="94">
        <v>59.1</v>
      </c>
      <c r="G12" s="94">
        <v>124.2</v>
      </c>
      <c r="H12" s="94">
        <v>67.099999999999994</v>
      </c>
      <c r="I12" s="101">
        <v>0.54255738671081088</v>
      </c>
    </row>
    <row r="13" spans="1:9" x14ac:dyDescent="0.25">
      <c r="E13" s="90" t="s">
        <v>59</v>
      </c>
      <c r="F13" s="94">
        <v>48.1</v>
      </c>
      <c r="G13" s="94">
        <v>96.8</v>
      </c>
      <c r="H13" s="94">
        <v>57.6</v>
      </c>
      <c r="I13" s="101">
        <v>0.50594896036858061</v>
      </c>
    </row>
    <row r="14" spans="1:9" x14ac:dyDescent="0.25">
      <c r="E14" s="90" t="s">
        <v>256</v>
      </c>
      <c r="F14" s="94">
        <v>29.1</v>
      </c>
      <c r="G14" s="94">
        <v>105</v>
      </c>
      <c r="H14" s="94">
        <v>57.1</v>
      </c>
      <c r="I14" s="101">
        <v>0.29496340725930859</v>
      </c>
    </row>
    <row r="15" spans="1:9" x14ac:dyDescent="0.25">
      <c r="E15" s="90" t="s">
        <v>62</v>
      </c>
      <c r="F15" s="94">
        <v>35.5</v>
      </c>
      <c r="G15" s="94">
        <v>83.9</v>
      </c>
      <c r="H15" s="94">
        <v>66.5</v>
      </c>
      <c r="I15" s="101">
        <v>0.35044790975447909</v>
      </c>
    </row>
    <row r="16" spans="1:9" x14ac:dyDescent="0.25">
      <c r="E16" s="90" t="s">
        <v>66</v>
      </c>
      <c r="F16" s="94">
        <v>42.7</v>
      </c>
      <c r="G16" s="94">
        <v>97.5</v>
      </c>
      <c r="H16" s="94">
        <v>27.7</v>
      </c>
      <c r="I16" s="101">
        <v>0.40293646851023895</v>
      </c>
    </row>
    <row r="17" spans="5:9" x14ac:dyDescent="0.25">
      <c r="E17" s="90" t="s">
        <v>60</v>
      </c>
      <c r="F17" s="94">
        <v>19.7</v>
      </c>
      <c r="G17" s="94">
        <v>91.1</v>
      </c>
      <c r="H17" s="94">
        <v>50.2</v>
      </c>
      <c r="I17" s="101">
        <v>0.4426469739168209</v>
      </c>
    </row>
    <row r="18" spans="5:9" x14ac:dyDescent="0.25">
      <c r="E18" s="90" t="s">
        <v>257</v>
      </c>
      <c r="F18" s="94">
        <v>64.2</v>
      </c>
      <c r="G18" s="94">
        <v>69.599999999999994</v>
      </c>
      <c r="H18" s="94">
        <v>14.7</v>
      </c>
      <c r="I18" s="101">
        <v>0.54871154400407929</v>
      </c>
    </row>
    <row r="19" spans="5:9" x14ac:dyDescent="0.25">
      <c r="E19" s="90" t="s">
        <v>57</v>
      </c>
      <c r="F19" s="94">
        <v>33.6</v>
      </c>
      <c r="G19" s="94">
        <v>43.5</v>
      </c>
      <c r="H19" s="94">
        <v>34.5</v>
      </c>
      <c r="I19" s="101">
        <v>0.22072697497240912</v>
      </c>
    </row>
    <row r="20" spans="5:9" x14ac:dyDescent="0.25">
      <c r="E20" s="90" t="s">
        <v>258</v>
      </c>
      <c r="F20" s="94">
        <v>6.5</v>
      </c>
      <c r="G20" s="94">
        <v>69.7</v>
      </c>
      <c r="H20" s="94">
        <v>32.700000000000003</v>
      </c>
      <c r="I20" s="101">
        <v>0.19503511169297283</v>
      </c>
    </row>
    <row r="21" spans="5:9" x14ac:dyDescent="0.25">
      <c r="E21" s="90" t="s">
        <v>67</v>
      </c>
      <c r="F21" s="94">
        <v>35.799999999999997</v>
      </c>
      <c r="G21" s="94">
        <v>50</v>
      </c>
      <c r="H21" s="94">
        <v>9.4</v>
      </c>
      <c r="I21" s="101">
        <v>0.27883136852895951</v>
      </c>
    </row>
    <row r="22" spans="5:9" x14ac:dyDescent="0.25">
      <c r="E22" s="90" t="s">
        <v>61</v>
      </c>
      <c r="F22" s="94">
        <v>18.100000000000001</v>
      </c>
      <c r="G22" s="94">
        <v>45</v>
      </c>
      <c r="H22" s="94">
        <v>18.600000000000001</v>
      </c>
      <c r="I22" s="101">
        <v>0.26892515519976828</v>
      </c>
    </row>
    <row r="23" spans="5:9" x14ac:dyDescent="0.25">
      <c r="E23" s="90" t="s">
        <v>58</v>
      </c>
      <c r="F23" s="94">
        <v>8.1999999999999993</v>
      </c>
      <c r="G23" s="94">
        <v>48.5</v>
      </c>
      <c r="H23" s="94">
        <v>22.2</v>
      </c>
      <c r="I23" s="101">
        <v>0.23341468826270248</v>
      </c>
    </row>
    <row r="24" spans="5:9" x14ac:dyDescent="0.25">
      <c r="E24" s="90" t="s">
        <v>260</v>
      </c>
      <c r="F24" s="94">
        <v>3.7</v>
      </c>
      <c r="G24" s="94">
        <v>53.5</v>
      </c>
      <c r="H24" s="94">
        <v>16.399999999999999</v>
      </c>
      <c r="I24" s="101">
        <v>0.24743321656457803</v>
      </c>
    </row>
    <row r="25" spans="5:9" x14ac:dyDescent="0.25">
      <c r="E25" s="90" t="s">
        <v>69</v>
      </c>
      <c r="F25" s="94">
        <v>23.1</v>
      </c>
      <c r="G25" s="94">
        <v>41.8</v>
      </c>
      <c r="H25" s="94">
        <v>8.4</v>
      </c>
      <c r="I25" s="101">
        <v>0.28937446951303769</v>
      </c>
    </row>
    <row r="26" spans="5:9" x14ac:dyDescent="0.25">
      <c r="E26" s="90" t="s">
        <v>259</v>
      </c>
      <c r="F26" s="94">
        <v>9.5</v>
      </c>
      <c r="G26" s="94">
        <v>41.5</v>
      </c>
      <c r="H26" s="94">
        <v>20.6</v>
      </c>
      <c r="I26" s="101">
        <v>0.19285104411602305</v>
      </c>
    </row>
    <row r="27" spans="5:9" x14ac:dyDescent="0.25">
      <c r="E27" s="90" t="s">
        <v>64</v>
      </c>
      <c r="F27" s="94">
        <v>8.6999999999999993</v>
      </c>
      <c r="G27" s="94">
        <v>35</v>
      </c>
      <c r="H27" s="94">
        <v>20</v>
      </c>
      <c r="I27" s="101">
        <v>0.21535403256342295</v>
      </c>
    </row>
    <row r="28" spans="5:9" x14ac:dyDescent="0.25">
      <c r="E28" s="90" t="s">
        <v>261</v>
      </c>
      <c r="F28" s="94">
        <v>14.2</v>
      </c>
      <c r="G28" s="94">
        <v>31.5</v>
      </c>
      <c r="H28" s="94">
        <v>0</v>
      </c>
      <c r="I28" s="101">
        <v>0.20837417984014009</v>
      </c>
    </row>
    <row r="29" spans="5:9" x14ac:dyDescent="0.25">
      <c r="E29" s="90" t="s">
        <v>65</v>
      </c>
      <c r="F29" s="94">
        <v>0</v>
      </c>
      <c r="G29" s="94">
        <v>8</v>
      </c>
      <c r="H29" s="94">
        <v>0</v>
      </c>
      <c r="I29" s="101">
        <v>4.1898636723107618E-2</v>
      </c>
    </row>
    <row r="30" spans="5:9" x14ac:dyDescent="0.25">
      <c r="E30" s="73"/>
      <c r="F30" s="73"/>
      <c r="G30" s="73"/>
      <c r="H30" s="73"/>
      <c r="I30" s="73"/>
    </row>
  </sheetData>
  <hyperlinks>
    <hyperlink ref="C1" location="Jegyzék_index!A1" display="Vissza a jegyzékre / Return to the Index" xr:uid="{1ADDEB23-B561-43F6-8778-37681F6E6AF1}"/>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2F651-E88B-4EA9-B478-C5F99E460988}">
  <dimension ref="A1:AD39"/>
  <sheetViews>
    <sheetView zoomScale="75" zoomScaleNormal="75" workbookViewId="0"/>
  </sheetViews>
  <sheetFormatPr defaultRowHeight="15" customHeight="1" x14ac:dyDescent="0.25"/>
  <cols>
    <col min="1" max="1" width="12.5703125" style="93" bestFit="1" customWidth="1"/>
    <col min="2" max="2" width="133" style="93" bestFit="1" customWidth="1"/>
    <col min="3" max="3" width="12.28515625" style="93" customWidth="1"/>
    <col min="4" max="4" width="9.140625" style="93"/>
    <col min="5" max="5" width="10.85546875" style="93" customWidth="1"/>
    <col min="6" max="6" width="14" style="93" customWidth="1"/>
    <col min="7" max="29" width="9.140625" style="93"/>
    <col min="30" max="30" width="40.140625" style="93" bestFit="1" customWidth="1"/>
    <col min="31" max="16384" width="9.140625" style="93"/>
  </cols>
  <sheetData>
    <row r="1" spans="1:30" ht="15" customHeight="1" x14ac:dyDescent="0.25">
      <c r="A1" s="90" t="s">
        <v>5</v>
      </c>
      <c r="B1" s="91" t="s">
        <v>642</v>
      </c>
      <c r="C1" s="196" t="s">
        <v>591</v>
      </c>
    </row>
    <row r="2" spans="1:30" ht="15" customHeight="1" x14ac:dyDescent="0.25">
      <c r="A2" s="90" t="s">
        <v>6</v>
      </c>
      <c r="B2" s="92" t="s">
        <v>641</v>
      </c>
    </row>
    <row r="3" spans="1:30" ht="15" customHeight="1" x14ac:dyDescent="0.25">
      <c r="A3" s="90" t="s">
        <v>7</v>
      </c>
      <c r="B3" s="93" t="s">
        <v>176</v>
      </c>
    </row>
    <row r="4" spans="1:30" ht="15" customHeight="1" x14ac:dyDescent="0.25">
      <c r="A4" s="90" t="s">
        <v>8</v>
      </c>
      <c r="B4" s="93" t="s">
        <v>178</v>
      </c>
    </row>
    <row r="5" spans="1:30" ht="15" customHeight="1" x14ac:dyDescent="0.25">
      <c r="A5" s="90" t="s">
        <v>9</v>
      </c>
      <c r="B5" s="90" t="s">
        <v>643</v>
      </c>
    </row>
    <row r="6" spans="1:30" ht="15" customHeight="1" x14ac:dyDescent="0.25">
      <c r="A6" s="90" t="s">
        <v>10</v>
      </c>
      <c r="B6" s="90" t="s">
        <v>725</v>
      </c>
    </row>
    <row r="12" spans="1:30" ht="15" customHeight="1" x14ac:dyDescent="0.25">
      <c r="E12" s="114"/>
      <c r="F12" s="115"/>
      <c r="G12" s="114"/>
      <c r="H12" s="115" t="s">
        <v>635</v>
      </c>
      <c r="I12" s="115"/>
      <c r="J12" s="116"/>
      <c r="K12" s="115"/>
      <c r="L12" s="115" t="s">
        <v>640</v>
      </c>
      <c r="M12" s="115"/>
      <c r="N12" s="115"/>
      <c r="O12" s="114"/>
      <c r="P12" s="115" t="s">
        <v>639</v>
      </c>
      <c r="Q12" s="115"/>
      <c r="R12" s="116"/>
      <c r="S12" s="115"/>
      <c r="T12" s="115" t="s">
        <v>638</v>
      </c>
      <c r="U12" s="115"/>
      <c r="V12" s="115"/>
      <c r="W12" s="114"/>
      <c r="X12" s="115" t="s">
        <v>637</v>
      </c>
      <c r="Y12" s="115"/>
      <c r="Z12" s="116"/>
      <c r="AA12" s="115"/>
      <c r="AB12" s="115" t="s">
        <v>636</v>
      </c>
      <c r="AC12" s="115"/>
      <c r="AD12" s="117" t="s">
        <v>681</v>
      </c>
    </row>
    <row r="13" spans="1:30" ht="15" customHeight="1" x14ac:dyDescent="0.25">
      <c r="E13" s="108"/>
      <c r="F13" s="198"/>
      <c r="G13" s="108"/>
      <c r="H13" s="198" t="s">
        <v>629</v>
      </c>
      <c r="I13" s="198"/>
      <c r="J13" s="110"/>
      <c r="K13" s="198"/>
      <c r="L13" s="198" t="s">
        <v>630</v>
      </c>
      <c r="M13" s="198"/>
      <c r="N13" s="110"/>
      <c r="O13" s="198"/>
      <c r="P13" s="198" t="s">
        <v>631</v>
      </c>
      <c r="Q13" s="198"/>
      <c r="R13" s="110"/>
      <c r="S13" s="198"/>
      <c r="T13" s="198" t="s">
        <v>632</v>
      </c>
      <c r="U13" s="198"/>
      <c r="V13" s="110"/>
      <c r="W13" s="198"/>
      <c r="X13" s="198" t="s">
        <v>633</v>
      </c>
      <c r="Y13" s="198"/>
      <c r="Z13" s="110"/>
      <c r="AA13" s="198"/>
      <c r="AB13" s="198" t="s">
        <v>634</v>
      </c>
      <c r="AC13" s="110"/>
      <c r="AD13" s="110" t="s">
        <v>628</v>
      </c>
    </row>
    <row r="14" spans="1:30" ht="15" customHeight="1" x14ac:dyDescent="0.25">
      <c r="E14" s="108"/>
      <c r="F14" s="198"/>
      <c r="G14" s="108" t="s">
        <v>231</v>
      </c>
      <c r="H14" s="198" t="s">
        <v>232</v>
      </c>
      <c r="I14" s="198" t="s">
        <v>248</v>
      </c>
      <c r="J14" s="110"/>
      <c r="K14" s="198" t="s">
        <v>231</v>
      </c>
      <c r="L14" s="198" t="s">
        <v>232</v>
      </c>
      <c r="M14" s="198" t="s">
        <v>248</v>
      </c>
      <c r="N14" s="110"/>
      <c r="O14" s="198" t="s">
        <v>231</v>
      </c>
      <c r="P14" s="198" t="s">
        <v>232</v>
      </c>
      <c r="Q14" s="198" t="s">
        <v>248</v>
      </c>
      <c r="R14" s="110"/>
      <c r="S14" s="198" t="s">
        <v>231</v>
      </c>
      <c r="T14" s="198" t="s">
        <v>232</v>
      </c>
      <c r="U14" s="198" t="s">
        <v>248</v>
      </c>
      <c r="V14" s="110"/>
      <c r="W14" s="198" t="s">
        <v>231</v>
      </c>
      <c r="X14" s="198" t="s">
        <v>232</v>
      </c>
      <c r="Y14" s="198" t="s">
        <v>248</v>
      </c>
      <c r="Z14" s="110"/>
      <c r="AA14" s="198" t="s">
        <v>231</v>
      </c>
      <c r="AB14" s="198" t="s">
        <v>232</v>
      </c>
      <c r="AC14" s="110" t="s">
        <v>248</v>
      </c>
      <c r="AD14" s="110"/>
    </row>
    <row r="15" spans="1:30" ht="15" customHeight="1" x14ac:dyDescent="0.25">
      <c r="E15" s="109"/>
      <c r="F15" s="107"/>
      <c r="G15" s="109" t="s">
        <v>231</v>
      </c>
      <c r="H15" s="107" t="s">
        <v>232</v>
      </c>
      <c r="I15" s="107" t="s">
        <v>247</v>
      </c>
      <c r="J15" s="111"/>
      <c r="K15" s="107" t="s">
        <v>231</v>
      </c>
      <c r="L15" s="107" t="s">
        <v>232</v>
      </c>
      <c r="M15" s="107" t="s">
        <v>247</v>
      </c>
      <c r="N15" s="111"/>
      <c r="O15" s="107" t="s">
        <v>231</v>
      </c>
      <c r="P15" s="107" t="s">
        <v>232</v>
      </c>
      <c r="Q15" s="107" t="s">
        <v>247</v>
      </c>
      <c r="R15" s="111"/>
      <c r="S15" s="107" t="s">
        <v>231</v>
      </c>
      <c r="T15" s="107" t="s">
        <v>232</v>
      </c>
      <c r="U15" s="107" t="s">
        <v>247</v>
      </c>
      <c r="V15" s="111"/>
      <c r="W15" s="107" t="s">
        <v>231</v>
      </c>
      <c r="X15" s="107" t="s">
        <v>232</v>
      </c>
      <c r="Y15" s="107" t="s">
        <v>247</v>
      </c>
      <c r="Z15" s="111"/>
      <c r="AA15" s="107" t="s">
        <v>231</v>
      </c>
      <c r="AB15" s="107" t="s">
        <v>232</v>
      </c>
      <c r="AC15" s="111" t="s">
        <v>247</v>
      </c>
      <c r="AD15" s="110"/>
    </row>
    <row r="16" spans="1:30" ht="15" customHeight="1" x14ac:dyDescent="0.25">
      <c r="E16" s="108"/>
      <c r="F16" s="117"/>
      <c r="G16" s="108">
        <v>10</v>
      </c>
      <c r="H16" s="198">
        <v>28</v>
      </c>
      <c r="I16" s="198">
        <v>18</v>
      </c>
      <c r="J16" s="110"/>
      <c r="K16" s="198"/>
      <c r="L16" s="198"/>
      <c r="M16" s="198"/>
      <c r="N16" s="110"/>
      <c r="O16" s="198"/>
      <c r="P16" s="198"/>
      <c r="Q16" s="198"/>
      <c r="R16" s="110"/>
      <c r="S16" s="198"/>
      <c r="T16" s="198"/>
      <c r="U16" s="198"/>
      <c r="V16" s="110"/>
      <c r="W16" s="198"/>
      <c r="X16" s="198"/>
      <c r="Y16" s="198"/>
      <c r="Z16" s="110"/>
      <c r="AA16" s="198"/>
      <c r="AB16" s="198"/>
      <c r="AC16" s="110"/>
      <c r="AD16" s="117"/>
    </row>
    <row r="17" spans="5:30" ht="15" customHeight="1" x14ac:dyDescent="0.25">
      <c r="E17" s="108"/>
      <c r="F17" s="118"/>
      <c r="G17" s="108"/>
      <c r="H17" s="198"/>
      <c r="I17" s="198"/>
      <c r="J17" s="110"/>
      <c r="K17" s="198">
        <v>20</v>
      </c>
      <c r="L17" s="198">
        <v>35</v>
      </c>
      <c r="M17" s="198">
        <v>15</v>
      </c>
      <c r="N17" s="110"/>
      <c r="O17" s="198"/>
      <c r="P17" s="198"/>
      <c r="Q17" s="198"/>
      <c r="R17" s="110"/>
      <c r="S17" s="198"/>
      <c r="T17" s="198"/>
      <c r="U17" s="198"/>
      <c r="V17" s="110"/>
      <c r="W17" s="198"/>
      <c r="X17" s="198"/>
      <c r="Y17" s="198"/>
      <c r="Z17" s="110"/>
      <c r="AA17" s="198"/>
      <c r="AB17" s="198"/>
      <c r="AC17" s="110"/>
      <c r="AD17" s="118"/>
    </row>
    <row r="18" spans="5:30" ht="69" customHeight="1" x14ac:dyDescent="0.25">
      <c r="E18" s="113" t="s">
        <v>270</v>
      </c>
      <c r="F18" s="119" t="s">
        <v>266</v>
      </c>
      <c r="G18" s="108"/>
      <c r="H18" s="198"/>
      <c r="I18" s="198"/>
      <c r="J18" s="110"/>
      <c r="K18" s="198"/>
      <c r="L18" s="198"/>
      <c r="M18" s="198"/>
      <c r="N18" s="110"/>
      <c r="O18" s="198">
        <v>30</v>
      </c>
      <c r="P18" s="198">
        <v>45</v>
      </c>
      <c r="Q18" s="198">
        <v>15</v>
      </c>
      <c r="R18" s="110"/>
      <c r="S18" s="198"/>
      <c r="T18" s="198"/>
      <c r="U18" s="198"/>
      <c r="V18" s="110"/>
      <c r="W18" s="198"/>
      <c r="X18" s="198"/>
      <c r="Y18" s="198"/>
      <c r="Z18" s="110"/>
      <c r="AA18" s="198"/>
      <c r="AB18" s="198"/>
      <c r="AC18" s="110"/>
      <c r="AD18" s="118"/>
    </row>
    <row r="19" spans="5:30" ht="15" customHeight="1" x14ac:dyDescent="0.25">
      <c r="E19" s="108"/>
      <c r="F19" s="119"/>
      <c r="G19" s="108"/>
      <c r="H19" s="198"/>
      <c r="I19" s="198"/>
      <c r="J19" s="110"/>
      <c r="K19" s="198"/>
      <c r="L19" s="198"/>
      <c r="M19" s="198"/>
      <c r="N19" s="110"/>
      <c r="O19" s="198"/>
      <c r="P19" s="198"/>
      <c r="Q19" s="198"/>
      <c r="R19" s="110"/>
      <c r="S19" s="198">
        <v>35</v>
      </c>
      <c r="T19" s="198">
        <v>60</v>
      </c>
      <c r="U19" s="198">
        <v>25</v>
      </c>
      <c r="V19" s="110"/>
      <c r="W19" s="198"/>
      <c r="X19" s="198"/>
      <c r="Y19" s="198"/>
      <c r="Z19" s="110"/>
      <c r="AA19" s="198"/>
      <c r="AB19" s="198"/>
      <c r="AC19" s="110"/>
      <c r="AD19" s="118"/>
    </row>
    <row r="20" spans="5:30" ht="15" customHeight="1" x14ac:dyDescent="0.25">
      <c r="E20" s="108"/>
      <c r="F20" s="118"/>
      <c r="G20" s="108"/>
      <c r="H20" s="198"/>
      <c r="I20" s="198"/>
      <c r="J20" s="110"/>
      <c r="K20" s="198"/>
      <c r="L20" s="198"/>
      <c r="M20" s="198"/>
      <c r="N20" s="110"/>
      <c r="O20" s="198"/>
      <c r="P20" s="198"/>
      <c r="Q20" s="198"/>
      <c r="R20" s="110"/>
      <c r="S20" s="198"/>
      <c r="T20" s="198"/>
      <c r="U20" s="198"/>
      <c r="V20" s="110"/>
      <c r="W20" s="198">
        <v>35</v>
      </c>
      <c r="X20" s="198">
        <v>60</v>
      </c>
      <c r="Y20" s="198">
        <v>25</v>
      </c>
      <c r="Z20" s="110"/>
      <c r="AA20" s="198"/>
      <c r="AB20" s="198"/>
      <c r="AC20" s="110"/>
      <c r="AD20" s="118"/>
    </row>
    <row r="21" spans="5:30" ht="15" customHeight="1" x14ac:dyDescent="0.25">
      <c r="E21" s="109"/>
      <c r="F21" s="120"/>
      <c r="G21" s="109"/>
      <c r="H21" s="107"/>
      <c r="I21" s="107"/>
      <c r="J21" s="111"/>
      <c r="K21" s="107"/>
      <c r="L21" s="107"/>
      <c r="M21" s="107"/>
      <c r="N21" s="111"/>
      <c r="O21" s="107"/>
      <c r="P21" s="107"/>
      <c r="Q21" s="107"/>
      <c r="R21" s="111"/>
      <c r="S21" s="107"/>
      <c r="T21" s="107"/>
      <c r="U21" s="107"/>
      <c r="V21" s="111"/>
      <c r="W21" s="107"/>
      <c r="X21" s="107"/>
      <c r="Y21" s="107"/>
      <c r="Z21" s="111"/>
      <c r="AA21" s="107">
        <v>40</v>
      </c>
      <c r="AB21" s="107">
        <v>65</v>
      </c>
      <c r="AC21" s="111">
        <v>25</v>
      </c>
      <c r="AD21" s="204">
        <v>4.0999999999999996</v>
      </c>
    </row>
    <row r="22" spans="5:30" ht="15" customHeight="1" x14ac:dyDescent="0.25">
      <c r="E22" s="108"/>
      <c r="F22" s="118"/>
      <c r="G22" s="108">
        <v>15</v>
      </c>
      <c r="H22" s="198">
        <v>25</v>
      </c>
      <c r="I22" s="198">
        <v>10</v>
      </c>
      <c r="J22" s="110"/>
      <c r="K22" s="198"/>
      <c r="L22" s="198"/>
      <c r="M22" s="198"/>
      <c r="N22" s="110"/>
      <c r="O22" s="198"/>
      <c r="P22" s="198"/>
      <c r="Q22" s="198"/>
      <c r="R22" s="110"/>
      <c r="S22" s="198"/>
      <c r="T22" s="198"/>
      <c r="U22" s="198"/>
      <c r="V22" s="110"/>
      <c r="W22" s="198"/>
      <c r="X22" s="198"/>
      <c r="Y22" s="198"/>
      <c r="Z22" s="110"/>
      <c r="AA22" s="198"/>
      <c r="AB22" s="198"/>
      <c r="AC22" s="110"/>
      <c r="AD22" s="110"/>
    </row>
    <row r="23" spans="5:30" ht="15.75" x14ac:dyDescent="0.25">
      <c r="E23" s="108"/>
      <c r="F23" s="118"/>
      <c r="G23" s="108"/>
      <c r="H23" s="198"/>
      <c r="I23" s="198"/>
      <c r="J23" s="110"/>
      <c r="K23" s="198">
        <v>20</v>
      </c>
      <c r="L23" s="198">
        <v>30</v>
      </c>
      <c r="M23" s="198">
        <v>10</v>
      </c>
      <c r="N23" s="110"/>
      <c r="O23" s="198"/>
      <c r="P23" s="198"/>
      <c r="Q23" s="198"/>
      <c r="R23" s="110"/>
      <c r="S23" s="198"/>
      <c r="T23" s="198"/>
      <c r="U23" s="198"/>
      <c r="V23" s="110"/>
      <c r="W23" s="198"/>
      <c r="X23" s="198"/>
      <c r="Y23" s="198"/>
      <c r="Z23" s="110"/>
      <c r="AA23" s="198"/>
      <c r="AB23" s="198"/>
      <c r="AC23" s="110"/>
      <c r="AD23" s="110"/>
    </row>
    <row r="24" spans="5:30" ht="15" customHeight="1" x14ac:dyDescent="0.25">
      <c r="E24" s="113" t="s">
        <v>271</v>
      </c>
      <c r="F24" s="119" t="s">
        <v>267</v>
      </c>
      <c r="G24" s="108"/>
      <c r="H24" s="198"/>
      <c r="I24" s="198"/>
      <c r="J24" s="110"/>
      <c r="K24" s="198"/>
      <c r="L24" s="198"/>
      <c r="M24" s="198"/>
      <c r="N24" s="110"/>
      <c r="O24" s="198">
        <v>24</v>
      </c>
      <c r="P24" s="198">
        <v>36</v>
      </c>
      <c r="Q24" s="198">
        <v>12</v>
      </c>
      <c r="R24" s="110"/>
      <c r="S24" s="198"/>
      <c r="T24" s="198"/>
      <c r="U24" s="198"/>
      <c r="V24" s="110"/>
      <c r="W24" s="198"/>
      <c r="X24" s="198"/>
      <c r="Y24" s="198"/>
      <c r="Z24" s="110"/>
      <c r="AA24" s="198"/>
      <c r="AB24" s="198"/>
      <c r="AC24" s="110"/>
      <c r="AD24" s="110"/>
    </row>
    <row r="25" spans="5:30" ht="15" customHeight="1" x14ac:dyDescent="0.25">
      <c r="E25" s="108"/>
      <c r="F25" s="118"/>
      <c r="G25" s="108"/>
      <c r="H25" s="198"/>
      <c r="I25" s="198"/>
      <c r="J25" s="110"/>
      <c r="K25" s="198"/>
      <c r="L25" s="198"/>
      <c r="M25" s="198"/>
      <c r="N25" s="110"/>
      <c r="O25" s="198"/>
      <c r="P25" s="198"/>
      <c r="Q25" s="198"/>
      <c r="R25" s="110"/>
      <c r="S25" s="198">
        <v>25</v>
      </c>
      <c r="T25" s="198">
        <v>45</v>
      </c>
      <c r="U25" s="198">
        <v>20</v>
      </c>
      <c r="V25" s="110"/>
      <c r="W25" s="198"/>
      <c r="X25" s="198"/>
      <c r="Y25" s="198"/>
      <c r="Z25" s="110"/>
      <c r="AA25" s="198"/>
      <c r="AB25" s="198"/>
      <c r="AC25" s="110"/>
      <c r="AD25" s="110"/>
    </row>
    <row r="26" spans="5:30" ht="15" customHeight="1" x14ac:dyDescent="0.25">
      <c r="E26" s="108"/>
      <c r="F26" s="118"/>
      <c r="G26" s="108"/>
      <c r="H26" s="198"/>
      <c r="I26" s="198"/>
      <c r="J26" s="110"/>
      <c r="K26" s="198"/>
      <c r="L26" s="198"/>
      <c r="M26" s="198"/>
      <c r="N26" s="110"/>
      <c r="O26" s="198"/>
      <c r="P26" s="198"/>
      <c r="Q26" s="198"/>
      <c r="R26" s="110"/>
      <c r="S26" s="198"/>
      <c r="T26" s="198"/>
      <c r="U26" s="198"/>
      <c r="V26" s="110"/>
      <c r="W26" s="198">
        <v>30</v>
      </c>
      <c r="X26" s="198">
        <v>50</v>
      </c>
      <c r="Y26" s="198">
        <v>20</v>
      </c>
      <c r="Z26" s="110"/>
      <c r="AA26" s="198"/>
      <c r="AB26" s="198"/>
      <c r="AC26" s="110"/>
      <c r="AD26" s="110"/>
    </row>
    <row r="27" spans="5:30" ht="15" customHeight="1" x14ac:dyDescent="0.25">
      <c r="E27" s="109"/>
      <c r="F27" s="120"/>
      <c r="G27" s="109"/>
      <c r="H27" s="107"/>
      <c r="I27" s="107"/>
      <c r="J27" s="111"/>
      <c r="K27" s="107"/>
      <c r="L27" s="107"/>
      <c r="M27" s="107"/>
      <c r="N27" s="111"/>
      <c r="O27" s="107"/>
      <c r="P27" s="107"/>
      <c r="Q27" s="107"/>
      <c r="R27" s="111"/>
      <c r="S27" s="107"/>
      <c r="T27" s="107"/>
      <c r="U27" s="107"/>
      <c r="V27" s="111"/>
      <c r="W27" s="107"/>
      <c r="X27" s="107"/>
      <c r="Y27" s="107"/>
      <c r="Z27" s="111"/>
      <c r="AA27" s="107">
        <v>30</v>
      </c>
      <c r="AB27" s="107">
        <v>50</v>
      </c>
      <c r="AC27" s="111">
        <v>20</v>
      </c>
      <c r="AD27" s="203">
        <v>5.3</v>
      </c>
    </row>
    <row r="28" spans="5:30" ht="15.75" x14ac:dyDescent="0.25">
      <c r="E28" s="108"/>
      <c r="F28" s="118"/>
      <c r="G28" s="108">
        <v>45</v>
      </c>
      <c r="H28" s="198">
        <v>70</v>
      </c>
      <c r="I28" s="198">
        <v>25</v>
      </c>
      <c r="J28" s="110"/>
      <c r="K28" s="198"/>
      <c r="L28" s="198"/>
      <c r="M28" s="198"/>
      <c r="N28" s="110"/>
      <c r="O28" s="198"/>
      <c r="P28" s="198"/>
      <c r="Q28" s="198"/>
      <c r="R28" s="110"/>
      <c r="S28" s="198"/>
      <c r="T28" s="198"/>
      <c r="U28" s="198"/>
      <c r="V28" s="110"/>
      <c r="W28" s="198"/>
      <c r="X28" s="198"/>
      <c r="Y28" s="198"/>
      <c r="Z28" s="110"/>
      <c r="AA28" s="198"/>
      <c r="AB28" s="198"/>
      <c r="AC28" s="110"/>
      <c r="AD28" s="117"/>
    </row>
    <row r="29" spans="5:30" ht="15" customHeight="1" x14ac:dyDescent="0.25">
      <c r="E29" s="108"/>
      <c r="F29" s="118"/>
      <c r="G29" s="108"/>
      <c r="H29" s="198"/>
      <c r="I29" s="198"/>
      <c r="J29" s="110"/>
      <c r="K29" s="198">
        <v>50</v>
      </c>
      <c r="L29" s="198">
        <v>80</v>
      </c>
      <c r="M29" s="198">
        <v>30</v>
      </c>
      <c r="N29" s="110"/>
      <c r="O29" s="198"/>
      <c r="P29" s="198"/>
      <c r="Q29" s="198"/>
      <c r="R29" s="110"/>
      <c r="S29" s="198"/>
      <c r="T29" s="198"/>
      <c r="U29" s="198"/>
      <c r="V29" s="110"/>
      <c r="W29" s="198"/>
      <c r="X29" s="198"/>
      <c r="Y29" s="198"/>
      <c r="Z29" s="110"/>
      <c r="AA29" s="198"/>
      <c r="AB29" s="198"/>
      <c r="AC29" s="110"/>
      <c r="AD29" s="118"/>
    </row>
    <row r="30" spans="5:30" ht="15" customHeight="1" x14ac:dyDescent="0.25">
      <c r="E30" s="113" t="s">
        <v>272</v>
      </c>
      <c r="F30" s="119" t="s">
        <v>268</v>
      </c>
      <c r="G30" s="108"/>
      <c r="H30" s="198"/>
      <c r="I30" s="198"/>
      <c r="J30" s="110"/>
      <c r="K30" s="198"/>
      <c r="L30" s="198"/>
      <c r="M30" s="198"/>
      <c r="N30" s="110"/>
      <c r="O30" s="198">
        <v>60</v>
      </c>
      <c r="P30" s="198">
        <v>90</v>
      </c>
      <c r="Q30" s="198">
        <v>30</v>
      </c>
      <c r="R30" s="110"/>
      <c r="S30" s="198"/>
      <c r="T30" s="198"/>
      <c r="U30" s="198"/>
      <c r="V30" s="110"/>
      <c r="W30" s="198"/>
      <c r="X30" s="198"/>
      <c r="Y30" s="198"/>
      <c r="Z30" s="110"/>
      <c r="AA30" s="198"/>
      <c r="AB30" s="198"/>
      <c r="AC30" s="110"/>
      <c r="AD30" s="118"/>
    </row>
    <row r="31" spans="5:30" ht="15" customHeight="1" x14ac:dyDescent="0.25">
      <c r="E31" s="108"/>
      <c r="F31" s="118"/>
      <c r="G31" s="108"/>
      <c r="H31" s="198"/>
      <c r="I31" s="198"/>
      <c r="J31" s="110"/>
      <c r="K31" s="198"/>
      <c r="L31" s="198"/>
      <c r="M31" s="198"/>
      <c r="N31" s="110"/>
      <c r="O31" s="198"/>
      <c r="P31" s="198"/>
      <c r="Q31" s="198"/>
      <c r="R31" s="110"/>
      <c r="S31" s="198">
        <v>65</v>
      </c>
      <c r="T31" s="198">
        <v>100</v>
      </c>
      <c r="U31" s="198">
        <v>35</v>
      </c>
      <c r="V31" s="110"/>
      <c r="W31" s="198"/>
      <c r="X31" s="198"/>
      <c r="Y31" s="198"/>
      <c r="Z31" s="110"/>
      <c r="AA31" s="198"/>
      <c r="AB31" s="198"/>
      <c r="AC31" s="110"/>
      <c r="AD31" s="118"/>
    </row>
    <row r="32" spans="5:30" ht="15" customHeight="1" x14ac:dyDescent="0.25">
      <c r="E32" s="108"/>
      <c r="F32" s="118"/>
      <c r="G32" s="108"/>
      <c r="H32" s="198"/>
      <c r="I32" s="198"/>
      <c r="J32" s="110"/>
      <c r="K32" s="198"/>
      <c r="L32" s="198"/>
      <c r="M32" s="198"/>
      <c r="N32" s="110"/>
      <c r="O32" s="198"/>
      <c r="P32" s="198"/>
      <c r="Q32" s="198"/>
      <c r="R32" s="110"/>
      <c r="S32" s="198"/>
      <c r="T32" s="198"/>
      <c r="U32" s="198"/>
      <c r="V32" s="110"/>
      <c r="W32" s="198">
        <v>70</v>
      </c>
      <c r="X32" s="198">
        <v>105</v>
      </c>
      <c r="Y32" s="198">
        <v>35</v>
      </c>
      <c r="Z32" s="110"/>
      <c r="AA32" s="198"/>
      <c r="AB32" s="198"/>
      <c r="AC32" s="110"/>
      <c r="AD32" s="118"/>
    </row>
    <row r="33" spans="5:30" ht="15.75" x14ac:dyDescent="0.25">
      <c r="E33" s="109"/>
      <c r="F33" s="120"/>
      <c r="G33" s="109"/>
      <c r="H33" s="107"/>
      <c r="I33" s="107"/>
      <c r="J33" s="111"/>
      <c r="K33" s="107"/>
      <c r="L33" s="107"/>
      <c r="M33" s="107"/>
      <c r="N33" s="111"/>
      <c r="O33" s="107"/>
      <c r="P33" s="107"/>
      <c r="Q33" s="107"/>
      <c r="R33" s="111"/>
      <c r="S33" s="107"/>
      <c r="T33" s="107"/>
      <c r="U33" s="107"/>
      <c r="V33" s="111"/>
      <c r="W33" s="107"/>
      <c r="X33" s="107"/>
      <c r="Y33" s="107"/>
      <c r="Z33" s="111"/>
      <c r="AA33" s="107">
        <v>80</v>
      </c>
      <c r="AB33" s="107">
        <v>105</v>
      </c>
      <c r="AC33" s="111">
        <v>25</v>
      </c>
      <c r="AD33" s="204">
        <v>1</v>
      </c>
    </row>
    <row r="34" spans="5:30" ht="15" customHeight="1" x14ac:dyDescent="0.25">
      <c r="E34" s="108"/>
      <c r="F34" s="118"/>
      <c r="G34" s="108">
        <v>40</v>
      </c>
      <c r="H34" s="198">
        <v>80</v>
      </c>
      <c r="I34" s="198">
        <v>40</v>
      </c>
      <c r="J34" s="110"/>
      <c r="K34" s="198"/>
      <c r="L34" s="198"/>
      <c r="M34" s="198"/>
      <c r="N34" s="110"/>
      <c r="O34" s="198"/>
      <c r="P34" s="198"/>
      <c r="Q34" s="198"/>
      <c r="R34" s="110"/>
      <c r="S34" s="198"/>
      <c r="T34" s="198"/>
      <c r="U34" s="198"/>
      <c r="V34" s="110"/>
      <c r="W34" s="198"/>
      <c r="X34" s="198"/>
      <c r="Y34" s="198"/>
      <c r="Z34" s="110"/>
      <c r="AA34" s="198"/>
      <c r="AB34" s="198"/>
      <c r="AC34" s="110"/>
      <c r="AD34" s="110"/>
    </row>
    <row r="35" spans="5:30" ht="15" customHeight="1" x14ac:dyDescent="0.25">
      <c r="E35" s="108"/>
      <c r="F35" s="118"/>
      <c r="G35" s="108"/>
      <c r="H35" s="198"/>
      <c r="I35" s="198"/>
      <c r="J35" s="110"/>
      <c r="K35" s="198">
        <v>55</v>
      </c>
      <c r="L35" s="198">
        <v>100</v>
      </c>
      <c r="M35" s="198">
        <v>45</v>
      </c>
      <c r="N35" s="110"/>
      <c r="O35" s="198"/>
      <c r="P35" s="198"/>
      <c r="Q35" s="198"/>
      <c r="R35" s="110"/>
      <c r="S35" s="198"/>
      <c r="T35" s="198"/>
      <c r="U35" s="198"/>
      <c r="V35" s="110"/>
      <c r="W35" s="198"/>
      <c r="X35" s="198"/>
      <c r="Y35" s="198"/>
      <c r="Z35" s="110"/>
      <c r="AA35" s="198"/>
      <c r="AB35" s="198"/>
      <c r="AC35" s="110"/>
      <c r="AD35" s="110"/>
    </row>
    <row r="36" spans="5:30" ht="15" customHeight="1" x14ac:dyDescent="0.25">
      <c r="E36" s="113" t="s">
        <v>273</v>
      </c>
      <c r="F36" s="119" t="s">
        <v>269</v>
      </c>
      <c r="G36" s="108"/>
      <c r="H36" s="198"/>
      <c r="I36" s="198"/>
      <c r="J36" s="110"/>
      <c r="K36" s="198"/>
      <c r="L36" s="198"/>
      <c r="M36" s="198"/>
      <c r="N36" s="110"/>
      <c r="O36" s="198">
        <v>60</v>
      </c>
      <c r="P36" s="198">
        <v>120</v>
      </c>
      <c r="Q36" s="198">
        <v>60</v>
      </c>
      <c r="R36" s="110"/>
      <c r="S36" s="198"/>
      <c r="T36" s="198"/>
      <c r="U36" s="198"/>
      <c r="V36" s="110"/>
      <c r="W36" s="198"/>
      <c r="X36" s="198"/>
      <c r="Y36" s="198"/>
      <c r="Z36" s="110"/>
      <c r="AA36" s="198"/>
      <c r="AB36" s="198"/>
      <c r="AC36" s="110"/>
      <c r="AD36" s="110"/>
    </row>
    <row r="37" spans="5:30" ht="15" customHeight="1" x14ac:dyDescent="0.25">
      <c r="E37" s="108"/>
      <c r="F37" s="118"/>
      <c r="G37" s="108"/>
      <c r="H37" s="198"/>
      <c r="I37" s="198"/>
      <c r="J37" s="110"/>
      <c r="K37" s="198"/>
      <c r="L37" s="198"/>
      <c r="M37" s="198"/>
      <c r="N37" s="110"/>
      <c r="O37" s="198"/>
      <c r="P37" s="198"/>
      <c r="Q37" s="198"/>
      <c r="R37" s="110"/>
      <c r="S37" s="198">
        <v>65</v>
      </c>
      <c r="T37" s="198">
        <v>125</v>
      </c>
      <c r="U37" s="198">
        <v>60</v>
      </c>
      <c r="V37" s="110"/>
      <c r="W37" s="198"/>
      <c r="X37" s="198"/>
      <c r="Y37" s="198"/>
      <c r="Z37" s="110"/>
      <c r="AA37" s="198"/>
      <c r="AB37" s="198"/>
      <c r="AC37" s="110"/>
      <c r="AD37" s="110"/>
    </row>
    <row r="38" spans="5:30" ht="15.75" x14ac:dyDescent="0.25">
      <c r="E38" s="108"/>
      <c r="F38" s="118"/>
      <c r="G38" s="108"/>
      <c r="H38" s="198"/>
      <c r="I38" s="198"/>
      <c r="J38" s="110"/>
      <c r="K38" s="199"/>
      <c r="L38" s="198"/>
      <c r="M38" s="198"/>
      <c r="N38" s="110"/>
      <c r="O38" s="198"/>
      <c r="P38" s="198"/>
      <c r="Q38" s="198"/>
      <c r="R38" s="110"/>
      <c r="S38" s="198"/>
      <c r="T38" s="198"/>
      <c r="U38" s="198"/>
      <c r="V38" s="110"/>
      <c r="W38" s="198">
        <v>70</v>
      </c>
      <c r="X38" s="198">
        <v>140</v>
      </c>
      <c r="Y38" s="198">
        <v>70</v>
      </c>
      <c r="Z38" s="110"/>
      <c r="AA38" s="198"/>
      <c r="AB38" s="198"/>
      <c r="AC38" s="110"/>
      <c r="AD38" s="110"/>
    </row>
    <row r="39" spans="5:30" ht="15" customHeight="1" x14ac:dyDescent="0.25">
      <c r="E39" s="120"/>
      <c r="F39" s="107"/>
      <c r="G39" s="109"/>
      <c r="H39" s="107"/>
      <c r="I39" s="107"/>
      <c r="J39" s="111"/>
      <c r="K39" s="112"/>
      <c r="L39" s="107"/>
      <c r="M39" s="107"/>
      <c r="N39" s="107"/>
      <c r="O39" s="109"/>
      <c r="P39" s="107"/>
      <c r="Q39" s="107"/>
      <c r="R39" s="111"/>
      <c r="S39" s="107"/>
      <c r="T39" s="107"/>
      <c r="U39" s="107"/>
      <c r="V39" s="107"/>
      <c r="W39" s="109"/>
      <c r="X39" s="107"/>
      <c r="Y39" s="107"/>
      <c r="Z39" s="111"/>
      <c r="AA39" s="107">
        <v>80</v>
      </c>
      <c r="AB39" s="107">
        <v>135</v>
      </c>
      <c r="AC39" s="111">
        <v>55</v>
      </c>
      <c r="AD39" s="111"/>
    </row>
  </sheetData>
  <hyperlinks>
    <hyperlink ref="C1" location="Jegyzék_index!A1" display="Vissza a jegyzékre / Return to the Index" xr:uid="{8802A77D-5680-4034-A074-D4011A49573D}"/>
  </hyperlinks>
  <pageMargins left="0.7" right="0.7" top="0.75" bottom="0.75" header="0.3" footer="0.3"/>
  <pageSetup paperSize="9" scale="3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69F54-32C3-41BC-AB61-E21E9B36F3ED}">
  <dimension ref="A1:I23"/>
  <sheetViews>
    <sheetView zoomScale="75" zoomScaleNormal="75" workbookViewId="0"/>
  </sheetViews>
  <sheetFormatPr defaultColWidth="9" defaultRowHeight="15.75" x14ac:dyDescent="0.25"/>
  <cols>
    <col min="1" max="1" width="12.5703125" style="121" bestFit="1" customWidth="1"/>
    <col min="2" max="2" width="105" style="121" customWidth="1"/>
    <col min="3" max="3" width="12" style="121" bestFit="1" customWidth="1"/>
    <col min="4" max="4" width="12.7109375" style="121" bestFit="1" customWidth="1"/>
    <col min="5" max="5" width="13.42578125" style="121" customWidth="1"/>
    <col min="6" max="6" width="14.5703125" style="121" customWidth="1"/>
    <col min="7" max="7" width="13" style="121" customWidth="1"/>
    <col min="8" max="8" width="11" style="121" customWidth="1"/>
    <col min="9" max="226" width="9" style="121"/>
    <col min="227" max="227" width="9.85546875" style="121" bestFit="1" customWidth="1"/>
    <col min="228" max="228" width="13.5703125" style="121" bestFit="1" customWidth="1"/>
    <col min="229" max="229" width="12" style="121" bestFit="1" customWidth="1"/>
    <col min="230" max="230" width="6.85546875" style="121" bestFit="1" customWidth="1"/>
    <col min="231" max="241" width="9" style="121"/>
    <col min="242" max="242" width="12.7109375" style="121" bestFit="1" customWidth="1"/>
    <col min="243" max="247" width="9" style="121"/>
    <col min="248" max="248" width="12" style="121" bestFit="1" customWidth="1"/>
    <col min="249" max="249" width="13.5703125" style="121" bestFit="1" customWidth="1"/>
    <col min="250" max="482" width="9" style="121"/>
    <col min="483" max="483" width="9.85546875" style="121" bestFit="1" customWidth="1"/>
    <col min="484" max="484" width="13.5703125" style="121" bestFit="1" customWidth="1"/>
    <col min="485" max="485" width="12" style="121" bestFit="1" customWidth="1"/>
    <col min="486" max="486" width="6.85546875" style="121" bestFit="1" customWidth="1"/>
    <col min="487" max="497" width="9" style="121"/>
    <col min="498" max="498" width="12.7109375" style="121" bestFit="1" customWidth="1"/>
    <col min="499" max="503" width="9" style="121"/>
    <col min="504" max="504" width="12" style="121" bestFit="1" customWidth="1"/>
    <col min="505" max="505" width="13.5703125" style="121" bestFit="1" customWidth="1"/>
    <col min="506" max="738" width="9" style="121"/>
    <col min="739" max="739" width="9.85546875" style="121" bestFit="1" customWidth="1"/>
    <col min="740" max="740" width="13.5703125" style="121" bestFit="1" customWidth="1"/>
    <col min="741" max="741" width="12" style="121" bestFit="1" customWidth="1"/>
    <col min="742" max="742" width="6.85546875" style="121" bestFit="1" customWidth="1"/>
    <col min="743" max="753" width="9" style="121"/>
    <col min="754" max="754" width="12.7109375" style="121" bestFit="1" customWidth="1"/>
    <col min="755" max="759" width="9" style="121"/>
    <col min="760" max="760" width="12" style="121" bestFit="1" customWidth="1"/>
    <col min="761" max="761" width="13.5703125" style="121" bestFit="1" customWidth="1"/>
    <col min="762" max="994" width="9" style="121"/>
    <col min="995" max="995" width="9.85546875" style="121" bestFit="1" customWidth="1"/>
    <col min="996" max="996" width="13.5703125" style="121" bestFit="1" customWidth="1"/>
    <col min="997" max="997" width="12" style="121" bestFit="1" customWidth="1"/>
    <col min="998" max="998" width="6.85546875" style="121" bestFit="1" customWidth="1"/>
    <col min="999" max="1009" width="9" style="121"/>
    <col min="1010" max="1010" width="12.7109375" style="121" bestFit="1" customWidth="1"/>
    <col min="1011" max="1015" width="9" style="121"/>
    <col min="1016" max="1016" width="12" style="121" bestFit="1" customWidth="1"/>
    <col min="1017" max="1017" width="13.5703125" style="121" bestFit="1" customWidth="1"/>
    <col min="1018" max="1250" width="9" style="121"/>
    <col min="1251" max="1251" width="9.85546875" style="121" bestFit="1" customWidth="1"/>
    <col min="1252" max="1252" width="13.5703125" style="121" bestFit="1" customWidth="1"/>
    <col min="1253" max="1253" width="12" style="121" bestFit="1" customWidth="1"/>
    <col min="1254" max="1254" width="6.85546875" style="121" bestFit="1" customWidth="1"/>
    <col min="1255" max="1265" width="9" style="121"/>
    <col min="1266" max="1266" width="12.7109375" style="121" bestFit="1" customWidth="1"/>
    <col min="1267" max="1271" width="9" style="121"/>
    <col min="1272" max="1272" width="12" style="121" bestFit="1" customWidth="1"/>
    <col min="1273" max="1273" width="13.5703125" style="121" bestFit="1" customWidth="1"/>
    <col min="1274" max="1506" width="9" style="121"/>
    <col min="1507" max="1507" width="9.85546875" style="121" bestFit="1" customWidth="1"/>
    <col min="1508" max="1508" width="13.5703125" style="121" bestFit="1" customWidth="1"/>
    <col min="1509" max="1509" width="12" style="121" bestFit="1" customWidth="1"/>
    <col min="1510" max="1510" width="6.85546875" style="121" bestFit="1" customWidth="1"/>
    <col min="1511" max="1521" width="9" style="121"/>
    <col min="1522" max="1522" width="12.7109375" style="121" bestFit="1" customWidth="1"/>
    <col min="1523" max="1527" width="9" style="121"/>
    <col min="1528" max="1528" width="12" style="121" bestFit="1" customWidth="1"/>
    <col min="1529" max="1529" width="13.5703125" style="121" bestFit="1" customWidth="1"/>
    <col min="1530" max="1762" width="9" style="121"/>
    <col min="1763" max="1763" width="9.85546875" style="121" bestFit="1" customWidth="1"/>
    <col min="1764" max="1764" width="13.5703125" style="121" bestFit="1" customWidth="1"/>
    <col min="1765" max="1765" width="12" style="121" bestFit="1" customWidth="1"/>
    <col min="1766" max="1766" width="6.85546875" style="121" bestFit="1" customWidth="1"/>
    <col min="1767" max="1777" width="9" style="121"/>
    <col min="1778" max="1778" width="12.7109375" style="121" bestFit="1" customWidth="1"/>
    <col min="1779" max="1783" width="9" style="121"/>
    <col min="1784" max="1784" width="12" style="121" bestFit="1" customWidth="1"/>
    <col min="1785" max="1785" width="13.5703125" style="121" bestFit="1" customWidth="1"/>
    <col min="1786" max="2018" width="9" style="121"/>
    <col min="2019" max="2019" width="9.85546875" style="121" bestFit="1" customWidth="1"/>
    <col min="2020" max="2020" width="13.5703125" style="121" bestFit="1" customWidth="1"/>
    <col min="2021" max="2021" width="12" style="121" bestFit="1" customWidth="1"/>
    <col min="2022" max="2022" width="6.85546875" style="121" bestFit="1" customWidth="1"/>
    <col min="2023" max="2033" width="9" style="121"/>
    <col min="2034" max="2034" width="12.7109375" style="121" bestFit="1" customWidth="1"/>
    <col min="2035" max="2039" width="9" style="121"/>
    <col min="2040" max="2040" width="12" style="121" bestFit="1" customWidth="1"/>
    <col min="2041" max="2041" width="13.5703125" style="121" bestFit="1" customWidth="1"/>
    <col min="2042" max="2274" width="9" style="121"/>
    <col min="2275" max="2275" width="9.85546875" style="121" bestFit="1" customWidth="1"/>
    <col min="2276" max="2276" width="13.5703125" style="121" bestFit="1" customWidth="1"/>
    <col min="2277" max="2277" width="12" style="121" bestFit="1" customWidth="1"/>
    <col min="2278" max="2278" width="6.85546875" style="121" bestFit="1" customWidth="1"/>
    <col min="2279" max="2289" width="9" style="121"/>
    <col min="2290" max="2290" width="12.7109375" style="121" bestFit="1" customWidth="1"/>
    <col min="2291" max="2295" width="9" style="121"/>
    <col min="2296" max="2296" width="12" style="121" bestFit="1" customWidth="1"/>
    <col min="2297" max="2297" width="13.5703125" style="121" bestFit="1" customWidth="1"/>
    <col min="2298" max="2530" width="9" style="121"/>
    <col min="2531" max="2531" width="9.85546875" style="121" bestFit="1" customWidth="1"/>
    <col min="2532" max="2532" width="13.5703125" style="121" bestFit="1" customWidth="1"/>
    <col min="2533" max="2533" width="12" style="121" bestFit="1" customWidth="1"/>
    <col min="2534" max="2534" width="6.85546875" style="121" bestFit="1" customWidth="1"/>
    <col min="2535" max="2545" width="9" style="121"/>
    <col min="2546" max="2546" width="12.7109375" style="121" bestFit="1" customWidth="1"/>
    <col min="2547" max="2551" width="9" style="121"/>
    <col min="2552" max="2552" width="12" style="121" bestFit="1" customWidth="1"/>
    <col min="2553" max="2553" width="13.5703125" style="121" bestFit="1" customWidth="1"/>
    <col min="2554" max="2786" width="9" style="121"/>
    <col min="2787" max="2787" width="9.85546875" style="121" bestFit="1" customWidth="1"/>
    <col min="2788" max="2788" width="13.5703125" style="121" bestFit="1" customWidth="1"/>
    <col min="2789" max="2789" width="12" style="121" bestFit="1" customWidth="1"/>
    <col min="2790" max="2790" width="6.85546875" style="121" bestFit="1" customWidth="1"/>
    <col min="2791" max="2801" width="9" style="121"/>
    <col min="2802" max="2802" width="12.7109375" style="121" bestFit="1" customWidth="1"/>
    <col min="2803" max="2807" width="9" style="121"/>
    <col min="2808" max="2808" width="12" style="121" bestFit="1" customWidth="1"/>
    <col min="2809" max="2809" width="13.5703125" style="121" bestFit="1" customWidth="1"/>
    <col min="2810" max="3042" width="9" style="121"/>
    <col min="3043" max="3043" width="9.85546875" style="121" bestFit="1" customWidth="1"/>
    <col min="3044" max="3044" width="13.5703125" style="121" bestFit="1" customWidth="1"/>
    <col min="3045" max="3045" width="12" style="121" bestFit="1" customWidth="1"/>
    <col min="3046" max="3046" width="6.85546875" style="121" bestFit="1" customWidth="1"/>
    <col min="3047" max="3057" width="9" style="121"/>
    <col min="3058" max="3058" width="12.7109375" style="121" bestFit="1" customWidth="1"/>
    <col min="3059" max="3063" width="9" style="121"/>
    <col min="3064" max="3064" width="12" style="121" bestFit="1" customWidth="1"/>
    <col min="3065" max="3065" width="13.5703125" style="121" bestFit="1" customWidth="1"/>
    <col min="3066" max="3298" width="9" style="121"/>
    <col min="3299" max="3299" width="9.85546875" style="121" bestFit="1" customWidth="1"/>
    <col min="3300" max="3300" width="13.5703125" style="121" bestFit="1" customWidth="1"/>
    <col min="3301" max="3301" width="12" style="121" bestFit="1" customWidth="1"/>
    <col min="3302" max="3302" width="6.85546875" style="121" bestFit="1" customWidth="1"/>
    <col min="3303" max="3313" width="9" style="121"/>
    <col min="3314" max="3314" width="12.7109375" style="121" bestFit="1" customWidth="1"/>
    <col min="3315" max="3319" width="9" style="121"/>
    <col min="3320" max="3320" width="12" style="121" bestFit="1" customWidth="1"/>
    <col min="3321" max="3321" width="13.5703125" style="121" bestFit="1" customWidth="1"/>
    <col min="3322" max="3554" width="9" style="121"/>
    <col min="3555" max="3555" width="9.85546875" style="121" bestFit="1" customWidth="1"/>
    <col min="3556" max="3556" width="13.5703125" style="121" bestFit="1" customWidth="1"/>
    <col min="3557" max="3557" width="12" style="121" bestFit="1" customWidth="1"/>
    <col min="3558" max="3558" width="6.85546875" style="121" bestFit="1" customWidth="1"/>
    <col min="3559" max="3569" width="9" style="121"/>
    <col min="3570" max="3570" width="12.7109375" style="121" bestFit="1" customWidth="1"/>
    <col min="3571" max="3575" width="9" style="121"/>
    <col min="3576" max="3576" width="12" style="121" bestFit="1" customWidth="1"/>
    <col min="3577" max="3577" width="13.5703125" style="121" bestFit="1" customWidth="1"/>
    <col min="3578" max="3810" width="9" style="121"/>
    <col min="3811" max="3811" width="9.85546875" style="121" bestFit="1" customWidth="1"/>
    <col min="3812" max="3812" width="13.5703125" style="121" bestFit="1" customWidth="1"/>
    <col min="3813" max="3813" width="12" style="121" bestFit="1" customWidth="1"/>
    <col min="3814" max="3814" width="6.85546875" style="121" bestFit="1" customWidth="1"/>
    <col min="3815" max="3825" width="9" style="121"/>
    <col min="3826" max="3826" width="12.7109375" style="121" bestFit="1" customWidth="1"/>
    <col min="3827" max="3831" width="9" style="121"/>
    <col min="3832" max="3832" width="12" style="121" bestFit="1" customWidth="1"/>
    <col min="3833" max="3833" width="13.5703125" style="121" bestFit="1" customWidth="1"/>
    <col min="3834" max="4066" width="9" style="121"/>
    <col min="4067" max="4067" width="9.85546875" style="121" bestFit="1" customWidth="1"/>
    <col min="4068" max="4068" width="13.5703125" style="121" bestFit="1" customWidth="1"/>
    <col min="4069" max="4069" width="12" style="121" bestFit="1" customWidth="1"/>
    <col min="4070" max="4070" width="6.85546875" style="121" bestFit="1" customWidth="1"/>
    <col min="4071" max="4081" width="9" style="121"/>
    <col min="4082" max="4082" width="12.7109375" style="121" bestFit="1" customWidth="1"/>
    <col min="4083" max="4087" width="9" style="121"/>
    <col min="4088" max="4088" width="12" style="121" bestFit="1" customWidth="1"/>
    <col min="4089" max="4089" width="13.5703125" style="121" bestFit="1" customWidth="1"/>
    <col min="4090" max="4322" width="9" style="121"/>
    <col min="4323" max="4323" width="9.85546875" style="121" bestFit="1" customWidth="1"/>
    <col min="4324" max="4324" width="13.5703125" style="121" bestFit="1" customWidth="1"/>
    <col min="4325" max="4325" width="12" style="121" bestFit="1" customWidth="1"/>
    <col min="4326" max="4326" width="6.85546875" style="121" bestFit="1" customWidth="1"/>
    <col min="4327" max="4337" width="9" style="121"/>
    <col min="4338" max="4338" width="12.7109375" style="121" bestFit="1" customWidth="1"/>
    <col min="4339" max="4343" width="9" style="121"/>
    <col min="4344" max="4344" width="12" style="121" bestFit="1" customWidth="1"/>
    <col min="4345" max="4345" width="13.5703125" style="121" bestFit="1" customWidth="1"/>
    <col min="4346" max="4578" width="9" style="121"/>
    <col min="4579" max="4579" width="9.85546875" style="121" bestFit="1" customWidth="1"/>
    <col min="4580" max="4580" width="13.5703125" style="121" bestFit="1" customWidth="1"/>
    <col min="4581" max="4581" width="12" style="121" bestFit="1" customWidth="1"/>
    <col min="4582" max="4582" width="6.85546875" style="121" bestFit="1" customWidth="1"/>
    <col min="4583" max="4593" width="9" style="121"/>
    <col min="4594" max="4594" width="12.7109375" style="121" bestFit="1" customWidth="1"/>
    <col min="4595" max="4599" width="9" style="121"/>
    <col min="4600" max="4600" width="12" style="121" bestFit="1" customWidth="1"/>
    <col min="4601" max="4601" width="13.5703125" style="121" bestFit="1" customWidth="1"/>
    <col min="4602" max="4834" width="9" style="121"/>
    <col min="4835" max="4835" width="9.85546875" style="121" bestFit="1" customWidth="1"/>
    <col min="4836" max="4836" width="13.5703125" style="121" bestFit="1" customWidth="1"/>
    <col min="4837" max="4837" width="12" style="121" bestFit="1" customWidth="1"/>
    <col min="4838" max="4838" width="6.85546875" style="121" bestFit="1" customWidth="1"/>
    <col min="4839" max="4849" width="9" style="121"/>
    <col min="4850" max="4850" width="12.7109375" style="121" bestFit="1" customWidth="1"/>
    <col min="4851" max="4855" width="9" style="121"/>
    <col min="4856" max="4856" width="12" style="121" bestFit="1" customWidth="1"/>
    <col min="4857" max="4857" width="13.5703125" style="121" bestFit="1" customWidth="1"/>
    <col min="4858" max="5090" width="9" style="121"/>
    <col min="5091" max="5091" width="9.85546875" style="121" bestFit="1" customWidth="1"/>
    <col min="5092" max="5092" width="13.5703125" style="121" bestFit="1" customWidth="1"/>
    <col min="5093" max="5093" width="12" style="121" bestFit="1" customWidth="1"/>
    <col min="5094" max="5094" width="6.85546875" style="121" bestFit="1" customWidth="1"/>
    <col min="5095" max="5105" width="9" style="121"/>
    <col min="5106" max="5106" width="12.7109375" style="121" bestFit="1" customWidth="1"/>
    <col min="5107" max="5111" width="9" style="121"/>
    <col min="5112" max="5112" width="12" style="121" bestFit="1" customWidth="1"/>
    <col min="5113" max="5113" width="13.5703125" style="121" bestFit="1" customWidth="1"/>
    <col min="5114" max="5346" width="9" style="121"/>
    <col min="5347" max="5347" width="9.85546875" style="121" bestFit="1" customWidth="1"/>
    <col min="5348" max="5348" width="13.5703125" style="121" bestFit="1" customWidth="1"/>
    <col min="5349" max="5349" width="12" style="121" bestFit="1" customWidth="1"/>
    <col min="5350" max="5350" width="6.85546875" style="121" bestFit="1" customWidth="1"/>
    <col min="5351" max="5361" width="9" style="121"/>
    <col min="5362" max="5362" width="12.7109375" style="121" bestFit="1" customWidth="1"/>
    <col min="5363" max="5367" width="9" style="121"/>
    <col min="5368" max="5368" width="12" style="121" bestFit="1" customWidth="1"/>
    <col min="5369" max="5369" width="13.5703125" style="121" bestFit="1" customWidth="1"/>
    <col min="5370" max="5602" width="9" style="121"/>
    <col min="5603" max="5603" width="9.85546875" style="121" bestFit="1" customWidth="1"/>
    <col min="5604" max="5604" width="13.5703125" style="121" bestFit="1" customWidth="1"/>
    <col min="5605" max="5605" width="12" style="121" bestFit="1" customWidth="1"/>
    <col min="5606" max="5606" width="6.85546875" style="121" bestFit="1" customWidth="1"/>
    <col min="5607" max="5617" width="9" style="121"/>
    <col min="5618" max="5618" width="12.7109375" style="121" bestFit="1" customWidth="1"/>
    <col min="5619" max="5623" width="9" style="121"/>
    <col min="5624" max="5624" width="12" style="121" bestFit="1" customWidth="1"/>
    <col min="5625" max="5625" width="13.5703125" style="121" bestFit="1" customWidth="1"/>
    <col min="5626" max="5858" width="9" style="121"/>
    <col min="5859" max="5859" width="9.85546875" style="121" bestFit="1" customWidth="1"/>
    <col min="5860" max="5860" width="13.5703125" style="121" bestFit="1" customWidth="1"/>
    <col min="5861" max="5861" width="12" style="121" bestFit="1" customWidth="1"/>
    <col min="5862" max="5862" width="6.85546875" style="121" bestFit="1" customWidth="1"/>
    <col min="5863" max="5873" width="9" style="121"/>
    <col min="5874" max="5874" width="12.7109375" style="121" bestFit="1" customWidth="1"/>
    <col min="5875" max="5879" width="9" style="121"/>
    <col min="5880" max="5880" width="12" style="121" bestFit="1" customWidth="1"/>
    <col min="5881" max="5881" width="13.5703125" style="121" bestFit="1" customWidth="1"/>
    <col min="5882" max="6114" width="9" style="121"/>
    <col min="6115" max="6115" width="9.85546875" style="121" bestFit="1" customWidth="1"/>
    <col min="6116" max="6116" width="13.5703125" style="121" bestFit="1" customWidth="1"/>
    <col min="6117" max="6117" width="12" style="121" bestFit="1" customWidth="1"/>
    <col min="6118" max="6118" width="6.85546875" style="121" bestFit="1" customWidth="1"/>
    <col min="6119" max="6129" width="9" style="121"/>
    <col min="6130" max="6130" width="12.7109375" style="121" bestFit="1" customWidth="1"/>
    <col min="6131" max="6135" width="9" style="121"/>
    <col min="6136" max="6136" width="12" style="121" bestFit="1" customWidth="1"/>
    <col min="6137" max="6137" width="13.5703125" style="121" bestFit="1" customWidth="1"/>
    <col min="6138" max="6370" width="9" style="121"/>
    <col min="6371" max="6371" width="9.85546875" style="121" bestFit="1" customWidth="1"/>
    <col min="6372" max="6372" width="13.5703125" style="121" bestFit="1" customWidth="1"/>
    <col min="6373" max="6373" width="12" style="121" bestFit="1" customWidth="1"/>
    <col min="6374" max="6374" width="6.85546875" style="121" bestFit="1" customWidth="1"/>
    <col min="6375" max="6385" width="9" style="121"/>
    <col min="6386" max="6386" width="12.7109375" style="121" bestFit="1" customWidth="1"/>
    <col min="6387" max="6391" width="9" style="121"/>
    <col min="6392" max="6392" width="12" style="121" bestFit="1" customWidth="1"/>
    <col min="6393" max="6393" width="13.5703125" style="121" bestFit="1" customWidth="1"/>
    <col min="6394" max="6626" width="9" style="121"/>
    <col min="6627" max="6627" width="9.85546875" style="121" bestFit="1" customWidth="1"/>
    <col min="6628" max="6628" width="13.5703125" style="121" bestFit="1" customWidth="1"/>
    <col min="6629" max="6629" width="12" style="121" bestFit="1" customWidth="1"/>
    <col min="6630" max="6630" width="6.85546875" style="121" bestFit="1" customWidth="1"/>
    <col min="6631" max="6641" width="9" style="121"/>
    <col min="6642" max="6642" width="12.7109375" style="121" bestFit="1" customWidth="1"/>
    <col min="6643" max="6647" width="9" style="121"/>
    <col min="6648" max="6648" width="12" style="121" bestFit="1" customWidth="1"/>
    <col min="6649" max="6649" width="13.5703125" style="121" bestFit="1" customWidth="1"/>
    <col min="6650" max="6882" width="9" style="121"/>
    <col min="6883" max="6883" width="9.85546875" style="121" bestFit="1" customWidth="1"/>
    <col min="6884" max="6884" width="13.5703125" style="121" bestFit="1" customWidth="1"/>
    <col min="6885" max="6885" width="12" style="121" bestFit="1" customWidth="1"/>
    <col min="6886" max="6886" width="6.85546875" style="121" bestFit="1" customWidth="1"/>
    <col min="6887" max="6897" width="9" style="121"/>
    <col min="6898" max="6898" width="12.7109375" style="121" bestFit="1" customWidth="1"/>
    <col min="6899" max="6903" width="9" style="121"/>
    <col min="6904" max="6904" width="12" style="121" bestFit="1" customWidth="1"/>
    <col min="6905" max="6905" width="13.5703125" style="121" bestFit="1" customWidth="1"/>
    <col min="6906" max="7138" width="9" style="121"/>
    <col min="7139" max="7139" width="9.85546875" style="121" bestFit="1" customWidth="1"/>
    <col min="7140" max="7140" width="13.5703125" style="121" bestFit="1" customWidth="1"/>
    <col min="7141" max="7141" width="12" style="121" bestFit="1" customWidth="1"/>
    <col min="7142" max="7142" width="6.85546875" style="121" bestFit="1" customWidth="1"/>
    <col min="7143" max="7153" width="9" style="121"/>
    <col min="7154" max="7154" width="12.7109375" style="121" bestFit="1" customWidth="1"/>
    <col min="7155" max="7159" width="9" style="121"/>
    <col min="7160" max="7160" width="12" style="121" bestFit="1" customWidth="1"/>
    <col min="7161" max="7161" width="13.5703125" style="121" bestFit="1" customWidth="1"/>
    <col min="7162" max="7394" width="9" style="121"/>
    <col min="7395" max="7395" width="9.85546875" style="121" bestFit="1" customWidth="1"/>
    <col min="7396" max="7396" width="13.5703125" style="121" bestFit="1" customWidth="1"/>
    <col min="7397" max="7397" width="12" style="121" bestFit="1" customWidth="1"/>
    <col min="7398" max="7398" width="6.85546875" style="121" bestFit="1" customWidth="1"/>
    <col min="7399" max="7409" width="9" style="121"/>
    <col min="7410" max="7410" width="12.7109375" style="121" bestFit="1" customWidth="1"/>
    <col min="7411" max="7415" width="9" style="121"/>
    <col min="7416" max="7416" width="12" style="121" bestFit="1" customWidth="1"/>
    <col min="7417" max="7417" width="13.5703125" style="121" bestFit="1" customWidth="1"/>
    <col min="7418" max="7650" width="9" style="121"/>
    <col min="7651" max="7651" width="9.85546875" style="121" bestFit="1" customWidth="1"/>
    <col min="7652" max="7652" width="13.5703125" style="121" bestFit="1" customWidth="1"/>
    <col min="7653" max="7653" width="12" style="121" bestFit="1" customWidth="1"/>
    <col min="7654" max="7654" width="6.85546875" style="121" bestFit="1" customWidth="1"/>
    <col min="7655" max="7665" width="9" style="121"/>
    <col min="7666" max="7666" width="12.7109375" style="121" bestFit="1" customWidth="1"/>
    <col min="7667" max="7671" width="9" style="121"/>
    <col min="7672" max="7672" width="12" style="121" bestFit="1" customWidth="1"/>
    <col min="7673" max="7673" width="13.5703125" style="121" bestFit="1" customWidth="1"/>
    <col min="7674" max="7906" width="9" style="121"/>
    <col min="7907" max="7907" width="9.85546875" style="121" bestFit="1" customWidth="1"/>
    <col min="7908" max="7908" width="13.5703125" style="121" bestFit="1" customWidth="1"/>
    <col min="7909" max="7909" width="12" style="121" bestFit="1" customWidth="1"/>
    <col min="7910" max="7910" width="6.85546875" style="121" bestFit="1" customWidth="1"/>
    <col min="7911" max="7921" width="9" style="121"/>
    <col min="7922" max="7922" width="12.7109375" style="121" bestFit="1" customWidth="1"/>
    <col min="7923" max="7927" width="9" style="121"/>
    <col min="7928" max="7928" width="12" style="121" bestFit="1" customWidth="1"/>
    <col min="7929" max="7929" width="13.5703125" style="121" bestFit="1" customWidth="1"/>
    <col min="7930" max="8162" width="9" style="121"/>
    <col min="8163" max="8163" width="9.85546875" style="121" bestFit="1" customWidth="1"/>
    <col min="8164" max="8164" width="13.5703125" style="121" bestFit="1" customWidth="1"/>
    <col min="8165" max="8165" width="12" style="121" bestFit="1" customWidth="1"/>
    <col min="8166" max="8166" width="6.85546875" style="121" bestFit="1" customWidth="1"/>
    <col min="8167" max="8177" width="9" style="121"/>
    <col min="8178" max="8178" width="12.7109375" style="121" bestFit="1" customWidth="1"/>
    <col min="8179" max="8183" width="9" style="121"/>
    <col min="8184" max="8184" width="12" style="121" bestFit="1" customWidth="1"/>
    <col min="8185" max="8185" width="13.5703125" style="121" bestFit="1" customWidth="1"/>
    <col min="8186" max="8418" width="9" style="121"/>
    <col min="8419" max="8419" width="9.85546875" style="121" bestFit="1" customWidth="1"/>
    <col min="8420" max="8420" width="13.5703125" style="121" bestFit="1" customWidth="1"/>
    <col min="8421" max="8421" width="12" style="121" bestFit="1" customWidth="1"/>
    <col min="8422" max="8422" width="6.85546875" style="121" bestFit="1" customWidth="1"/>
    <col min="8423" max="8433" width="9" style="121"/>
    <col min="8434" max="8434" width="12.7109375" style="121" bestFit="1" customWidth="1"/>
    <col min="8435" max="8439" width="9" style="121"/>
    <col min="8440" max="8440" width="12" style="121" bestFit="1" customWidth="1"/>
    <col min="8441" max="8441" width="13.5703125" style="121" bestFit="1" customWidth="1"/>
    <col min="8442" max="8674" width="9" style="121"/>
    <col min="8675" max="8675" width="9.85546875" style="121" bestFit="1" customWidth="1"/>
    <col min="8676" max="8676" width="13.5703125" style="121" bestFit="1" customWidth="1"/>
    <col min="8677" max="8677" width="12" style="121" bestFit="1" customWidth="1"/>
    <col min="8678" max="8678" width="6.85546875" style="121" bestFit="1" customWidth="1"/>
    <col min="8679" max="8689" width="9" style="121"/>
    <col min="8690" max="8690" width="12.7109375" style="121" bestFit="1" customWidth="1"/>
    <col min="8691" max="8695" width="9" style="121"/>
    <col min="8696" max="8696" width="12" style="121" bestFit="1" customWidth="1"/>
    <col min="8697" max="8697" width="13.5703125" style="121" bestFit="1" customWidth="1"/>
    <col min="8698" max="8930" width="9" style="121"/>
    <col min="8931" max="8931" width="9.85546875" style="121" bestFit="1" customWidth="1"/>
    <col min="8932" max="8932" width="13.5703125" style="121" bestFit="1" customWidth="1"/>
    <col min="8933" max="8933" width="12" style="121" bestFit="1" customWidth="1"/>
    <col min="8934" max="8934" width="6.85546875" style="121" bestFit="1" customWidth="1"/>
    <col min="8935" max="8945" width="9" style="121"/>
    <col min="8946" max="8946" width="12.7109375" style="121" bestFit="1" customWidth="1"/>
    <col min="8947" max="8951" width="9" style="121"/>
    <col min="8952" max="8952" width="12" style="121" bestFit="1" customWidth="1"/>
    <col min="8953" max="8953" width="13.5703125" style="121" bestFit="1" customWidth="1"/>
    <col min="8954" max="9186" width="9" style="121"/>
    <col min="9187" max="9187" width="9.85546875" style="121" bestFit="1" customWidth="1"/>
    <col min="9188" max="9188" width="13.5703125" style="121" bestFit="1" customWidth="1"/>
    <col min="9189" max="9189" width="12" style="121" bestFit="1" customWidth="1"/>
    <col min="9190" max="9190" width="6.85546875" style="121" bestFit="1" customWidth="1"/>
    <col min="9191" max="9201" width="9" style="121"/>
    <col min="9202" max="9202" width="12.7109375" style="121" bestFit="1" customWidth="1"/>
    <col min="9203" max="9207" width="9" style="121"/>
    <col min="9208" max="9208" width="12" style="121" bestFit="1" customWidth="1"/>
    <col min="9209" max="9209" width="13.5703125" style="121" bestFit="1" customWidth="1"/>
    <col min="9210" max="9442" width="9" style="121"/>
    <col min="9443" max="9443" width="9.85546875" style="121" bestFit="1" customWidth="1"/>
    <col min="9444" max="9444" width="13.5703125" style="121" bestFit="1" customWidth="1"/>
    <col min="9445" max="9445" width="12" style="121" bestFit="1" customWidth="1"/>
    <col min="9446" max="9446" width="6.85546875" style="121" bestFit="1" customWidth="1"/>
    <col min="9447" max="9457" width="9" style="121"/>
    <col min="9458" max="9458" width="12.7109375" style="121" bestFit="1" customWidth="1"/>
    <col min="9459" max="9463" width="9" style="121"/>
    <col min="9464" max="9464" width="12" style="121" bestFit="1" customWidth="1"/>
    <col min="9465" max="9465" width="13.5703125" style="121" bestFit="1" customWidth="1"/>
    <col min="9466" max="9698" width="9" style="121"/>
    <col min="9699" max="9699" width="9.85546875" style="121" bestFit="1" customWidth="1"/>
    <col min="9700" max="9700" width="13.5703125" style="121" bestFit="1" customWidth="1"/>
    <col min="9701" max="9701" width="12" style="121" bestFit="1" customWidth="1"/>
    <col min="9702" max="9702" width="6.85546875" style="121" bestFit="1" customWidth="1"/>
    <col min="9703" max="9713" width="9" style="121"/>
    <col min="9714" max="9714" width="12.7109375" style="121" bestFit="1" customWidth="1"/>
    <col min="9715" max="9719" width="9" style="121"/>
    <col min="9720" max="9720" width="12" style="121" bestFit="1" customWidth="1"/>
    <col min="9721" max="9721" width="13.5703125" style="121" bestFit="1" customWidth="1"/>
    <col min="9722" max="9954" width="9" style="121"/>
    <col min="9955" max="9955" width="9.85546875" style="121" bestFit="1" customWidth="1"/>
    <col min="9956" max="9956" width="13.5703125" style="121" bestFit="1" customWidth="1"/>
    <col min="9957" max="9957" width="12" style="121" bestFit="1" customWidth="1"/>
    <col min="9958" max="9958" width="6.85546875" style="121" bestFit="1" customWidth="1"/>
    <col min="9959" max="9969" width="9" style="121"/>
    <col min="9970" max="9970" width="12.7109375" style="121" bestFit="1" customWidth="1"/>
    <col min="9971" max="9975" width="9" style="121"/>
    <col min="9976" max="9976" width="12" style="121" bestFit="1" customWidth="1"/>
    <col min="9977" max="9977" width="13.5703125" style="121" bestFit="1" customWidth="1"/>
    <col min="9978" max="10210" width="9" style="121"/>
    <col min="10211" max="10211" width="9.85546875" style="121" bestFit="1" customWidth="1"/>
    <col min="10212" max="10212" width="13.5703125" style="121" bestFit="1" customWidth="1"/>
    <col min="10213" max="10213" width="12" style="121" bestFit="1" customWidth="1"/>
    <col min="10214" max="10214" width="6.85546875" style="121" bestFit="1" customWidth="1"/>
    <col min="10215" max="10225" width="9" style="121"/>
    <col min="10226" max="10226" width="12.7109375" style="121" bestFit="1" customWidth="1"/>
    <col min="10227" max="10231" width="9" style="121"/>
    <col min="10232" max="10232" width="12" style="121" bestFit="1" customWidth="1"/>
    <col min="10233" max="10233" width="13.5703125" style="121" bestFit="1" customWidth="1"/>
    <col min="10234" max="10466" width="9" style="121"/>
    <col min="10467" max="10467" width="9.85546875" style="121" bestFit="1" customWidth="1"/>
    <col min="10468" max="10468" width="13.5703125" style="121" bestFit="1" customWidth="1"/>
    <col min="10469" max="10469" width="12" style="121" bestFit="1" customWidth="1"/>
    <col min="10470" max="10470" width="6.85546875" style="121" bestFit="1" customWidth="1"/>
    <col min="10471" max="10481" width="9" style="121"/>
    <col min="10482" max="10482" width="12.7109375" style="121" bestFit="1" customWidth="1"/>
    <col min="10483" max="10487" width="9" style="121"/>
    <col min="10488" max="10488" width="12" style="121" bestFit="1" customWidth="1"/>
    <col min="10489" max="10489" width="13.5703125" style="121" bestFit="1" customWidth="1"/>
    <col min="10490" max="10722" width="9" style="121"/>
    <col min="10723" max="10723" width="9.85546875" style="121" bestFit="1" customWidth="1"/>
    <col min="10724" max="10724" width="13.5703125" style="121" bestFit="1" customWidth="1"/>
    <col min="10725" max="10725" width="12" style="121" bestFit="1" customWidth="1"/>
    <col min="10726" max="10726" width="6.85546875" style="121" bestFit="1" customWidth="1"/>
    <col min="10727" max="10737" width="9" style="121"/>
    <col min="10738" max="10738" width="12.7109375" style="121" bestFit="1" customWidth="1"/>
    <col min="10739" max="10743" width="9" style="121"/>
    <col min="10744" max="10744" width="12" style="121" bestFit="1" customWidth="1"/>
    <col min="10745" max="10745" width="13.5703125" style="121" bestFit="1" customWidth="1"/>
    <col min="10746" max="10978" width="9" style="121"/>
    <col min="10979" max="10979" width="9.85546875" style="121" bestFit="1" customWidth="1"/>
    <col min="10980" max="10980" width="13.5703125" style="121" bestFit="1" customWidth="1"/>
    <col min="10981" max="10981" width="12" style="121" bestFit="1" customWidth="1"/>
    <col min="10982" max="10982" width="6.85546875" style="121" bestFit="1" customWidth="1"/>
    <col min="10983" max="10993" width="9" style="121"/>
    <col min="10994" max="10994" width="12.7109375" style="121" bestFit="1" customWidth="1"/>
    <col min="10995" max="10999" width="9" style="121"/>
    <col min="11000" max="11000" width="12" style="121" bestFit="1" customWidth="1"/>
    <col min="11001" max="11001" width="13.5703125" style="121" bestFit="1" customWidth="1"/>
    <col min="11002" max="11234" width="9" style="121"/>
    <col min="11235" max="11235" width="9.85546875" style="121" bestFit="1" customWidth="1"/>
    <col min="11236" max="11236" width="13.5703125" style="121" bestFit="1" customWidth="1"/>
    <col min="11237" max="11237" width="12" style="121" bestFit="1" customWidth="1"/>
    <col min="11238" max="11238" width="6.85546875" style="121" bestFit="1" customWidth="1"/>
    <col min="11239" max="11249" width="9" style="121"/>
    <col min="11250" max="11250" width="12.7109375" style="121" bestFit="1" customWidth="1"/>
    <col min="11251" max="11255" width="9" style="121"/>
    <col min="11256" max="11256" width="12" style="121" bestFit="1" customWidth="1"/>
    <col min="11257" max="11257" width="13.5703125" style="121" bestFit="1" customWidth="1"/>
    <col min="11258" max="11490" width="9" style="121"/>
    <col min="11491" max="11491" width="9.85546875" style="121" bestFit="1" customWidth="1"/>
    <col min="11492" max="11492" width="13.5703125" style="121" bestFit="1" customWidth="1"/>
    <col min="11493" max="11493" width="12" style="121" bestFit="1" customWidth="1"/>
    <col min="11494" max="11494" width="6.85546875" style="121" bestFit="1" customWidth="1"/>
    <col min="11495" max="11505" width="9" style="121"/>
    <col min="11506" max="11506" width="12.7109375" style="121" bestFit="1" customWidth="1"/>
    <col min="11507" max="11511" width="9" style="121"/>
    <col min="11512" max="11512" width="12" style="121" bestFit="1" customWidth="1"/>
    <col min="11513" max="11513" width="13.5703125" style="121" bestFit="1" customWidth="1"/>
    <col min="11514" max="11746" width="9" style="121"/>
    <col min="11747" max="11747" width="9.85546875" style="121" bestFit="1" customWidth="1"/>
    <col min="11748" max="11748" width="13.5703125" style="121" bestFit="1" customWidth="1"/>
    <col min="11749" max="11749" width="12" style="121" bestFit="1" customWidth="1"/>
    <col min="11750" max="11750" width="6.85546875" style="121" bestFit="1" customWidth="1"/>
    <col min="11751" max="11761" width="9" style="121"/>
    <col min="11762" max="11762" width="12.7109375" style="121" bestFit="1" customWidth="1"/>
    <col min="11763" max="11767" width="9" style="121"/>
    <col min="11768" max="11768" width="12" style="121" bestFit="1" customWidth="1"/>
    <col min="11769" max="11769" width="13.5703125" style="121" bestFit="1" customWidth="1"/>
    <col min="11770" max="12002" width="9" style="121"/>
    <col min="12003" max="12003" width="9.85546875" style="121" bestFit="1" customWidth="1"/>
    <col min="12004" max="12004" width="13.5703125" style="121" bestFit="1" customWidth="1"/>
    <col min="12005" max="12005" width="12" style="121" bestFit="1" customWidth="1"/>
    <col min="12006" max="12006" width="6.85546875" style="121" bestFit="1" customWidth="1"/>
    <col min="12007" max="12017" width="9" style="121"/>
    <col min="12018" max="12018" width="12.7109375" style="121" bestFit="1" customWidth="1"/>
    <col min="12019" max="12023" width="9" style="121"/>
    <col min="12024" max="12024" width="12" style="121" bestFit="1" customWidth="1"/>
    <col min="12025" max="12025" width="13.5703125" style="121" bestFit="1" customWidth="1"/>
    <col min="12026" max="12258" width="9" style="121"/>
    <col min="12259" max="12259" width="9.85546875" style="121" bestFit="1" customWidth="1"/>
    <col min="12260" max="12260" width="13.5703125" style="121" bestFit="1" customWidth="1"/>
    <col min="12261" max="12261" width="12" style="121" bestFit="1" customWidth="1"/>
    <col min="12262" max="12262" width="6.85546875" style="121" bestFit="1" customWidth="1"/>
    <col min="12263" max="12273" width="9" style="121"/>
    <col min="12274" max="12274" width="12.7109375" style="121" bestFit="1" customWidth="1"/>
    <col min="12275" max="12279" width="9" style="121"/>
    <col min="12280" max="12280" width="12" style="121" bestFit="1" customWidth="1"/>
    <col min="12281" max="12281" width="13.5703125" style="121" bestFit="1" customWidth="1"/>
    <col min="12282" max="12514" width="9" style="121"/>
    <col min="12515" max="12515" width="9.85546875" style="121" bestFit="1" customWidth="1"/>
    <col min="12516" max="12516" width="13.5703125" style="121" bestFit="1" customWidth="1"/>
    <col min="12517" max="12517" width="12" style="121" bestFit="1" customWidth="1"/>
    <col min="12518" max="12518" width="6.85546875" style="121" bestFit="1" customWidth="1"/>
    <col min="12519" max="12529" width="9" style="121"/>
    <col min="12530" max="12530" width="12.7109375" style="121" bestFit="1" customWidth="1"/>
    <col min="12531" max="12535" width="9" style="121"/>
    <col min="12536" max="12536" width="12" style="121" bestFit="1" customWidth="1"/>
    <col min="12537" max="12537" width="13.5703125" style="121" bestFit="1" customWidth="1"/>
    <col min="12538" max="12770" width="9" style="121"/>
    <col min="12771" max="12771" width="9.85546875" style="121" bestFit="1" customWidth="1"/>
    <col min="12772" max="12772" width="13.5703125" style="121" bestFit="1" customWidth="1"/>
    <col min="12773" max="12773" width="12" style="121" bestFit="1" customWidth="1"/>
    <col min="12774" max="12774" width="6.85546875" style="121" bestFit="1" customWidth="1"/>
    <col min="12775" max="12785" width="9" style="121"/>
    <col min="12786" max="12786" width="12.7109375" style="121" bestFit="1" customWidth="1"/>
    <col min="12787" max="12791" width="9" style="121"/>
    <col min="12792" max="12792" width="12" style="121" bestFit="1" customWidth="1"/>
    <col min="12793" max="12793" width="13.5703125" style="121" bestFit="1" customWidth="1"/>
    <col min="12794" max="13026" width="9" style="121"/>
    <col min="13027" max="13027" width="9.85546875" style="121" bestFit="1" customWidth="1"/>
    <col min="13028" max="13028" width="13.5703125" style="121" bestFit="1" customWidth="1"/>
    <col min="13029" max="13029" width="12" style="121" bestFit="1" customWidth="1"/>
    <col min="13030" max="13030" width="6.85546875" style="121" bestFit="1" customWidth="1"/>
    <col min="13031" max="13041" width="9" style="121"/>
    <col min="13042" max="13042" width="12.7109375" style="121" bestFit="1" customWidth="1"/>
    <col min="13043" max="13047" width="9" style="121"/>
    <col min="13048" max="13048" width="12" style="121" bestFit="1" customWidth="1"/>
    <col min="13049" max="13049" width="13.5703125" style="121" bestFit="1" customWidth="1"/>
    <col min="13050" max="13282" width="9" style="121"/>
    <col min="13283" max="13283" width="9.85546875" style="121" bestFit="1" customWidth="1"/>
    <col min="13284" max="13284" width="13.5703125" style="121" bestFit="1" customWidth="1"/>
    <col min="13285" max="13285" width="12" style="121" bestFit="1" customWidth="1"/>
    <col min="13286" max="13286" width="6.85546875" style="121" bestFit="1" customWidth="1"/>
    <col min="13287" max="13297" width="9" style="121"/>
    <col min="13298" max="13298" width="12.7109375" style="121" bestFit="1" customWidth="1"/>
    <col min="13299" max="13303" width="9" style="121"/>
    <col min="13304" max="13304" width="12" style="121" bestFit="1" customWidth="1"/>
    <col min="13305" max="13305" width="13.5703125" style="121" bestFit="1" customWidth="1"/>
    <col min="13306" max="13538" width="9" style="121"/>
    <col min="13539" max="13539" width="9.85546875" style="121" bestFit="1" customWidth="1"/>
    <col min="13540" max="13540" width="13.5703125" style="121" bestFit="1" customWidth="1"/>
    <col min="13541" max="13541" width="12" style="121" bestFit="1" customWidth="1"/>
    <col min="13542" max="13542" width="6.85546875" style="121" bestFit="1" customWidth="1"/>
    <col min="13543" max="13553" width="9" style="121"/>
    <col min="13554" max="13554" width="12.7109375" style="121" bestFit="1" customWidth="1"/>
    <col min="13555" max="13559" width="9" style="121"/>
    <col min="13560" max="13560" width="12" style="121" bestFit="1" customWidth="1"/>
    <col min="13561" max="13561" width="13.5703125" style="121" bestFit="1" customWidth="1"/>
    <col min="13562" max="13794" width="9" style="121"/>
    <col min="13795" max="13795" width="9.85546875" style="121" bestFit="1" customWidth="1"/>
    <col min="13796" max="13796" width="13.5703125" style="121" bestFit="1" customWidth="1"/>
    <col min="13797" max="13797" width="12" style="121" bestFit="1" customWidth="1"/>
    <col min="13798" max="13798" width="6.85546875" style="121" bestFit="1" customWidth="1"/>
    <col min="13799" max="13809" width="9" style="121"/>
    <col min="13810" max="13810" width="12.7109375" style="121" bestFit="1" customWidth="1"/>
    <col min="13811" max="13815" width="9" style="121"/>
    <col min="13816" max="13816" width="12" style="121" bestFit="1" customWidth="1"/>
    <col min="13817" max="13817" width="13.5703125" style="121" bestFit="1" customWidth="1"/>
    <col min="13818" max="14050" width="9" style="121"/>
    <col min="14051" max="14051" width="9.85546875" style="121" bestFit="1" customWidth="1"/>
    <col min="14052" max="14052" width="13.5703125" style="121" bestFit="1" customWidth="1"/>
    <col min="14053" max="14053" width="12" style="121" bestFit="1" customWidth="1"/>
    <col min="14054" max="14054" width="6.85546875" style="121" bestFit="1" customWidth="1"/>
    <col min="14055" max="14065" width="9" style="121"/>
    <col min="14066" max="14066" width="12.7109375" style="121" bestFit="1" customWidth="1"/>
    <col min="14067" max="14071" width="9" style="121"/>
    <col min="14072" max="14072" width="12" style="121" bestFit="1" customWidth="1"/>
    <col min="14073" max="14073" width="13.5703125" style="121" bestFit="1" customWidth="1"/>
    <col min="14074" max="14306" width="9" style="121"/>
    <col min="14307" max="14307" width="9.85546875" style="121" bestFit="1" customWidth="1"/>
    <col min="14308" max="14308" width="13.5703125" style="121" bestFit="1" customWidth="1"/>
    <col min="14309" max="14309" width="12" style="121" bestFit="1" customWidth="1"/>
    <col min="14310" max="14310" width="6.85546875" style="121" bestFit="1" customWidth="1"/>
    <col min="14311" max="14321" width="9" style="121"/>
    <col min="14322" max="14322" width="12.7109375" style="121" bestFit="1" customWidth="1"/>
    <col min="14323" max="14327" width="9" style="121"/>
    <col min="14328" max="14328" width="12" style="121" bestFit="1" customWidth="1"/>
    <col min="14329" max="14329" width="13.5703125" style="121" bestFit="1" customWidth="1"/>
    <col min="14330" max="14562" width="9" style="121"/>
    <col min="14563" max="14563" width="9.85546875" style="121" bestFit="1" customWidth="1"/>
    <col min="14564" max="14564" width="13.5703125" style="121" bestFit="1" customWidth="1"/>
    <col min="14565" max="14565" width="12" style="121" bestFit="1" customWidth="1"/>
    <col min="14566" max="14566" width="6.85546875" style="121" bestFit="1" customWidth="1"/>
    <col min="14567" max="14577" width="9" style="121"/>
    <col min="14578" max="14578" width="12.7109375" style="121" bestFit="1" customWidth="1"/>
    <col min="14579" max="14583" width="9" style="121"/>
    <col min="14584" max="14584" width="12" style="121" bestFit="1" customWidth="1"/>
    <col min="14585" max="14585" width="13.5703125" style="121" bestFit="1" customWidth="1"/>
    <col min="14586" max="14818" width="9" style="121"/>
    <col min="14819" max="14819" width="9.85546875" style="121" bestFit="1" customWidth="1"/>
    <col min="14820" max="14820" width="13.5703125" style="121" bestFit="1" customWidth="1"/>
    <col min="14821" max="14821" width="12" style="121" bestFit="1" customWidth="1"/>
    <col min="14822" max="14822" width="6.85546875" style="121" bestFit="1" customWidth="1"/>
    <col min="14823" max="14833" width="9" style="121"/>
    <col min="14834" max="14834" width="12.7109375" style="121" bestFit="1" customWidth="1"/>
    <col min="14835" max="14839" width="9" style="121"/>
    <col min="14840" max="14840" width="12" style="121" bestFit="1" customWidth="1"/>
    <col min="14841" max="14841" width="13.5703125" style="121" bestFit="1" customWidth="1"/>
    <col min="14842" max="15074" width="9" style="121"/>
    <col min="15075" max="15075" width="9.85546875" style="121" bestFit="1" customWidth="1"/>
    <col min="15076" max="15076" width="13.5703125" style="121" bestFit="1" customWidth="1"/>
    <col min="15077" max="15077" width="12" style="121" bestFit="1" customWidth="1"/>
    <col min="15078" max="15078" width="6.85546875" style="121" bestFit="1" customWidth="1"/>
    <col min="15079" max="15089" width="9" style="121"/>
    <col min="15090" max="15090" width="12.7109375" style="121" bestFit="1" customWidth="1"/>
    <col min="15091" max="15095" width="9" style="121"/>
    <col min="15096" max="15096" width="12" style="121" bestFit="1" customWidth="1"/>
    <col min="15097" max="15097" width="13.5703125" style="121" bestFit="1" customWidth="1"/>
    <col min="15098" max="15330" width="9" style="121"/>
    <col min="15331" max="15331" width="9.85546875" style="121" bestFit="1" customWidth="1"/>
    <col min="15332" max="15332" width="13.5703125" style="121" bestFit="1" customWidth="1"/>
    <col min="15333" max="15333" width="12" style="121" bestFit="1" customWidth="1"/>
    <col min="15334" max="15334" width="6.85546875" style="121" bestFit="1" customWidth="1"/>
    <col min="15335" max="15345" width="9" style="121"/>
    <col min="15346" max="15346" width="12.7109375" style="121" bestFit="1" customWidth="1"/>
    <col min="15347" max="15351" width="9" style="121"/>
    <col min="15352" max="15352" width="12" style="121" bestFit="1" customWidth="1"/>
    <col min="15353" max="15353" width="13.5703125" style="121" bestFit="1" customWidth="1"/>
    <col min="15354" max="15586" width="9" style="121"/>
    <col min="15587" max="15587" width="9.85546875" style="121" bestFit="1" customWidth="1"/>
    <col min="15588" max="15588" width="13.5703125" style="121" bestFit="1" customWidth="1"/>
    <col min="15589" max="15589" width="12" style="121" bestFit="1" customWidth="1"/>
    <col min="15590" max="15590" width="6.85546875" style="121" bestFit="1" customWidth="1"/>
    <col min="15591" max="15601" width="9" style="121"/>
    <col min="15602" max="15602" width="12.7109375" style="121" bestFit="1" customWidth="1"/>
    <col min="15603" max="15607" width="9" style="121"/>
    <col min="15608" max="15608" width="12" style="121" bestFit="1" customWidth="1"/>
    <col min="15609" max="15609" width="13.5703125" style="121" bestFit="1" customWidth="1"/>
    <col min="15610" max="15842" width="9" style="121"/>
    <col min="15843" max="15843" width="9.85546875" style="121" bestFit="1" customWidth="1"/>
    <col min="15844" max="15844" width="13.5703125" style="121" bestFit="1" customWidth="1"/>
    <col min="15845" max="15845" width="12" style="121" bestFit="1" customWidth="1"/>
    <col min="15846" max="15846" width="6.85546875" style="121" bestFit="1" customWidth="1"/>
    <col min="15847" max="15857" width="9" style="121"/>
    <col min="15858" max="15858" width="12.7109375" style="121" bestFit="1" customWidth="1"/>
    <col min="15859" max="15863" width="9" style="121"/>
    <col min="15864" max="15864" width="12" style="121" bestFit="1" customWidth="1"/>
    <col min="15865" max="15865" width="13.5703125" style="121" bestFit="1" customWidth="1"/>
    <col min="15866" max="16098" width="9" style="121"/>
    <col min="16099" max="16099" width="9.85546875" style="121" bestFit="1" customWidth="1"/>
    <col min="16100" max="16100" width="13.5703125" style="121" bestFit="1" customWidth="1"/>
    <col min="16101" max="16101" width="12" style="121" bestFit="1" customWidth="1"/>
    <col min="16102" max="16102" width="6.85546875" style="121" bestFit="1" customWidth="1"/>
    <col min="16103" max="16113" width="9" style="121"/>
    <col min="16114" max="16114" width="12.7109375" style="121" bestFit="1" customWidth="1"/>
    <col min="16115" max="16119" width="9" style="121"/>
    <col min="16120" max="16120" width="12" style="121" bestFit="1" customWidth="1"/>
    <col min="16121" max="16121" width="13.5703125" style="121" bestFit="1" customWidth="1"/>
    <col min="16122" max="16384" width="9" style="121"/>
  </cols>
  <sheetData>
    <row r="1" spans="1:9" x14ac:dyDescent="0.25">
      <c r="A1" s="90" t="s">
        <v>5</v>
      </c>
      <c r="B1" s="91" t="s">
        <v>663</v>
      </c>
      <c r="C1" s="196" t="s">
        <v>591</v>
      </c>
    </row>
    <row r="2" spans="1:9" x14ac:dyDescent="0.25">
      <c r="A2" s="90" t="s">
        <v>6</v>
      </c>
      <c r="B2" s="92" t="s">
        <v>726</v>
      </c>
    </row>
    <row r="3" spans="1:9" x14ac:dyDescent="0.25">
      <c r="A3" s="90" t="s">
        <v>7</v>
      </c>
      <c r="B3" s="93" t="s">
        <v>667</v>
      </c>
    </row>
    <row r="4" spans="1:9" x14ac:dyDescent="0.25">
      <c r="A4" s="90" t="s">
        <v>8</v>
      </c>
      <c r="B4" s="93" t="s">
        <v>668</v>
      </c>
    </row>
    <row r="5" spans="1:9" x14ac:dyDescent="0.25">
      <c r="A5" s="90" t="s">
        <v>9</v>
      </c>
      <c r="B5" s="90"/>
    </row>
    <row r="6" spans="1:9" x14ac:dyDescent="0.25">
      <c r="A6" s="90" t="s">
        <v>10</v>
      </c>
      <c r="B6" s="90"/>
    </row>
    <row r="15" spans="1:9" ht="47.25" x14ac:dyDescent="0.25">
      <c r="F15" s="123" t="s">
        <v>659</v>
      </c>
      <c r="G15" s="123"/>
      <c r="H15" s="123" t="s">
        <v>660</v>
      </c>
    </row>
    <row r="16" spans="1:9" ht="47.25" x14ac:dyDescent="0.25">
      <c r="E16" s="122"/>
      <c r="F16" s="123" t="s">
        <v>682</v>
      </c>
      <c r="G16" s="123"/>
      <c r="H16" s="123" t="s">
        <v>661</v>
      </c>
      <c r="I16" s="123" t="s">
        <v>662</v>
      </c>
    </row>
    <row r="17" spans="4:9" ht="31.5" x14ac:dyDescent="0.25">
      <c r="E17" s="122"/>
      <c r="F17" s="123" t="s">
        <v>653</v>
      </c>
      <c r="G17" s="123"/>
      <c r="H17" s="123" t="s">
        <v>654</v>
      </c>
      <c r="I17" s="123"/>
    </row>
    <row r="18" spans="4:9" x14ac:dyDescent="0.25">
      <c r="F18" s="121" t="s">
        <v>655</v>
      </c>
      <c r="G18" s="124" t="s">
        <v>656</v>
      </c>
      <c r="H18" s="121" t="s">
        <v>657</v>
      </c>
      <c r="I18" s="121" t="s">
        <v>658</v>
      </c>
    </row>
    <row r="19" spans="4:9" x14ac:dyDescent="0.25">
      <c r="D19" s="121" t="s">
        <v>348</v>
      </c>
      <c r="E19" s="121" t="s">
        <v>349</v>
      </c>
      <c r="F19" s="209">
        <v>73.167405892380401</v>
      </c>
      <c r="G19" s="209">
        <v>74.528211402752703</v>
      </c>
      <c r="H19" s="209">
        <v>88.470749254845103</v>
      </c>
      <c r="I19" s="209">
        <v>91.410257213433596</v>
      </c>
    </row>
    <row r="20" spans="4:9" x14ac:dyDescent="0.25">
      <c r="D20" s="121" t="s">
        <v>68</v>
      </c>
      <c r="E20" s="121" t="s">
        <v>68</v>
      </c>
      <c r="F20" s="209">
        <v>74.477396609939206</v>
      </c>
      <c r="G20" s="209">
        <v>73.885501544126896</v>
      </c>
      <c r="H20" s="209">
        <v>82.429525450492307</v>
      </c>
      <c r="I20" s="209">
        <v>87.267016035263595</v>
      </c>
    </row>
    <row r="21" spans="4:9" x14ac:dyDescent="0.25">
      <c r="D21" s="121" t="s">
        <v>346</v>
      </c>
      <c r="E21" s="121" t="s">
        <v>347</v>
      </c>
      <c r="F21" s="209">
        <v>73.277627184921101</v>
      </c>
      <c r="G21" s="209">
        <v>71.755242544344995</v>
      </c>
      <c r="H21" s="209">
        <v>76.099212058941305</v>
      </c>
      <c r="I21" s="209">
        <v>75.583875665642594</v>
      </c>
    </row>
    <row r="22" spans="4:9" x14ac:dyDescent="0.25">
      <c r="D22" s="121" t="s">
        <v>352</v>
      </c>
      <c r="E22" s="121" t="s">
        <v>353</v>
      </c>
      <c r="F22" s="209">
        <v>71.307670489727201</v>
      </c>
      <c r="G22" s="209">
        <v>72.548971900613196</v>
      </c>
      <c r="H22" s="209">
        <v>78.014903653150796</v>
      </c>
      <c r="I22" s="209">
        <v>87.631713207939001</v>
      </c>
    </row>
    <row r="23" spans="4:9" x14ac:dyDescent="0.25">
      <c r="D23" s="121" t="s">
        <v>350</v>
      </c>
      <c r="E23" s="121" t="s">
        <v>351</v>
      </c>
      <c r="F23" s="209">
        <v>64.775498079482503</v>
      </c>
      <c r="G23" s="209">
        <v>63.791999274067201</v>
      </c>
      <c r="H23" s="209">
        <v>67.759201110216395</v>
      </c>
      <c r="I23" s="209">
        <v>87.9689366424832</v>
      </c>
    </row>
  </sheetData>
  <hyperlinks>
    <hyperlink ref="C1" location="Jegyzék_index!A1" display="Vissza a jegyzékre / Return to the Index" xr:uid="{985523E9-C681-4F0E-8BCD-AB382C5C5C9C}"/>
  </hyperlink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502BC-273D-44B5-B93F-05D11F1E2973}">
  <dimension ref="A1:M20"/>
  <sheetViews>
    <sheetView zoomScale="75" zoomScaleNormal="75" workbookViewId="0"/>
  </sheetViews>
  <sheetFormatPr defaultRowHeight="15.75" x14ac:dyDescent="0.25"/>
  <cols>
    <col min="1" max="1" width="12.5703125" style="73" bestFit="1" customWidth="1"/>
    <col min="2" max="2" width="76.28515625" style="73" customWidth="1"/>
    <col min="3" max="3" width="11.7109375" style="73" customWidth="1"/>
    <col min="4" max="4" width="13.7109375" style="73" customWidth="1"/>
    <col min="5" max="5" width="9.140625" style="73"/>
    <col min="6" max="6" width="17.85546875" style="73" bestFit="1" customWidth="1"/>
    <col min="7" max="7" width="17.28515625" style="73" bestFit="1" customWidth="1"/>
    <col min="8" max="11" width="5.5703125" style="73" bestFit="1" customWidth="1"/>
    <col min="12" max="12" width="10" style="73" bestFit="1" customWidth="1"/>
    <col min="13" max="13" width="12.5703125" style="73" bestFit="1" customWidth="1"/>
    <col min="14" max="251" width="9.140625" style="73"/>
    <col min="252" max="252" width="16.42578125" style="73" customWidth="1"/>
    <col min="253" max="253" width="18.5703125" style="73" customWidth="1"/>
    <col min="254" max="254" width="11.7109375" style="73" customWidth="1"/>
    <col min="255" max="255" width="13.7109375" style="73" customWidth="1"/>
    <col min="256" max="256" width="17" style="73" customWidth="1"/>
    <col min="257" max="257" width="9.140625" style="73"/>
    <col min="258" max="258" width="11.85546875" style="73" bestFit="1" customWidth="1"/>
    <col min="259" max="267" width="9.140625" style="73"/>
    <col min="268" max="268" width="19.42578125" style="73" bestFit="1" customWidth="1"/>
    <col min="269" max="507" width="9.140625" style="73"/>
    <col min="508" max="508" width="16.42578125" style="73" customWidth="1"/>
    <col min="509" max="509" width="18.5703125" style="73" customWidth="1"/>
    <col min="510" max="510" width="11.7109375" style="73" customWidth="1"/>
    <col min="511" max="511" width="13.7109375" style="73" customWidth="1"/>
    <col min="512" max="512" width="17" style="73" customWidth="1"/>
    <col min="513" max="513" width="9.140625" style="73"/>
    <col min="514" max="514" width="11.85546875" style="73" bestFit="1" customWidth="1"/>
    <col min="515" max="523" width="9.140625" style="73"/>
    <col min="524" max="524" width="19.42578125" style="73" bestFit="1" customWidth="1"/>
    <col min="525" max="763" width="9.140625" style="73"/>
    <col min="764" max="764" width="16.42578125" style="73" customWidth="1"/>
    <col min="765" max="765" width="18.5703125" style="73" customWidth="1"/>
    <col min="766" max="766" width="11.7109375" style="73" customWidth="1"/>
    <col min="767" max="767" width="13.7109375" style="73" customWidth="1"/>
    <col min="768" max="768" width="17" style="73" customWidth="1"/>
    <col min="769" max="769" width="9.140625" style="73"/>
    <col min="770" max="770" width="11.85546875" style="73" bestFit="1" customWidth="1"/>
    <col min="771" max="779" width="9.140625" style="73"/>
    <col min="780" max="780" width="19.42578125" style="73" bestFit="1" customWidth="1"/>
    <col min="781" max="1019" width="9.140625" style="73"/>
    <col min="1020" max="1020" width="16.42578125" style="73" customWidth="1"/>
    <col min="1021" max="1021" width="18.5703125" style="73" customWidth="1"/>
    <col min="1022" max="1022" width="11.7109375" style="73" customWidth="1"/>
    <col min="1023" max="1023" width="13.7109375" style="73" customWidth="1"/>
    <col min="1024" max="1024" width="17" style="73" customWidth="1"/>
    <col min="1025" max="1025" width="9.140625" style="73"/>
    <col min="1026" max="1026" width="11.85546875" style="73" bestFit="1" customWidth="1"/>
    <col min="1027" max="1035" width="9.140625" style="73"/>
    <col min="1036" max="1036" width="19.42578125" style="73" bestFit="1" customWidth="1"/>
    <col min="1037" max="1275" width="9.140625" style="73"/>
    <col min="1276" max="1276" width="16.42578125" style="73" customWidth="1"/>
    <col min="1277" max="1277" width="18.5703125" style="73" customWidth="1"/>
    <col min="1278" max="1278" width="11.7109375" style="73" customWidth="1"/>
    <col min="1279" max="1279" width="13.7109375" style="73" customWidth="1"/>
    <col min="1280" max="1280" width="17" style="73" customWidth="1"/>
    <col min="1281" max="1281" width="9.140625" style="73"/>
    <col min="1282" max="1282" width="11.85546875" style="73" bestFit="1" customWidth="1"/>
    <col min="1283" max="1291" width="9.140625" style="73"/>
    <col min="1292" max="1292" width="19.42578125" style="73" bestFit="1" customWidth="1"/>
    <col min="1293" max="1531" width="9.140625" style="73"/>
    <col min="1532" max="1532" width="16.42578125" style="73" customWidth="1"/>
    <col min="1533" max="1533" width="18.5703125" style="73" customWidth="1"/>
    <col min="1534" max="1534" width="11.7109375" style="73" customWidth="1"/>
    <col min="1535" max="1535" width="13.7109375" style="73" customWidth="1"/>
    <col min="1536" max="1536" width="17" style="73" customWidth="1"/>
    <col min="1537" max="1537" width="9.140625" style="73"/>
    <col min="1538" max="1538" width="11.85546875" style="73" bestFit="1" customWidth="1"/>
    <col min="1539" max="1547" width="9.140625" style="73"/>
    <col min="1548" max="1548" width="19.42578125" style="73" bestFit="1" customWidth="1"/>
    <col min="1549" max="1787" width="9.140625" style="73"/>
    <col min="1788" max="1788" width="16.42578125" style="73" customWidth="1"/>
    <col min="1789" max="1789" width="18.5703125" style="73" customWidth="1"/>
    <col min="1790" max="1790" width="11.7109375" style="73" customWidth="1"/>
    <col min="1791" max="1791" width="13.7109375" style="73" customWidth="1"/>
    <col min="1792" max="1792" width="17" style="73" customWidth="1"/>
    <col min="1793" max="1793" width="9.140625" style="73"/>
    <col min="1794" max="1794" width="11.85546875" style="73" bestFit="1" customWidth="1"/>
    <col min="1795" max="1803" width="9.140625" style="73"/>
    <col min="1804" max="1804" width="19.42578125" style="73" bestFit="1" customWidth="1"/>
    <col min="1805" max="2043" width="9.140625" style="73"/>
    <col min="2044" max="2044" width="16.42578125" style="73" customWidth="1"/>
    <col min="2045" max="2045" width="18.5703125" style="73" customWidth="1"/>
    <col min="2046" max="2046" width="11.7109375" style="73" customWidth="1"/>
    <col min="2047" max="2047" width="13.7109375" style="73" customWidth="1"/>
    <col min="2048" max="2048" width="17" style="73" customWidth="1"/>
    <col min="2049" max="2049" width="9.140625" style="73"/>
    <col min="2050" max="2050" width="11.85546875" style="73" bestFit="1" customWidth="1"/>
    <col min="2051" max="2059" width="9.140625" style="73"/>
    <col min="2060" max="2060" width="19.42578125" style="73" bestFit="1" customWidth="1"/>
    <col min="2061" max="2299" width="9.140625" style="73"/>
    <col min="2300" max="2300" width="16.42578125" style="73" customWidth="1"/>
    <col min="2301" max="2301" width="18.5703125" style="73" customWidth="1"/>
    <col min="2302" max="2302" width="11.7109375" style="73" customWidth="1"/>
    <col min="2303" max="2303" width="13.7109375" style="73" customWidth="1"/>
    <col min="2304" max="2304" width="17" style="73" customWidth="1"/>
    <col min="2305" max="2305" width="9.140625" style="73"/>
    <col min="2306" max="2306" width="11.85546875" style="73" bestFit="1" customWidth="1"/>
    <col min="2307" max="2315" width="9.140625" style="73"/>
    <col min="2316" max="2316" width="19.42578125" style="73" bestFit="1" customWidth="1"/>
    <col min="2317" max="2555" width="9.140625" style="73"/>
    <col min="2556" max="2556" width="16.42578125" style="73" customWidth="1"/>
    <col min="2557" max="2557" width="18.5703125" style="73" customWidth="1"/>
    <col min="2558" max="2558" width="11.7109375" style="73" customWidth="1"/>
    <col min="2559" max="2559" width="13.7109375" style="73" customWidth="1"/>
    <col min="2560" max="2560" width="17" style="73" customWidth="1"/>
    <col min="2561" max="2561" width="9.140625" style="73"/>
    <col min="2562" max="2562" width="11.85546875" style="73" bestFit="1" customWidth="1"/>
    <col min="2563" max="2571" width="9.140625" style="73"/>
    <col min="2572" max="2572" width="19.42578125" style="73" bestFit="1" customWidth="1"/>
    <col min="2573" max="2811" width="9.140625" style="73"/>
    <col min="2812" max="2812" width="16.42578125" style="73" customWidth="1"/>
    <col min="2813" max="2813" width="18.5703125" style="73" customWidth="1"/>
    <col min="2814" max="2814" width="11.7109375" style="73" customWidth="1"/>
    <col min="2815" max="2815" width="13.7109375" style="73" customWidth="1"/>
    <col min="2816" max="2816" width="17" style="73" customWidth="1"/>
    <col min="2817" max="2817" width="9.140625" style="73"/>
    <col min="2818" max="2818" width="11.85546875" style="73" bestFit="1" customWidth="1"/>
    <col min="2819" max="2827" width="9.140625" style="73"/>
    <col min="2828" max="2828" width="19.42578125" style="73" bestFit="1" customWidth="1"/>
    <col min="2829" max="3067" width="9.140625" style="73"/>
    <col min="3068" max="3068" width="16.42578125" style="73" customWidth="1"/>
    <col min="3069" max="3069" width="18.5703125" style="73" customWidth="1"/>
    <col min="3070" max="3070" width="11.7109375" style="73" customWidth="1"/>
    <col min="3071" max="3071" width="13.7109375" style="73" customWidth="1"/>
    <col min="3072" max="3072" width="17" style="73" customWidth="1"/>
    <col min="3073" max="3073" width="9.140625" style="73"/>
    <col min="3074" max="3074" width="11.85546875" style="73" bestFit="1" customWidth="1"/>
    <col min="3075" max="3083" width="9.140625" style="73"/>
    <col min="3084" max="3084" width="19.42578125" style="73" bestFit="1" customWidth="1"/>
    <col min="3085" max="3323" width="9.140625" style="73"/>
    <col min="3324" max="3324" width="16.42578125" style="73" customWidth="1"/>
    <col min="3325" max="3325" width="18.5703125" style="73" customWidth="1"/>
    <col min="3326" max="3326" width="11.7109375" style="73" customWidth="1"/>
    <col min="3327" max="3327" width="13.7109375" style="73" customWidth="1"/>
    <col min="3328" max="3328" width="17" style="73" customWidth="1"/>
    <col min="3329" max="3329" width="9.140625" style="73"/>
    <col min="3330" max="3330" width="11.85546875" style="73" bestFit="1" customWidth="1"/>
    <col min="3331" max="3339" width="9.140625" style="73"/>
    <col min="3340" max="3340" width="19.42578125" style="73" bestFit="1" customWidth="1"/>
    <col min="3341" max="3579" width="9.140625" style="73"/>
    <col min="3580" max="3580" width="16.42578125" style="73" customWidth="1"/>
    <col min="3581" max="3581" width="18.5703125" style="73" customWidth="1"/>
    <col min="3582" max="3582" width="11.7109375" style="73" customWidth="1"/>
    <col min="3583" max="3583" width="13.7109375" style="73" customWidth="1"/>
    <col min="3584" max="3584" width="17" style="73" customWidth="1"/>
    <col min="3585" max="3585" width="9.140625" style="73"/>
    <col min="3586" max="3586" width="11.85546875" style="73" bestFit="1" customWidth="1"/>
    <col min="3587" max="3595" width="9.140625" style="73"/>
    <col min="3596" max="3596" width="19.42578125" style="73" bestFit="1" customWidth="1"/>
    <col min="3597" max="3835" width="9.140625" style="73"/>
    <col min="3836" max="3836" width="16.42578125" style="73" customWidth="1"/>
    <col min="3837" max="3837" width="18.5703125" style="73" customWidth="1"/>
    <col min="3838" max="3838" width="11.7109375" style="73" customWidth="1"/>
    <col min="3839" max="3839" width="13.7109375" style="73" customWidth="1"/>
    <col min="3840" max="3840" width="17" style="73" customWidth="1"/>
    <col min="3841" max="3841" width="9.140625" style="73"/>
    <col min="3842" max="3842" width="11.85546875" style="73" bestFit="1" customWidth="1"/>
    <col min="3843" max="3851" width="9.140625" style="73"/>
    <col min="3852" max="3852" width="19.42578125" style="73" bestFit="1" customWidth="1"/>
    <col min="3853" max="4091" width="9.140625" style="73"/>
    <col min="4092" max="4092" width="16.42578125" style="73" customWidth="1"/>
    <col min="4093" max="4093" width="18.5703125" style="73" customWidth="1"/>
    <col min="4094" max="4094" width="11.7109375" style="73" customWidth="1"/>
    <col min="4095" max="4095" width="13.7109375" style="73" customWidth="1"/>
    <col min="4096" max="4096" width="17" style="73" customWidth="1"/>
    <col min="4097" max="4097" width="9.140625" style="73"/>
    <col min="4098" max="4098" width="11.85546875" style="73" bestFit="1" customWidth="1"/>
    <col min="4099" max="4107" width="9.140625" style="73"/>
    <col min="4108" max="4108" width="19.42578125" style="73" bestFit="1" customWidth="1"/>
    <col min="4109" max="4347" width="9.140625" style="73"/>
    <col min="4348" max="4348" width="16.42578125" style="73" customWidth="1"/>
    <col min="4349" max="4349" width="18.5703125" style="73" customWidth="1"/>
    <col min="4350" max="4350" width="11.7109375" style="73" customWidth="1"/>
    <col min="4351" max="4351" width="13.7109375" style="73" customWidth="1"/>
    <col min="4352" max="4352" width="17" style="73" customWidth="1"/>
    <col min="4353" max="4353" width="9.140625" style="73"/>
    <col min="4354" max="4354" width="11.85546875" style="73" bestFit="1" customWidth="1"/>
    <col min="4355" max="4363" width="9.140625" style="73"/>
    <col min="4364" max="4364" width="19.42578125" style="73" bestFit="1" customWidth="1"/>
    <col min="4365" max="4603" width="9.140625" style="73"/>
    <col min="4604" max="4604" width="16.42578125" style="73" customWidth="1"/>
    <col min="4605" max="4605" width="18.5703125" style="73" customWidth="1"/>
    <col min="4606" max="4606" width="11.7109375" style="73" customWidth="1"/>
    <col min="4607" max="4607" width="13.7109375" style="73" customWidth="1"/>
    <col min="4608" max="4608" width="17" style="73" customWidth="1"/>
    <col min="4609" max="4609" width="9.140625" style="73"/>
    <col min="4610" max="4610" width="11.85546875" style="73" bestFit="1" customWidth="1"/>
    <col min="4611" max="4619" width="9.140625" style="73"/>
    <col min="4620" max="4620" width="19.42578125" style="73" bestFit="1" customWidth="1"/>
    <col min="4621" max="4859" width="9.140625" style="73"/>
    <col min="4860" max="4860" width="16.42578125" style="73" customWidth="1"/>
    <col min="4861" max="4861" width="18.5703125" style="73" customWidth="1"/>
    <col min="4862" max="4862" width="11.7109375" style="73" customWidth="1"/>
    <col min="4863" max="4863" width="13.7109375" style="73" customWidth="1"/>
    <col min="4864" max="4864" width="17" style="73" customWidth="1"/>
    <col min="4865" max="4865" width="9.140625" style="73"/>
    <col min="4866" max="4866" width="11.85546875" style="73" bestFit="1" customWidth="1"/>
    <col min="4867" max="4875" width="9.140625" style="73"/>
    <col min="4876" max="4876" width="19.42578125" style="73" bestFit="1" customWidth="1"/>
    <col min="4877" max="5115" width="9.140625" style="73"/>
    <col min="5116" max="5116" width="16.42578125" style="73" customWidth="1"/>
    <col min="5117" max="5117" width="18.5703125" style="73" customWidth="1"/>
    <col min="5118" max="5118" width="11.7109375" style="73" customWidth="1"/>
    <col min="5119" max="5119" width="13.7109375" style="73" customWidth="1"/>
    <col min="5120" max="5120" width="17" style="73" customWidth="1"/>
    <col min="5121" max="5121" width="9.140625" style="73"/>
    <col min="5122" max="5122" width="11.85546875" style="73" bestFit="1" customWidth="1"/>
    <col min="5123" max="5131" width="9.140625" style="73"/>
    <col min="5132" max="5132" width="19.42578125" style="73" bestFit="1" customWidth="1"/>
    <col min="5133" max="5371" width="9.140625" style="73"/>
    <col min="5372" max="5372" width="16.42578125" style="73" customWidth="1"/>
    <col min="5373" max="5373" width="18.5703125" style="73" customWidth="1"/>
    <col min="5374" max="5374" width="11.7109375" style="73" customWidth="1"/>
    <col min="5375" max="5375" width="13.7109375" style="73" customWidth="1"/>
    <col min="5376" max="5376" width="17" style="73" customWidth="1"/>
    <col min="5377" max="5377" width="9.140625" style="73"/>
    <col min="5378" max="5378" width="11.85546875" style="73" bestFit="1" customWidth="1"/>
    <col min="5379" max="5387" width="9.140625" style="73"/>
    <col min="5388" max="5388" width="19.42578125" style="73" bestFit="1" customWidth="1"/>
    <col min="5389" max="5627" width="9.140625" style="73"/>
    <col min="5628" max="5628" width="16.42578125" style="73" customWidth="1"/>
    <col min="5629" max="5629" width="18.5703125" style="73" customWidth="1"/>
    <col min="5630" max="5630" width="11.7109375" style="73" customWidth="1"/>
    <col min="5631" max="5631" width="13.7109375" style="73" customWidth="1"/>
    <col min="5632" max="5632" width="17" style="73" customWidth="1"/>
    <col min="5633" max="5633" width="9.140625" style="73"/>
    <col min="5634" max="5634" width="11.85546875" style="73" bestFit="1" customWidth="1"/>
    <col min="5635" max="5643" width="9.140625" style="73"/>
    <col min="5644" max="5644" width="19.42578125" style="73" bestFit="1" customWidth="1"/>
    <col min="5645" max="5883" width="9.140625" style="73"/>
    <col min="5884" max="5884" width="16.42578125" style="73" customWidth="1"/>
    <col min="5885" max="5885" width="18.5703125" style="73" customWidth="1"/>
    <col min="5886" max="5886" width="11.7109375" style="73" customWidth="1"/>
    <col min="5887" max="5887" width="13.7109375" style="73" customWidth="1"/>
    <col min="5888" max="5888" width="17" style="73" customWidth="1"/>
    <col min="5889" max="5889" width="9.140625" style="73"/>
    <col min="5890" max="5890" width="11.85546875" style="73" bestFit="1" customWidth="1"/>
    <col min="5891" max="5899" width="9.140625" style="73"/>
    <col min="5900" max="5900" width="19.42578125" style="73" bestFit="1" customWidth="1"/>
    <col min="5901" max="6139" width="9.140625" style="73"/>
    <col min="6140" max="6140" width="16.42578125" style="73" customWidth="1"/>
    <col min="6141" max="6141" width="18.5703125" style="73" customWidth="1"/>
    <col min="6142" max="6142" width="11.7109375" style="73" customWidth="1"/>
    <col min="6143" max="6143" width="13.7109375" style="73" customWidth="1"/>
    <col min="6144" max="6144" width="17" style="73" customWidth="1"/>
    <col min="6145" max="6145" width="9.140625" style="73"/>
    <col min="6146" max="6146" width="11.85546875" style="73" bestFit="1" customWidth="1"/>
    <col min="6147" max="6155" width="9.140625" style="73"/>
    <col min="6156" max="6156" width="19.42578125" style="73" bestFit="1" customWidth="1"/>
    <col min="6157" max="6395" width="9.140625" style="73"/>
    <col min="6396" max="6396" width="16.42578125" style="73" customWidth="1"/>
    <col min="6397" max="6397" width="18.5703125" style="73" customWidth="1"/>
    <col min="6398" max="6398" width="11.7109375" style="73" customWidth="1"/>
    <col min="6399" max="6399" width="13.7109375" style="73" customWidth="1"/>
    <col min="6400" max="6400" width="17" style="73" customWidth="1"/>
    <col min="6401" max="6401" width="9.140625" style="73"/>
    <col min="6402" max="6402" width="11.85546875" style="73" bestFit="1" customWidth="1"/>
    <col min="6403" max="6411" width="9.140625" style="73"/>
    <col min="6412" max="6412" width="19.42578125" style="73" bestFit="1" customWidth="1"/>
    <col min="6413" max="6651" width="9.140625" style="73"/>
    <col min="6652" max="6652" width="16.42578125" style="73" customWidth="1"/>
    <col min="6653" max="6653" width="18.5703125" style="73" customWidth="1"/>
    <col min="6654" max="6654" width="11.7109375" style="73" customWidth="1"/>
    <col min="6655" max="6655" width="13.7109375" style="73" customWidth="1"/>
    <col min="6656" max="6656" width="17" style="73" customWidth="1"/>
    <col min="6657" max="6657" width="9.140625" style="73"/>
    <col min="6658" max="6658" width="11.85546875" style="73" bestFit="1" customWidth="1"/>
    <col min="6659" max="6667" width="9.140625" style="73"/>
    <col min="6668" max="6668" width="19.42578125" style="73" bestFit="1" customWidth="1"/>
    <col min="6669" max="6907" width="9.140625" style="73"/>
    <col min="6908" max="6908" width="16.42578125" style="73" customWidth="1"/>
    <col min="6909" max="6909" width="18.5703125" style="73" customWidth="1"/>
    <col min="6910" max="6910" width="11.7109375" style="73" customWidth="1"/>
    <col min="6911" max="6911" width="13.7109375" style="73" customWidth="1"/>
    <col min="6912" max="6912" width="17" style="73" customWidth="1"/>
    <col min="6913" max="6913" width="9.140625" style="73"/>
    <col min="6914" max="6914" width="11.85546875" style="73" bestFit="1" customWidth="1"/>
    <col min="6915" max="6923" width="9.140625" style="73"/>
    <col min="6924" max="6924" width="19.42578125" style="73" bestFit="1" customWidth="1"/>
    <col min="6925" max="7163" width="9.140625" style="73"/>
    <col min="7164" max="7164" width="16.42578125" style="73" customWidth="1"/>
    <col min="7165" max="7165" width="18.5703125" style="73" customWidth="1"/>
    <col min="7166" max="7166" width="11.7109375" style="73" customWidth="1"/>
    <col min="7167" max="7167" width="13.7109375" style="73" customWidth="1"/>
    <col min="7168" max="7168" width="17" style="73" customWidth="1"/>
    <col min="7169" max="7169" width="9.140625" style="73"/>
    <col min="7170" max="7170" width="11.85546875" style="73" bestFit="1" customWidth="1"/>
    <col min="7171" max="7179" width="9.140625" style="73"/>
    <col min="7180" max="7180" width="19.42578125" style="73" bestFit="1" customWidth="1"/>
    <col min="7181" max="7419" width="9.140625" style="73"/>
    <col min="7420" max="7420" width="16.42578125" style="73" customWidth="1"/>
    <col min="7421" max="7421" width="18.5703125" style="73" customWidth="1"/>
    <col min="7422" max="7422" width="11.7109375" style="73" customWidth="1"/>
    <col min="7423" max="7423" width="13.7109375" style="73" customWidth="1"/>
    <col min="7424" max="7424" width="17" style="73" customWidth="1"/>
    <col min="7425" max="7425" width="9.140625" style="73"/>
    <col min="7426" max="7426" width="11.85546875" style="73" bestFit="1" customWidth="1"/>
    <col min="7427" max="7435" width="9.140625" style="73"/>
    <col min="7436" max="7436" width="19.42578125" style="73" bestFit="1" customWidth="1"/>
    <col min="7437" max="7675" width="9.140625" style="73"/>
    <col min="7676" max="7676" width="16.42578125" style="73" customWidth="1"/>
    <col min="7677" max="7677" width="18.5703125" style="73" customWidth="1"/>
    <col min="7678" max="7678" width="11.7109375" style="73" customWidth="1"/>
    <col min="7679" max="7679" width="13.7109375" style="73" customWidth="1"/>
    <col min="7680" max="7680" width="17" style="73" customWidth="1"/>
    <col min="7681" max="7681" width="9.140625" style="73"/>
    <col min="7682" max="7682" width="11.85546875" style="73" bestFit="1" customWidth="1"/>
    <col min="7683" max="7691" width="9.140625" style="73"/>
    <col min="7692" max="7692" width="19.42578125" style="73" bestFit="1" customWidth="1"/>
    <col min="7693" max="7931" width="9.140625" style="73"/>
    <col min="7932" max="7932" width="16.42578125" style="73" customWidth="1"/>
    <col min="7933" max="7933" width="18.5703125" style="73" customWidth="1"/>
    <col min="7934" max="7934" width="11.7109375" style="73" customWidth="1"/>
    <col min="7935" max="7935" width="13.7109375" style="73" customWidth="1"/>
    <col min="7936" max="7936" width="17" style="73" customWidth="1"/>
    <col min="7937" max="7937" width="9.140625" style="73"/>
    <col min="7938" max="7938" width="11.85546875" style="73" bestFit="1" customWidth="1"/>
    <col min="7939" max="7947" width="9.140625" style="73"/>
    <col min="7948" max="7948" width="19.42578125" style="73" bestFit="1" customWidth="1"/>
    <col min="7949" max="8187" width="9.140625" style="73"/>
    <col min="8188" max="8188" width="16.42578125" style="73" customWidth="1"/>
    <col min="8189" max="8189" width="18.5703125" style="73" customWidth="1"/>
    <col min="8190" max="8190" width="11.7109375" style="73" customWidth="1"/>
    <col min="8191" max="8191" width="13.7109375" style="73" customWidth="1"/>
    <col min="8192" max="8192" width="17" style="73" customWidth="1"/>
    <col min="8193" max="8193" width="9.140625" style="73"/>
    <col min="8194" max="8194" width="11.85546875" style="73" bestFit="1" customWidth="1"/>
    <col min="8195" max="8203" width="9.140625" style="73"/>
    <col min="8204" max="8204" width="19.42578125" style="73" bestFit="1" customWidth="1"/>
    <col min="8205" max="8443" width="9.140625" style="73"/>
    <col min="8444" max="8444" width="16.42578125" style="73" customWidth="1"/>
    <col min="8445" max="8445" width="18.5703125" style="73" customWidth="1"/>
    <col min="8446" max="8446" width="11.7109375" style="73" customWidth="1"/>
    <col min="8447" max="8447" width="13.7109375" style="73" customWidth="1"/>
    <col min="8448" max="8448" width="17" style="73" customWidth="1"/>
    <col min="8449" max="8449" width="9.140625" style="73"/>
    <col min="8450" max="8450" width="11.85546875" style="73" bestFit="1" customWidth="1"/>
    <col min="8451" max="8459" width="9.140625" style="73"/>
    <col min="8460" max="8460" width="19.42578125" style="73" bestFit="1" customWidth="1"/>
    <col min="8461" max="8699" width="9.140625" style="73"/>
    <col min="8700" max="8700" width="16.42578125" style="73" customWidth="1"/>
    <col min="8701" max="8701" width="18.5703125" style="73" customWidth="1"/>
    <col min="8702" max="8702" width="11.7109375" style="73" customWidth="1"/>
    <col min="8703" max="8703" width="13.7109375" style="73" customWidth="1"/>
    <col min="8704" max="8704" width="17" style="73" customWidth="1"/>
    <col min="8705" max="8705" width="9.140625" style="73"/>
    <col min="8706" max="8706" width="11.85546875" style="73" bestFit="1" customWidth="1"/>
    <col min="8707" max="8715" width="9.140625" style="73"/>
    <col min="8716" max="8716" width="19.42578125" style="73" bestFit="1" customWidth="1"/>
    <col min="8717" max="8955" width="9.140625" style="73"/>
    <col min="8956" max="8956" width="16.42578125" style="73" customWidth="1"/>
    <col min="8957" max="8957" width="18.5703125" style="73" customWidth="1"/>
    <col min="8958" max="8958" width="11.7109375" style="73" customWidth="1"/>
    <col min="8959" max="8959" width="13.7109375" style="73" customWidth="1"/>
    <col min="8960" max="8960" width="17" style="73" customWidth="1"/>
    <col min="8961" max="8961" width="9.140625" style="73"/>
    <col min="8962" max="8962" width="11.85546875" style="73" bestFit="1" customWidth="1"/>
    <col min="8963" max="8971" width="9.140625" style="73"/>
    <col min="8972" max="8972" width="19.42578125" style="73" bestFit="1" customWidth="1"/>
    <col min="8973" max="9211" width="9.140625" style="73"/>
    <col min="9212" max="9212" width="16.42578125" style="73" customWidth="1"/>
    <col min="9213" max="9213" width="18.5703125" style="73" customWidth="1"/>
    <col min="9214" max="9214" width="11.7109375" style="73" customWidth="1"/>
    <col min="9215" max="9215" width="13.7109375" style="73" customWidth="1"/>
    <col min="9216" max="9216" width="17" style="73" customWidth="1"/>
    <col min="9217" max="9217" width="9.140625" style="73"/>
    <col min="9218" max="9218" width="11.85546875" style="73" bestFit="1" customWidth="1"/>
    <col min="9219" max="9227" width="9.140625" style="73"/>
    <col min="9228" max="9228" width="19.42578125" style="73" bestFit="1" customWidth="1"/>
    <col min="9229" max="9467" width="9.140625" style="73"/>
    <col min="9468" max="9468" width="16.42578125" style="73" customWidth="1"/>
    <col min="9469" max="9469" width="18.5703125" style="73" customWidth="1"/>
    <col min="9470" max="9470" width="11.7109375" style="73" customWidth="1"/>
    <col min="9471" max="9471" width="13.7109375" style="73" customWidth="1"/>
    <col min="9472" max="9472" width="17" style="73" customWidth="1"/>
    <col min="9473" max="9473" width="9.140625" style="73"/>
    <col min="9474" max="9474" width="11.85546875" style="73" bestFit="1" customWidth="1"/>
    <col min="9475" max="9483" width="9.140625" style="73"/>
    <col min="9484" max="9484" width="19.42578125" style="73" bestFit="1" customWidth="1"/>
    <col min="9485" max="9723" width="9.140625" style="73"/>
    <col min="9724" max="9724" width="16.42578125" style="73" customWidth="1"/>
    <col min="9725" max="9725" width="18.5703125" style="73" customWidth="1"/>
    <col min="9726" max="9726" width="11.7109375" style="73" customWidth="1"/>
    <col min="9727" max="9727" width="13.7109375" style="73" customWidth="1"/>
    <col min="9728" max="9728" width="17" style="73" customWidth="1"/>
    <col min="9729" max="9729" width="9.140625" style="73"/>
    <col min="9730" max="9730" width="11.85546875" style="73" bestFit="1" customWidth="1"/>
    <col min="9731" max="9739" width="9.140625" style="73"/>
    <col min="9740" max="9740" width="19.42578125" style="73" bestFit="1" customWidth="1"/>
    <col min="9741" max="9979" width="9.140625" style="73"/>
    <col min="9980" max="9980" width="16.42578125" style="73" customWidth="1"/>
    <col min="9981" max="9981" width="18.5703125" style="73" customWidth="1"/>
    <col min="9982" max="9982" width="11.7109375" style="73" customWidth="1"/>
    <col min="9983" max="9983" width="13.7109375" style="73" customWidth="1"/>
    <col min="9984" max="9984" width="17" style="73" customWidth="1"/>
    <col min="9985" max="9985" width="9.140625" style="73"/>
    <col min="9986" max="9986" width="11.85546875" style="73" bestFit="1" customWidth="1"/>
    <col min="9987" max="9995" width="9.140625" style="73"/>
    <col min="9996" max="9996" width="19.42578125" style="73" bestFit="1" customWidth="1"/>
    <col min="9997" max="10235" width="9.140625" style="73"/>
    <col min="10236" max="10236" width="16.42578125" style="73" customWidth="1"/>
    <col min="10237" max="10237" width="18.5703125" style="73" customWidth="1"/>
    <col min="10238" max="10238" width="11.7109375" style="73" customWidth="1"/>
    <col min="10239" max="10239" width="13.7109375" style="73" customWidth="1"/>
    <col min="10240" max="10240" width="17" style="73" customWidth="1"/>
    <col min="10241" max="10241" width="9.140625" style="73"/>
    <col min="10242" max="10242" width="11.85546875" style="73" bestFit="1" customWidth="1"/>
    <col min="10243" max="10251" width="9.140625" style="73"/>
    <col min="10252" max="10252" width="19.42578125" style="73" bestFit="1" customWidth="1"/>
    <col min="10253" max="10491" width="9.140625" style="73"/>
    <col min="10492" max="10492" width="16.42578125" style="73" customWidth="1"/>
    <col min="10493" max="10493" width="18.5703125" style="73" customWidth="1"/>
    <col min="10494" max="10494" width="11.7109375" style="73" customWidth="1"/>
    <col min="10495" max="10495" width="13.7109375" style="73" customWidth="1"/>
    <col min="10496" max="10496" width="17" style="73" customWidth="1"/>
    <col min="10497" max="10497" width="9.140625" style="73"/>
    <col min="10498" max="10498" width="11.85546875" style="73" bestFit="1" customWidth="1"/>
    <col min="10499" max="10507" width="9.140625" style="73"/>
    <col min="10508" max="10508" width="19.42578125" style="73" bestFit="1" customWidth="1"/>
    <col min="10509" max="10747" width="9.140625" style="73"/>
    <col min="10748" max="10748" width="16.42578125" style="73" customWidth="1"/>
    <col min="10749" max="10749" width="18.5703125" style="73" customWidth="1"/>
    <col min="10750" max="10750" width="11.7109375" style="73" customWidth="1"/>
    <col min="10751" max="10751" width="13.7109375" style="73" customWidth="1"/>
    <col min="10752" max="10752" width="17" style="73" customWidth="1"/>
    <col min="10753" max="10753" width="9.140625" style="73"/>
    <col min="10754" max="10754" width="11.85546875" style="73" bestFit="1" customWidth="1"/>
    <col min="10755" max="10763" width="9.140625" style="73"/>
    <col min="10764" max="10764" width="19.42578125" style="73" bestFit="1" customWidth="1"/>
    <col min="10765" max="11003" width="9.140625" style="73"/>
    <col min="11004" max="11004" width="16.42578125" style="73" customWidth="1"/>
    <col min="11005" max="11005" width="18.5703125" style="73" customWidth="1"/>
    <col min="11006" max="11006" width="11.7109375" style="73" customWidth="1"/>
    <col min="11007" max="11007" width="13.7109375" style="73" customWidth="1"/>
    <col min="11008" max="11008" width="17" style="73" customWidth="1"/>
    <col min="11009" max="11009" width="9.140625" style="73"/>
    <col min="11010" max="11010" width="11.85546875" style="73" bestFit="1" customWidth="1"/>
    <col min="11011" max="11019" width="9.140625" style="73"/>
    <col min="11020" max="11020" width="19.42578125" style="73" bestFit="1" customWidth="1"/>
    <col min="11021" max="11259" width="9.140625" style="73"/>
    <col min="11260" max="11260" width="16.42578125" style="73" customWidth="1"/>
    <col min="11261" max="11261" width="18.5703125" style="73" customWidth="1"/>
    <col min="11262" max="11262" width="11.7109375" style="73" customWidth="1"/>
    <col min="11263" max="11263" width="13.7109375" style="73" customWidth="1"/>
    <col min="11264" max="11264" width="17" style="73" customWidth="1"/>
    <col min="11265" max="11265" width="9.140625" style="73"/>
    <col min="11266" max="11266" width="11.85546875" style="73" bestFit="1" customWidth="1"/>
    <col min="11267" max="11275" width="9.140625" style="73"/>
    <col min="11276" max="11276" width="19.42578125" style="73" bestFit="1" customWidth="1"/>
    <col min="11277" max="11515" width="9.140625" style="73"/>
    <col min="11516" max="11516" width="16.42578125" style="73" customWidth="1"/>
    <col min="11517" max="11517" width="18.5703125" style="73" customWidth="1"/>
    <col min="11518" max="11518" width="11.7109375" style="73" customWidth="1"/>
    <col min="11519" max="11519" width="13.7109375" style="73" customWidth="1"/>
    <col min="11520" max="11520" width="17" style="73" customWidth="1"/>
    <col min="11521" max="11521" width="9.140625" style="73"/>
    <col min="11522" max="11522" width="11.85546875" style="73" bestFit="1" customWidth="1"/>
    <col min="11523" max="11531" width="9.140625" style="73"/>
    <col min="11532" max="11532" width="19.42578125" style="73" bestFit="1" customWidth="1"/>
    <col min="11533" max="11771" width="9.140625" style="73"/>
    <col min="11772" max="11772" width="16.42578125" style="73" customWidth="1"/>
    <col min="11773" max="11773" width="18.5703125" style="73" customWidth="1"/>
    <col min="11774" max="11774" width="11.7109375" style="73" customWidth="1"/>
    <col min="11775" max="11775" width="13.7109375" style="73" customWidth="1"/>
    <col min="11776" max="11776" width="17" style="73" customWidth="1"/>
    <col min="11777" max="11777" width="9.140625" style="73"/>
    <col min="11778" max="11778" width="11.85546875" style="73" bestFit="1" customWidth="1"/>
    <col min="11779" max="11787" width="9.140625" style="73"/>
    <col min="11788" max="11788" width="19.42578125" style="73" bestFit="1" customWidth="1"/>
    <col min="11789" max="12027" width="9.140625" style="73"/>
    <col min="12028" max="12028" width="16.42578125" style="73" customWidth="1"/>
    <col min="12029" max="12029" width="18.5703125" style="73" customWidth="1"/>
    <col min="12030" max="12030" width="11.7109375" style="73" customWidth="1"/>
    <col min="12031" max="12031" width="13.7109375" style="73" customWidth="1"/>
    <col min="12032" max="12032" width="17" style="73" customWidth="1"/>
    <col min="12033" max="12033" width="9.140625" style="73"/>
    <col min="12034" max="12034" width="11.85546875" style="73" bestFit="1" customWidth="1"/>
    <col min="12035" max="12043" width="9.140625" style="73"/>
    <col min="12044" max="12044" width="19.42578125" style="73" bestFit="1" customWidth="1"/>
    <col min="12045" max="12283" width="9.140625" style="73"/>
    <col min="12284" max="12284" width="16.42578125" style="73" customWidth="1"/>
    <col min="12285" max="12285" width="18.5703125" style="73" customWidth="1"/>
    <col min="12286" max="12286" width="11.7109375" style="73" customWidth="1"/>
    <col min="12287" max="12287" width="13.7109375" style="73" customWidth="1"/>
    <col min="12288" max="12288" width="17" style="73" customWidth="1"/>
    <col min="12289" max="12289" width="9.140625" style="73"/>
    <col min="12290" max="12290" width="11.85546875" style="73" bestFit="1" customWidth="1"/>
    <col min="12291" max="12299" width="9.140625" style="73"/>
    <col min="12300" max="12300" width="19.42578125" style="73" bestFit="1" customWidth="1"/>
    <col min="12301" max="12539" width="9.140625" style="73"/>
    <col min="12540" max="12540" width="16.42578125" style="73" customWidth="1"/>
    <col min="12541" max="12541" width="18.5703125" style="73" customWidth="1"/>
    <col min="12542" max="12542" width="11.7109375" style="73" customWidth="1"/>
    <col min="12543" max="12543" width="13.7109375" style="73" customWidth="1"/>
    <col min="12544" max="12544" width="17" style="73" customWidth="1"/>
    <col min="12545" max="12545" width="9.140625" style="73"/>
    <col min="12546" max="12546" width="11.85546875" style="73" bestFit="1" customWidth="1"/>
    <col min="12547" max="12555" width="9.140625" style="73"/>
    <col min="12556" max="12556" width="19.42578125" style="73" bestFit="1" customWidth="1"/>
    <col min="12557" max="12795" width="9.140625" style="73"/>
    <col min="12796" max="12796" width="16.42578125" style="73" customWidth="1"/>
    <col min="12797" max="12797" width="18.5703125" style="73" customWidth="1"/>
    <col min="12798" max="12798" width="11.7109375" style="73" customWidth="1"/>
    <col min="12799" max="12799" width="13.7109375" style="73" customWidth="1"/>
    <col min="12800" max="12800" width="17" style="73" customWidth="1"/>
    <col min="12801" max="12801" width="9.140625" style="73"/>
    <col min="12802" max="12802" width="11.85546875" style="73" bestFit="1" customWidth="1"/>
    <col min="12803" max="12811" width="9.140625" style="73"/>
    <col min="12812" max="12812" width="19.42578125" style="73" bestFit="1" customWidth="1"/>
    <col min="12813" max="13051" width="9.140625" style="73"/>
    <col min="13052" max="13052" width="16.42578125" style="73" customWidth="1"/>
    <col min="13053" max="13053" width="18.5703125" style="73" customWidth="1"/>
    <col min="13054" max="13054" width="11.7109375" style="73" customWidth="1"/>
    <col min="13055" max="13055" width="13.7109375" style="73" customWidth="1"/>
    <col min="13056" max="13056" width="17" style="73" customWidth="1"/>
    <col min="13057" max="13057" width="9.140625" style="73"/>
    <col min="13058" max="13058" width="11.85546875" style="73" bestFit="1" customWidth="1"/>
    <col min="13059" max="13067" width="9.140625" style="73"/>
    <col min="13068" max="13068" width="19.42578125" style="73" bestFit="1" customWidth="1"/>
    <col min="13069" max="13307" width="9.140625" style="73"/>
    <col min="13308" max="13308" width="16.42578125" style="73" customWidth="1"/>
    <col min="13309" max="13309" width="18.5703125" style="73" customWidth="1"/>
    <col min="13310" max="13310" width="11.7109375" style="73" customWidth="1"/>
    <col min="13311" max="13311" width="13.7109375" style="73" customWidth="1"/>
    <col min="13312" max="13312" width="17" style="73" customWidth="1"/>
    <col min="13313" max="13313" width="9.140625" style="73"/>
    <col min="13314" max="13314" width="11.85546875" style="73" bestFit="1" customWidth="1"/>
    <col min="13315" max="13323" width="9.140625" style="73"/>
    <col min="13324" max="13324" width="19.42578125" style="73" bestFit="1" customWidth="1"/>
    <col min="13325" max="13563" width="9.140625" style="73"/>
    <col min="13564" max="13564" width="16.42578125" style="73" customWidth="1"/>
    <col min="13565" max="13565" width="18.5703125" style="73" customWidth="1"/>
    <col min="13566" max="13566" width="11.7109375" style="73" customWidth="1"/>
    <col min="13567" max="13567" width="13.7109375" style="73" customWidth="1"/>
    <col min="13568" max="13568" width="17" style="73" customWidth="1"/>
    <col min="13569" max="13569" width="9.140625" style="73"/>
    <col min="13570" max="13570" width="11.85546875" style="73" bestFit="1" customWidth="1"/>
    <col min="13571" max="13579" width="9.140625" style="73"/>
    <col min="13580" max="13580" width="19.42578125" style="73" bestFit="1" customWidth="1"/>
    <col min="13581" max="13819" width="9.140625" style="73"/>
    <col min="13820" max="13820" width="16.42578125" style="73" customWidth="1"/>
    <col min="13821" max="13821" width="18.5703125" style="73" customWidth="1"/>
    <col min="13822" max="13822" width="11.7109375" style="73" customWidth="1"/>
    <col min="13823" max="13823" width="13.7109375" style="73" customWidth="1"/>
    <col min="13824" max="13824" width="17" style="73" customWidth="1"/>
    <col min="13825" max="13825" width="9.140625" style="73"/>
    <col min="13826" max="13826" width="11.85546875" style="73" bestFit="1" customWidth="1"/>
    <col min="13827" max="13835" width="9.140625" style="73"/>
    <col min="13836" max="13836" width="19.42578125" style="73" bestFit="1" customWidth="1"/>
    <col min="13837" max="14075" width="9.140625" style="73"/>
    <col min="14076" max="14076" width="16.42578125" style="73" customWidth="1"/>
    <col min="14077" max="14077" width="18.5703125" style="73" customWidth="1"/>
    <col min="14078" max="14078" width="11.7109375" style="73" customWidth="1"/>
    <col min="14079" max="14079" width="13.7109375" style="73" customWidth="1"/>
    <col min="14080" max="14080" width="17" style="73" customWidth="1"/>
    <col min="14081" max="14081" width="9.140625" style="73"/>
    <col min="14082" max="14082" width="11.85546875" style="73" bestFit="1" customWidth="1"/>
    <col min="14083" max="14091" width="9.140625" style="73"/>
    <col min="14092" max="14092" width="19.42578125" style="73" bestFit="1" customWidth="1"/>
    <col min="14093" max="14331" width="9.140625" style="73"/>
    <col min="14332" max="14332" width="16.42578125" style="73" customWidth="1"/>
    <col min="14333" max="14333" width="18.5703125" style="73" customWidth="1"/>
    <col min="14334" max="14334" width="11.7109375" style="73" customWidth="1"/>
    <col min="14335" max="14335" width="13.7109375" style="73" customWidth="1"/>
    <col min="14336" max="14336" width="17" style="73" customWidth="1"/>
    <col min="14337" max="14337" width="9.140625" style="73"/>
    <col min="14338" max="14338" width="11.85546875" style="73" bestFit="1" customWidth="1"/>
    <col min="14339" max="14347" width="9.140625" style="73"/>
    <col min="14348" max="14348" width="19.42578125" style="73" bestFit="1" customWidth="1"/>
    <col min="14349" max="14587" width="9.140625" style="73"/>
    <col min="14588" max="14588" width="16.42578125" style="73" customWidth="1"/>
    <col min="14589" max="14589" width="18.5703125" style="73" customWidth="1"/>
    <col min="14590" max="14590" width="11.7109375" style="73" customWidth="1"/>
    <col min="14591" max="14591" width="13.7109375" style="73" customWidth="1"/>
    <col min="14592" max="14592" width="17" style="73" customWidth="1"/>
    <col min="14593" max="14593" width="9.140625" style="73"/>
    <col min="14594" max="14594" width="11.85546875" style="73" bestFit="1" customWidth="1"/>
    <col min="14595" max="14603" width="9.140625" style="73"/>
    <col min="14604" max="14604" width="19.42578125" style="73" bestFit="1" customWidth="1"/>
    <col min="14605" max="14843" width="9.140625" style="73"/>
    <col min="14844" max="14844" width="16.42578125" style="73" customWidth="1"/>
    <col min="14845" max="14845" width="18.5703125" style="73" customWidth="1"/>
    <col min="14846" max="14846" width="11.7109375" style="73" customWidth="1"/>
    <col min="14847" max="14847" width="13.7109375" style="73" customWidth="1"/>
    <col min="14848" max="14848" width="17" style="73" customWidth="1"/>
    <col min="14849" max="14849" width="9.140625" style="73"/>
    <col min="14850" max="14850" width="11.85546875" style="73" bestFit="1" customWidth="1"/>
    <col min="14851" max="14859" width="9.140625" style="73"/>
    <col min="14860" max="14860" width="19.42578125" style="73" bestFit="1" customWidth="1"/>
    <col min="14861" max="15099" width="9.140625" style="73"/>
    <col min="15100" max="15100" width="16.42578125" style="73" customWidth="1"/>
    <col min="15101" max="15101" width="18.5703125" style="73" customWidth="1"/>
    <col min="15102" max="15102" width="11.7109375" style="73" customWidth="1"/>
    <col min="15103" max="15103" width="13.7109375" style="73" customWidth="1"/>
    <col min="15104" max="15104" width="17" style="73" customWidth="1"/>
    <col min="15105" max="15105" width="9.140625" style="73"/>
    <col min="15106" max="15106" width="11.85546875" style="73" bestFit="1" customWidth="1"/>
    <col min="15107" max="15115" width="9.140625" style="73"/>
    <col min="15116" max="15116" width="19.42578125" style="73" bestFit="1" customWidth="1"/>
    <col min="15117" max="15355" width="9.140625" style="73"/>
    <col min="15356" max="15356" width="16.42578125" style="73" customWidth="1"/>
    <col min="15357" max="15357" width="18.5703125" style="73" customWidth="1"/>
    <col min="15358" max="15358" width="11.7109375" style="73" customWidth="1"/>
    <col min="15359" max="15359" width="13.7109375" style="73" customWidth="1"/>
    <col min="15360" max="15360" width="17" style="73" customWidth="1"/>
    <col min="15361" max="15361" width="9.140625" style="73"/>
    <col min="15362" max="15362" width="11.85546875" style="73" bestFit="1" customWidth="1"/>
    <col min="15363" max="15371" width="9.140625" style="73"/>
    <col min="15372" max="15372" width="19.42578125" style="73" bestFit="1" customWidth="1"/>
    <col min="15373" max="15611" width="9.140625" style="73"/>
    <col min="15612" max="15612" width="16.42578125" style="73" customWidth="1"/>
    <col min="15613" max="15613" width="18.5703125" style="73" customWidth="1"/>
    <col min="15614" max="15614" width="11.7109375" style="73" customWidth="1"/>
    <col min="15615" max="15615" width="13.7109375" style="73" customWidth="1"/>
    <col min="15616" max="15616" width="17" style="73" customWidth="1"/>
    <col min="15617" max="15617" width="9.140625" style="73"/>
    <col min="15618" max="15618" width="11.85546875" style="73" bestFit="1" customWidth="1"/>
    <col min="15619" max="15627" width="9.140625" style="73"/>
    <col min="15628" max="15628" width="19.42578125" style="73" bestFit="1" customWidth="1"/>
    <col min="15629" max="15867" width="9.140625" style="73"/>
    <col min="15868" max="15868" width="16.42578125" style="73" customWidth="1"/>
    <col min="15869" max="15869" width="18.5703125" style="73" customWidth="1"/>
    <col min="15870" max="15870" width="11.7109375" style="73" customWidth="1"/>
    <col min="15871" max="15871" width="13.7109375" style="73" customWidth="1"/>
    <col min="15872" max="15872" width="17" style="73" customWidth="1"/>
    <col min="15873" max="15873" width="9.140625" style="73"/>
    <col min="15874" max="15874" width="11.85546875" style="73" bestFit="1" customWidth="1"/>
    <col min="15875" max="15883" width="9.140625" style="73"/>
    <col min="15884" max="15884" width="19.42578125" style="73" bestFit="1" customWidth="1"/>
    <col min="15885" max="16123" width="9.140625" style="73"/>
    <col min="16124" max="16124" width="16.42578125" style="73" customWidth="1"/>
    <col min="16125" max="16125" width="18.5703125" style="73" customWidth="1"/>
    <col min="16126" max="16126" width="11.7109375" style="73" customWidth="1"/>
    <col min="16127" max="16127" width="13.7109375" style="73" customWidth="1"/>
    <col min="16128" max="16128" width="17" style="73" customWidth="1"/>
    <col min="16129" max="16129" width="9.140625" style="73"/>
    <col min="16130" max="16130" width="11.85546875" style="73" bestFit="1" customWidth="1"/>
    <col min="16131" max="16139" width="9.140625" style="73"/>
    <col min="16140" max="16140" width="19.42578125" style="73" bestFit="1" customWidth="1"/>
    <col min="16141" max="16384" width="9.140625" style="73"/>
  </cols>
  <sheetData>
    <row r="1" spans="1:13" x14ac:dyDescent="0.25">
      <c r="A1" s="73" t="s">
        <v>5</v>
      </c>
      <c r="B1" s="125" t="s">
        <v>277</v>
      </c>
      <c r="C1" s="196" t="s">
        <v>591</v>
      </c>
    </row>
    <row r="2" spans="1:13" x14ac:dyDescent="0.25">
      <c r="A2" s="73" t="s">
        <v>6</v>
      </c>
      <c r="B2" s="77" t="s">
        <v>582</v>
      </c>
    </row>
    <row r="3" spans="1:13" x14ac:dyDescent="0.25">
      <c r="A3" s="73" t="s">
        <v>7</v>
      </c>
      <c r="B3" s="103" t="s">
        <v>278</v>
      </c>
    </row>
    <row r="4" spans="1:13" x14ac:dyDescent="0.25">
      <c r="A4" s="73" t="s">
        <v>8</v>
      </c>
      <c r="B4" s="103" t="s">
        <v>279</v>
      </c>
    </row>
    <row r="5" spans="1:13" x14ac:dyDescent="0.25">
      <c r="A5" s="73" t="s">
        <v>9</v>
      </c>
      <c r="B5" s="73" t="s">
        <v>711</v>
      </c>
    </row>
    <row r="6" spans="1:13" x14ac:dyDescent="0.25">
      <c r="A6" s="73" t="s">
        <v>10</v>
      </c>
      <c r="B6" s="73" t="s">
        <v>727</v>
      </c>
      <c r="E6" s="126"/>
    </row>
    <row r="7" spans="1:13" x14ac:dyDescent="0.25">
      <c r="E7" s="126"/>
    </row>
    <row r="8" spans="1:13" x14ac:dyDescent="0.25">
      <c r="E8" s="126"/>
    </row>
    <row r="9" spans="1:13" x14ac:dyDescent="0.25">
      <c r="E9" s="126"/>
    </row>
    <row r="10" spans="1:13" x14ac:dyDescent="0.25">
      <c r="E10" s="126"/>
    </row>
    <row r="11" spans="1:13" x14ac:dyDescent="0.25">
      <c r="E11" s="126"/>
    </row>
    <row r="12" spans="1:13" x14ac:dyDescent="0.25">
      <c r="E12" s="126"/>
    </row>
    <row r="13" spans="1:13" x14ac:dyDescent="0.25">
      <c r="E13" s="126"/>
      <c r="H13" s="73">
        <v>2015</v>
      </c>
      <c r="I13" s="73">
        <v>2016</v>
      </c>
      <c r="J13" s="73">
        <v>2017</v>
      </c>
      <c r="K13" s="73">
        <v>2018</v>
      </c>
      <c r="L13" s="73" t="s">
        <v>600</v>
      </c>
      <c r="M13" s="73" t="s">
        <v>664</v>
      </c>
    </row>
    <row r="14" spans="1:13" x14ac:dyDescent="0.25">
      <c r="E14" s="126"/>
      <c r="H14" s="73">
        <v>2015</v>
      </c>
      <c r="I14" s="73">
        <v>2016</v>
      </c>
      <c r="J14" s="73">
        <v>2017</v>
      </c>
      <c r="K14" s="73">
        <v>2018</v>
      </c>
      <c r="L14" s="73" t="s">
        <v>665</v>
      </c>
      <c r="M14" s="73" t="s">
        <v>666</v>
      </c>
    </row>
    <row r="15" spans="1:13" x14ac:dyDescent="0.25">
      <c r="E15" s="126"/>
      <c r="F15" s="73" t="s">
        <v>68</v>
      </c>
      <c r="G15" s="73" t="s">
        <v>68</v>
      </c>
      <c r="H15" s="75">
        <v>252</v>
      </c>
      <c r="I15" s="75">
        <v>136</v>
      </c>
      <c r="J15" s="75">
        <v>343</v>
      </c>
      <c r="K15" s="75">
        <v>582</v>
      </c>
      <c r="L15" s="75">
        <v>590</v>
      </c>
      <c r="M15" s="75">
        <v>5185</v>
      </c>
    </row>
    <row r="16" spans="1:13" x14ac:dyDescent="0.25">
      <c r="F16" s="73" t="s">
        <v>282</v>
      </c>
      <c r="G16" s="73" t="s">
        <v>276</v>
      </c>
      <c r="H16" s="75">
        <v>106</v>
      </c>
      <c r="I16" s="75">
        <v>225</v>
      </c>
      <c r="J16" s="75">
        <v>450</v>
      </c>
      <c r="K16" s="75">
        <v>0</v>
      </c>
      <c r="L16" s="75">
        <v>0</v>
      </c>
      <c r="M16" s="75">
        <v>281</v>
      </c>
    </row>
    <row r="17" spans="6:13" x14ac:dyDescent="0.25">
      <c r="F17" s="73" t="s">
        <v>281</v>
      </c>
      <c r="G17" s="73" t="s">
        <v>63</v>
      </c>
      <c r="H17" s="75">
        <v>35</v>
      </c>
      <c r="I17" s="75">
        <v>165</v>
      </c>
      <c r="J17" s="75">
        <v>0</v>
      </c>
      <c r="K17" s="75">
        <v>0</v>
      </c>
      <c r="L17" s="75">
        <v>0</v>
      </c>
      <c r="M17" s="75">
        <v>163</v>
      </c>
    </row>
    <row r="18" spans="6:13" x14ac:dyDescent="0.25">
      <c r="F18" s="73" t="s">
        <v>283</v>
      </c>
      <c r="G18" s="73" t="s">
        <v>274</v>
      </c>
      <c r="H18" s="75">
        <v>276</v>
      </c>
      <c r="I18" s="75">
        <v>49</v>
      </c>
      <c r="J18" s="75">
        <v>51</v>
      </c>
      <c r="K18" s="75">
        <v>114</v>
      </c>
      <c r="L18" s="75">
        <v>0</v>
      </c>
      <c r="M18" s="75">
        <v>280</v>
      </c>
    </row>
    <row r="19" spans="6:13" x14ac:dyDescent="0.25">
      <c r="F19" s="73" t="s">
        <v>280</v>
      </c>
      <c r="G19" s="73" t="s">
        <v>275</v>
      </c>
      <c r="H19" s="75">
        <v>272</v>
      </c>
      <c r="I19" s="75">
        <v>312</v>
      </c>
      <c r="J19" s="75">
        <v>0</v>
      </c>
      <c r="K19" s="75">
        <v>33</v>
      </c>
      <c r="L19" s="75">
        <v>17</v>
      </c>
      <c r="M19" s="75">
        <v>687</v>
      </c>
    </row>
    <row r="20" spans="6:13" x14ac:dyDescent="0.25">
      <c r="H20" s="75"/>
      <c r="I20" s="75"/>
      <c r="J20" s="75"/>
      <c r="K20" s="75"/>
      <c r="L20" s="75"/>
      <c r="M20" s="75"/>
    </row>
  </sheetData>
  <hyperlinks>
    <hyperlink ref="C1" location="Jegyzék_index!A1" display="Vissza a jegyzékre / Return to the Index" xr:uid="{43E4A621-3725-4D13-A494-209EC38B03A5}"/>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4821E-BDC6-4AAE-B625-76750179B722}">
  <dimension ref="A1:R29"/>
  <sheetViews>
    <sheetView zoomScale="75" zoomScaleNormal="75" workbookViewId="0"/>
  </sheetViews>
  <sheetFormatPr defaultRowHeight="15.75" x14ac:dyDescent="0.25"/>
  <cols>
    <col min="1" max="1" width="12.5703125" style="90" bestFit="1" customWidth="1"/>
    <col min="2" max="2" width="121" style="90" bestFit="1" customWidth="1"/>
    <col min="3" max="3" width="9.140625" style="90"/>
    <col min="4" max="4" width="32.28515625" style="90" bestFit="1" customWidth="1"/>
    <col min="5" max="5" width="36.140625" style="90" bestFit="1" customWidth="1"/>
    <col min="6" max="16384" width="9.140625" style="90"/>
  </cols>
  <sheetData>
    <row r="1" spans="1:18" x14ac:dyDescent="0.25">
      <c r="A1" s="128" t="s">
        <v>5</v>
      </c>
      <c r="B1" s="129" t="s">
        <v>683</v>
      </c>
      <c r="C1" s="196" t="s">
        <v>591</v>
      </c>
    </row>
    <row r="2" spans="1:18" x14ac:dyDescent="0.25">
      <c r="A2" s="128" t="s">
        <v>6</v>
      </c>
      <c r="B2" s="129" t="s">
        <v>684</v>
      </c>
    </row>
    <row r="3" spans="1:18" x14ac:dyDescent="0.25">
      <c r="A3" s="128" t="s">
        <v>7</v>
      </c>
      <c r="B3" s="130" t="s">
        <v>328</v>
      </c>
    </row>
    <row r="4" spans="1:18" x14ac:dyDescent="0.25">
      <c r="A4" s="128" t="s">
        <v>8</v>
      </c>
      <c r="B4" s="130" t="s">
        <v>329</v>
      </c>
    </row>
    <row r="5" spans="1:18" x14ac:dyDescent="0.25">
      <c r="A5" s="131" t="s">
        <v>9</v>
      </c>
      <c r="B5" s="130"/>
    </row>
    <row r="6" spans="1:18" x14ac:dyDescent="0.25">
      <c r="A6" s="131" t="s">
        <v>10</v>
      </c>
      <c r="B6" s="130"/>
    </row>
    <row r="11" spans="1:18" x14ac:dyDescent="0.25">
      <c r="F11" s="73">
        <v>2007</v>
      </c>
      <c r="G11" s="73">
        <v>2008</v>
      </c>
      <c r="H11" s="73">
        <v>2009</v>
      </c>
      <c r="I11" s="73">
        <v>2010</v>
      </c>
      <c r="J11" s="73">
        <v>2011</v>
      </c>
      <c r="K11" s="73">
        <v>2012</v>
      </c>
      <c r="L11" s="73">
        <v>2013</v>
      </c>
      <c r="M11" s="73">
        <v>2014</v>
      </c>
      <c r="N11" s="73">
        <v>2015</v>
      </c>
      <c r="O11" s="73">
        <v>2016</v>
      </c>
      <c r="P11" s="73">
        <v>2017</v>
      </c>
      <c r="Q11" s="73">
        <v>2018</v>
      </c>
      <c r="R11" s="73" t="s">
        <v>600</v>
      </c>
    </row>
    <row r="12" spans="1:18" x14ac:dyDescent="0.25">
      <c r="F12" s="73">
        <v>2007</v>
      </c>
      <c r="G12" s="73">
        <v>2008</v>
      </c>
      <c r="H12" s="73">
        <v>2009</v>
      </c>
      <c r="I12" s="73">
        <v>2010</v>
      </c>
      <c r="J12" s="73">
        <v>2011</v>
      </c>
      <c r="K12" s="73">
        <v>2012</v>
      </c>
      <c r="L12" s="73">
        <v>2013</v>
      </c>
      <c r="M12" s="73">
        <v>2014</v>
      </c>
      <c r="N12" s="73">
        <v>2015</v>
      </c>
      <c r="O12" s="73">
        <v>2016</v>
      </c>
      <c r="P12" s="73">
        <v>2017</v>
      </c>
      <c r="Q12" s="73">
        <v>2018</v>
      </c>
      <c r="R12" s="73" t="s">
        <v>599</v>
      </c>
    </row>
    <row r="13" spans="1:18" x14ac:dyDescent="0.25">
      <c r="D13" s="90" t="s">
        <v>289</v>
      </c>
      <c r="E13" s="90" t="s">
        <v>291</v>
      </c>
      <c r="F13" s="100">
        <v>946</v>
      </c>
      <c r="G13" s="100">
        <v>20</v>
      </c>
      <c r="H13" s="100">
        <v>35.200000000000003</v>
      </c>
      <c r="I13" s="100">
        <v>166.73599999999999</v>
      </c>
      <c r="J13" s="100">
        <v>124.07000000000001</v>
      </c>
      <c r="K13" s="100">
        <v>53.91</v>
      </c>
      <c r="L13" s="100">
        <v>43.2</v>
      </c>
      <c r="M13" s="100">
        <v>192.71500000000003</v>
      </c>
      <c r="N13" s="100">
        <v>187.70010000000002</v>
      </c>
      <c r="O13" s="100">
        <v>398.26</v>
      </c>
      <c r="P13" s="100">
        <v>600.99</v>
      </c>
      <c r="Q13" s="100">
        <v>755.3</v>
      </c>
      <c r="R13" s="100">
        <v>57.1</v>
      </c>
    </row>
    <row r="14" spans="1:18" x14ac:dyDescent="0.25">
      <c r="D14" s="90" t="s">
        <v>287</v>
      </c>
      <c r="E14" s="90" t="s">
        <v>285</v>
      </c>
      <c r="F14" s="100">
        <v>738.95</v>
      </c>
      <c r="G14" s="100">
        <v>343.1</v>
      </c>
      <c r="H14" s="100">
        <v>165.5</v>
      </c>
      <c r="I14" s="100">
        <v>66.132209737827722</v>
      </c>
      <c r="J14" s="100">
        <v>435.08505132620462</v>
      </c>
      <c r="K14" s="100">
        <v>41</v>
      </c>
      <c r="L14" s="100">
        <v>209.25</v>
      </c>
      <c r="M14" s="100">
        <v>207.05</v>
      </c>
      <c r="N14" s="100">
        <v>414.9</v>
      </c>
      <c r="O14" s="100">
        <v>901.90999999999985</v>
      </c>
      <c r="P14" s="100">
        <v>759.39</v>
      </c>
      <c r="Q14" s="100">
        <v>872.49999999999989</v>
      </c>
      <c r="R14" s="100">
        <v>356</v>
      </c>
    </row>
    <row r="15" spans="1:18" x14ac:dyDescent="0.25">
      <c r="D15" s="90" t="s">
        <v>290</v>
      </c>
      <c r="E15" s="90" t="s">
        <v>292</v>
      </c>
      <c r="F15" s="100">
        <v>164</v>
      </c>
      <c r="G15" s="100">
        <v>37</v>
      </c>
      <c r="H15" s="100">
        <v>63</v>
      </c>
      <c r="I15" s="100">
        <v>7.8</v>
      </c>
      <c r="J15" s="100">
        <v>57.484948673795373</v>
      </c>
      <c r="K15" s="100">
        <v>0</v>
      </c>
      <c r="L15" s="100">
        <v>76.34</v>
      </c>
      <c r="M15" s="100">
        <v>75.349999999999994</v>
      </c>
      <c r="N15" s="100">
        <v>86.766666666666666</v>
      </c>
      <c r="O15" s="100">
        <v>260.08000000000004</v>
      </c>
      <c r="P15" s="100">
        <v>242.95999999999998</v>
      </c>
      <c r="Q15" s="100">
        <v>101.60000000000001</v>
      </c>
      <c r="R15" s="100">
        <v>65.2</v>
      </c>
    </row>
    <row r="16" spans="1:18" x14ac:dyDescent="0.25">
      <c r="D16" s="90" t="s">
        <v>288</v>
      </c>
      <c r="E16" s="90" t="s">
        <v>288</v>
      </c>
      <c r="F16" s="100">
        <v>32.5</v>
      </c>
      <c r="G16" s="100">
        <v>0</v>
      </c>
      <c r="H16" s="100">
        <v>55</v>
      </c>
      <c r="I16" s="100">
        <v>0</v>
      </c>
      <c r="J16" s="100">
        <v>115</v>
      </c>
      <c r="K16" s="100">
        <v>58</v>
      </c>
      <c r="L16" s="100">
        <v>4</v>
      </c>
      <c r="M16" s="100">
        <v>109.238</v>
      </c>
      <c r="N16" s="100">
        <v>94.451612903225808</v>
      </c>
      <c r="O16" s="100">
        <v>24</v>
      </c>
      <c r="P16" s="100">
        <v>139.30000000000001</v>
      </c>
      <c r="Q16" s="100">
        <v>89.6</v>
      </c>
      <c r="R16" s="100">
        <v>96.8</v>
      </c>
    </row>
    <row r="17" spans="4:18" x14ac:dyDescent="0.25">
      <c r="D17" s="90" t="s">
        <v>321</v>
      </c>
      <c r="E17" s="90" t="s">
        <v>293</v>
      </c>
      <c r="F17" s="100">
        <v>29.55</v>
      </c>
      <c r="G17" s="100">
        <v>0</v>
      </c>
      <c r="H17" s="100">
        <v>0</v>
      </c>
      <c r="I17" s="100">
        <v>0</v>
      </c>
      <c r="J17" s="100">
        <v>0</v>
      </c>
      <c r="K17" s="100">
        <v>0</v>
      </c>
      <c r="L17" s="100">
        <v>23.6</v>
      </c>
      <c r="M17" s="100">
        <v>33</v>
      </c>
      <c r="N17" s="100">
        <v>16.32</v>
      </c>
      <c r="O17" s="100">
        <v>55.2</v>
      </c>
      <c r="P17" s="100">
        <v>0</v>
      </c>
      <c r="Q17" s="100">
        <v>0</v>
      </c>
      <c r="R17" s="100">
        <v>0</v>
      </c>
    </row>
    <row r="18" spans="4:18" x14ac:dyDescent="0.25">
      <c r="D18" s="90" t="s">
        <v>13</v>
      </c>
      <c r="E18" s="90" t="s">
        <v>3</v>
      </c>
      <c r="F18" s="100">
        <v>21</v>
      </c>
      <c r="G18" s="100">
        <v>0</v>
      </c>
      <c r="H18" s="100">
        <v>13.2</v>
      </c>
      <c r="I18" s="100">
        <v>0</v>
      </c>
      <c r="J18" s="100">
        <v>0</v>
      </c>
      <c r="K18" s="100">
        <v>0</v>
      </c>
      <c r="L18" s="100">
        <v>0</v>
      </c>
      <c r="M18" s="100">
        <v>0</v>
      </c>
      <c r="N18" s="100">
        <v>9.5</v>
      </c>
      <c r="O18" s="100">
        <v>31.4</v>
      </c>
      <c r="P18" s="100">
        <v>11</v>
      </c>
      <c r="Q18" s="100">
        <v>0</v>
      </c>
      <c r="R18" s="100">
        <v>24</v>
      </c>
    </row>
    <row r="19" spans="4:18" x14ac:dyDescent="0.25">
      <c r="D19" s="90" t="s">
        <v>322</v>
      </c>
      <c r="E19" s="90" t="s">
        <v>295</v>
      </c>
      <c r="F19" s="104">
        <v>5.75</v>
      </c>
      <c r="G19" s="104">
        <v>6.75</v>
      </c>
      <c r="H19" s="104">
        <v>8</v>
      </c>
      <c r="I19" s="104">
        <v>7.5</v>
      </c>
      <c r="J19" s="104">
        <v>7.25</v>
      </c>
      <c r="K19" s="104">
        <v>7.5</v>
      </c>
      <c r="L19" s="104">
        <v>7.5</v>
      </c>
      <c r="M19" s="104">
        <v>7.25</v>
      </c>
      <c r="N19" s="104">
        <v>7.25</v>
      </c>
      <c r="O19" s="104">
        <v>6.75</v>
      </c>
      <c r="P19" s="104">
        <v>6</v>
      </c>
      <c r="Q19" s="104">
        <v>5.75</v>
      </c>
      <c r="R19" s="104">
        <v>5.5</v>
      </c>
    </row>
    <row r="20" spans="4:18" x14ac:dyDescent="0.25">
      <c r="D20" s="90" t="s">
        <v>323</v>
      </c>
      <c r="E20" s="90" t="s">
        <v>296</v>
      </c>
      <c r="F20" s="104">
        <v>6.75</v>
      </c>
      <c r="G20" s="104">
        <v>8</v>
      </c>
      <c r="H20" s="104">
        <v>9.5</v>
      </c>
      <c r="I20" s="104">
        <v>9.25</v>
      </c>
      <c r="J20" s="104">
        <v>8.75</v>
      </c>
      <c r="K20" s="104">
        <v>9.25</v>
      </c>
      <c r="L20" s="104">
        <v>9.5</v>
      </c>
      <c r="M20" s="104">
        <v>9.25</v>
      </c>
      <c r="N20" s="104">
        <v>8.5</v>
      </c>
      <c r="O20" s="104">
        <v>8.25</v>
      </c>
      <c r="P20" s="104">
        <v>7.75</v>
      </c>
      <c r="Q20" s="104">
        <v>7.5</v>
      </c>
      <c r="R20" s="104">
        <v>7</v>
      </c>
    </row>
    <row r="21" spans="4:18" x14ac:dyDescent="0.25">
      <c r="D21" s="90" t="s">
        <v>324</v>
      </c>
      <c r="E21" s="90" t="s">
        <v>297</v>
      </c>
      <c r="F21" s="104">
        <v>5.75</v>
      </c>
      <c r="G21" s="104">
        <v>6.75</v>
      </c>
      <c r="H21" s="104">
        <v>7.75</v>
      </c>
      <c r="I21" s="104">
        <v>7</v>
      </c>
      <c r="J21" s="104">
        <v>7</v>
      </c>
      <c r="K21" s="104">
        <v>7</v>
      </c>
      <c r="L21" s="104">
        <v>7</v>
      </c>
      <c r="M21" s="104">
        <v>7</v>
      </c>
      <c r="N21" s="104">
        <v>7</v>
      </c>
      <c r="O21" s="104">
        <v>6.5</v>
      </c>
      <c r="P21" s="104">
        <v>5.75</v>
      </c>
      <c r="Q21" s="104">
        <v>5.5</v>
      </c>
      <c r="R21" s="104">
        <v>5.5</v>
      </c>
    </row>
    <row r="25" spans="4:18" x14ac:dyDescent="0.25">
      <c r="D25" s="106"/>
      <c r="E25" s="106"/>
      <c r="F25" s="106"/>
      <c r="G25" s="106"/>
      <c r="H25" s="106"/>
      <c r="I25" s="106"/>
      <c r="J25" s="106"/>
      <c r="K25" s="106"/>
      <c r="L25" s="106"/>
      <c r="M25" s="106"/>
      <c r="N25" s="106"/>
      <c r="O25" s="106"/>
    </row>
    <row r="27" spans="4:18" x14ac:dyDescent="0.25">
      <c r="L27" s="132"/>
    </row>
    <row r="28" spans="4:18" x14ac:dyDescent="0.25">
      <c r="L28" s="132"/>
    </row>
    <row r="29" spans="4:18" x14ac:dyDescent="0.25">
      <c r="L29" s="132"/>
    </row>
  </sheetData>
  <hyperlinks>
    <hyperlink ref="C1" location="Jegyzék_index!A1" display="Vissza a jegyzékre / Return to the Index" xr:uid="{28CA3F30-421A-45C2-BA72-A246222D115F}"/>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DD2E6-6A95-4670-B608-352C3C644A67}">
  <dimension ref="A1:R19"/>
  <sheetViews>
    <sheetView zoomScale="75" zoomScaleNormal="75" workbookViewId="0"/>
  </sheetViews>
  <sheetFormatPr defaultRowHeight="15.75" x14ac:dyDescent="0.25"/>
  <cols>
    <col min="1" max="1" width="12.5703125" style="90" bestFit="1" customWidth="1"/>
    <col min="2" max="2" width="105" style="90" customWidth="1"/>
    <col min="3" max="3" width="9.140625" style="90"/>
    <col min="4" max="4" width="21.140625" style="90" customWidth="1"/>
    <col min="5" max="5" width="23.42578125" style="90" customWidth="1"/>
    <col min="6" max="16384" width="9.140625" style="90"/>
  </cols>
  <sheetData>
    <row r="1" spans="1:18" x14ac:dyDescent="0.25">
      <c r="A1" s="128" t="s">
        <v>5</v>
      </c>
      <c r="B1" s="129" t="s">
        <v>325</v>
      </c>
      <c r="C1" s="196" t="s">
        <v>591</v>
      </c>
    </row>
    <row r="2" spans="1:18" x14ac:dyDescent="0.25">
      <c r="A2" s="128" t="s">
        <v>6</v>
      </c>
      <c r="B2" s="129" t="s">
        <v>728</v>
      </c>
    </row>
    <row r="3" spans="1:18" x14ac:dyDescent="0.25">
      <c r="A3" s="128" t="s">
        <v>7</v>
      </c>
      <c r="B3" s="130" t="s">
        <v>331</v>
      </c>
    </row>
    <row r="4" spans="1:18" x14ac:dyDescent="0.25">
      <c r="A4" s="128" t="s">
        <v>8</v>
      </c>
      <c r="B4" s="130" t="s">
        <v>330</v>
      </c>
    </row>
    <row r="5" spans="1:18" x14ac:dyDescent="0.25">
      <c r="A5" s="131" t="s">
        <v>9</v>
      </c>
      <c r="B5" s="130" t="s">
        <v>522</v>
      </c>
    </row>
    <row r="6" spans="1:18" x14ac:dyDescent="0.25">
      <c r="A6" s="131" t="s">
        <v>10</v>
      </c>
      <c r="B6" s="130" t="s">
        <v>332</v>
      </c>
    </row>
    <row r="16" spans="1:18" x14ac:dyDescent="0.25">
      <c r="F16" s="90">
        <v>2007</v>
      </c>
      <c r="G16" s="90">
        <v>2008</v>
      </c>
      <c r="H16" s="90">
        <v>2009</v>
      </c>
      <c r="I16" s="90">
        <v>2010</v>
      </c>
      <c r="J16" s="90">
        <v>2011</v>
      </c>
      <c r="K16" s="90">
        <v>2012</v>
      </c>
      <c r="L16" s="90">
        <v>2013</v>
      </c>
      <c r="M16" s="90">
        <v>2014</v>
      </c>
      <c r="N16" s="90">
        <v>2015</v>
      </c>
      <c r="O16" s="90">
        <v>2016</v>
      </c>
      <c r="P16" s="90">
        <v>2017</v>
      </c>
      <c r="Q16" s="90">
        <v>2018</v>
      </c>
      <c r="R16" s="90" t="s">
        <v>600</v>
      </c>
    </row>
    <row r="17" spans="4:18" x14ac:dyDescent="0.25">
      <c r="F17" s="90">
        <v>2007</v>
      </c>
      <c r="G17" s="90">
        <v>2008</v>
      </c>
      <c r="H17" s="90">
        <v>2009</v>
      </c>
      <c r="I17" s="90">
        <v>2010</v>
      </c>
      <c r="J17" s="90">
        <v>2011</v>
      </c>
      <c r="K17" s="90">
        <v>2012</v>
      </c>
      <c r="L17" s="90">
        <v>2013</v>
      </c>
      <c r="M17" s="90">
        <v>2014</v>
      </c>
      <c r="N17" s="90">
        <v>2015</v>
      </c>
      <c r="O17" s="90">
        <v>2016</v>
      </c>
      <c r="P17" s="90">
        <v>2017</v>
      </c>
      <c r="Q17" s="90">
        <v>2018</v>
      </c>
      <c r="R17" s="90" t="s">
        <v>601</v>
      </c>
    </row>
    <row r="18" spans="4:18" ht="96.75" customHeight="1" x14ac:dyDescent="0.25">
      <c r="D18" s="105" t="s">
        <v>333</v>
      </c>
      <c r="E18" s="105" t="s">
        <v>326</v>
      </c>
      <c r="F18" s="104">
        <v>-1.0330769230769237</v>
      </c>
      <c r="G18" s="104">
        <v>-1.4057142857142857</v>
      </c>
      <c r="H18" s="104">
        <v>-0.65736842105262916</v>
      </c>
      <c r="I18" s="104">
        <v>0.18049999999999944</v>
      </c>
      <c r="J18" s="104">
        <v>-0.44499999999999851</v>
      </c>
      <c r="K18" s="104">
        <v>-0.40799999999999859</v>
      </c>
      <c r="L18" s="104">
        <v>1.5872727272727269</v>
      </c>
      <c r="M18" s="104">
        <v>2.3309090909090902</v>
      </c>
      <c r="N18" s="104">
        <v>3.8442857142857139</v>
      </c>
      <c r="O18" s="104">
        <v>3.5744999999999996</v>
      </c>
      <c r="P18" s="104">
        <v>2.9957894736842108</v>
      </c>
      <c r="Q18" s="104">
        <v>2.7226315789473685</v>
      </c>
      <c r="R18" s="104">
        <v>2.5908333333333329</v>
      </c>
    </row>
    <row r="19" spans="4:18" ht="81" customHeight="1" x14ac:dyDescent="0.25">
      <c r="D19" s="105" t="s">
        <v>334</v>
      </c>
      <c r="E19" s="105" t="s">
        <v>327</v>
      </c>
      <c r="F19" s="104">
        <v>1.5197571176470595</v>
      </c>
      <c r="G19" s="104">
        <v>2.5017948085937478</v>
      </c>
      <c r="H19" s="104">
        <v>4.1790915976562477</v>
      </c>
      <c r="I19" s="104">
        <v>4.3492338992248056</v>
      </c>
      <c r="J19" s="104">
        <v>4.1002149533073915</v>
      </c>
      <c r="K19" s="104">
        <v>5.3023917070312514</v>
      </c>
      <c r="L19" s="104">
        <v>5.5421356078431376</v>
      </c>
      <c r="M19" s="104">
        <v>5.8299017882352944</v>
      </c>
      <c r="N19" s="104">
        <v>6.6200721220472438</v>
      </c>
      <c r="O19" s="104">
        <v>6.5222738171206229</v>
      </c>
      <c r="P19" s="104">
        <v>5.570702968627451</v>
      </c>
      <c r="Q19" s="104">
        <v>5.2326476877470363</v>
      </c>
      <c r="R19" s="104">
        <v>5.438643312</v>
      </c>
    </row>
  </sheetData>
  <hyperlinks>
    <hyperlink ref="C1" location="Jegyzék_index!A1" display="Vissza a jegyzékre / Return to the Index" xr:uid="{818234A6-9FEC-4891-A547-51CE422599DD}"/>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05891-7A40-44F2-BAE8-28FF4A381FFA}">
  <dimension ref="A1:I22"/>
  <sheetViews>
    <sheetView zoomScale="75" zoomScaleNormal="75" workbookViewId="0"/>
  </sheetViews>
  <sheetFormatPr defaultRowHeight="15.75" x14ac:dyDescent="0.25"/>
  <cols>
    <col min="1" max="1" width="12.85546875" style="90" bestFit="1" customWidth="1"/>
    <col min="2" max="2" width="114.140625" style="90" bestFit="1" customWidth="1"/>
    <col min="3" max="3" width="9.140625" style="90"/>
    <col min="4" max="4" width="25.28515625" style="90" bestFit="1" customWidth="1"/>
    <col min="5" max="5" width="24.85546875" style="90" bestFit="1" customWidth="1"/>
    <col min="6" max="16384" width="9.140625" style="90"/>
  </cols>
  <sheetData>
    <row r="1" spans="1:9" x14ac:dyDescent="0.25">
      <c r="A1" s="128" t="s">
        <v>5</v>
      </c>
      <c r="B1" s="129" t="s">
        <v>294</v>
      </c>
      <c r="C1" s="196" t="s">
        <v>591</v>
      </c>
    </row>
    <row r="2" spans="1:9" x14ac:dyDescent="0.25">
      <c r="A2" s="128" t="s">
        <v>6</v>
      </c>
      <c r="B2" s="129" t="s">
        <v>583</v>
      </c>
    </row>
    <row r="3" spans="1:9" x14ac:dyDescent="0.25">
      <c r="A3" s="128" t="s">
        <v>7</v>
      </c>
      <c r="B3" s="130" t="s">
        <v>328</v>
      </c>
    </row>
    <row r="4" spans="1:9" x14ac:dyDescent="0.25">
      <c r="A4" s="128" t="s">
        <v>8</v>
      </c>
      <c r="B4" s="130" t="s">
        <v>329</v>
      </c>
    </row>
    <row r="5" spans="1:9" x14ac:dyDescent="0.25">
      <c r="A5" s="131" t="s">
        <v>9</v>
      </c>
      <c r="B5" s="130"/>
    </row>
    <row r="6" spans="1:9" x14ac:dyDescent="0.25">
      <c r="A6" s="131" t="s">
        <v>10</v>
      </c>
      <c r="B6" s="130"/>
    </row>
    <row r="11" spans="1:9" x14ac:dyDescent="0.25">
      <c r="F11" s="90">
        <v>2016</v>
      </c>
      <c r="G11" s="90">
        <v>2017</v>
      </c>
      <c r="H11" s="90">
        <v>2018</v>
      </c>
      <c r="I11" s="90" t="s">
        <v>600</v>
      </c>
    </row>
    <row r="12" spans="1:9" x14ac:dyDescent="0.25">
      <c r="F12" s="90">
        <v>2016</v>
      </c>
      <c r="G12" s="90">
        <v>2017</v>
      </c>
      <c r="H12" s="90">
        <v>2018</v>
      </c>
      <c r="I12" s="90" t="s">
        <v>599</v>
      </c>
    </row>
    <row r="13" spans="1:9" x14ac:dyDescent="0.25">
      <c r="D13" s="90" t="s">
        <v>313</v>
      </c>
      <c r="E13" s="90" t="s">
        <v>298</v>
      </c>
      <c r="F13" s="133">
        <v>32.080231725168964</v>
      </c>
      <c r="G13" s="133">
        <v>41.375082685157729</v>
      </c>
      <c r="H13" s="133">
        <v>65.112699285321611</v>
      </c>
      <c r="I13" s="133">
        <v>63.144717075613435</v>
      </c>
    </row>
    <row r="14" spans="1:9" x14ac:dyDescent="0.25">
      <c r="D14" s="90" t="s">
        <v>314</v>
      </c>
      <c r="E14" s="90" t="s">
        <v>306</v>
      </c>
      <c r="F14" s="133">
        <v>0</v>
      </c>
      <c r="G14" s="133">
        <v>15.681667845167762</v>
      </c>
      <c r="H14" s="133">
        <v>13.963716327652559</v>
      </c>
      <c r="I14" s="133">
        <v>8.0120180270405612</v>
      </c>
    </row>
    <row r="15" spans="1:9" x14ac:dyDescent="0.25">
      <c r="D15" s="90" t="s">
        <v>315</v>
      </c>
      <c r="E15" s="90" t="s">
        <v>302</v>
      </c>
      <c r="F15" s="133">
        <v>7.8051515245896539</v>
      </c>
      <c r="G15" s="133">
        <v>11.83196094979585</v>
      </c>
      <c r="H15" s="133">
        <v>1.1929631665750413</v>
      </c>
      <c r="I15" s="133">
        <v>0</v>
      </c>
    </row>
    <row r="16" spans="1:9" x14ac:dyDescent="0.25">
      <c r="D16" s="90" t="s">
        <v>316</v>
      </c>
      <c r="E16" s="90" t="s">
        <v>301</v>
      </c>
      <c r="F16" s="133">
        <v>12.209175569190519</v>
      </c>
      <c r="G16" s="133">
        <v>6.4893592755639693</v>
      </c>
      <c r="H16" s="133">
        <v>4.5684442001099512</v>
      </c>
      <c r="I16" s="133">
        <v>12.018027040560844</v>
      </c>
    </row>
    <row r="17" spans="4:9" x14ac:dyDescent="0.25">
      <c r="D17" s="90" t="s">
        <v>317</v>
      </c>
      <c r="E17" s="90" t="s">
        <v>305</v>
      </c>
      <c r="F17" s="133">
        <v>0</v>
      </c>
      <c r="G17" s="133">
        <v>5.6254419379119991</v>
      </c>
      <c r="H17" s="133">
        <v>0</v>
      </c>
      <c r="I17" s="133">
        <v>0</v>
      </c>
    </row>
    <row r="18" spans="4:9" x14ac:dyDescent="0.25">
      <c r="D18" s="90" t="s">
        <v>318</v>
      </c>
      <c r="E18" s="90" t="s">
        <v>304</v>
      </c>
      <c r="F18" s="133">
        <v>1.6102407574672191</v>
      </c>
      <c r="G18" s="133">
        <v>4.881845760817499</v>
      </c>
      <c r="H18" s="133">
        <v>0.15393073117097306</v>
      </c>
      <c r="I18" s="133">
        <v>0</v>
      </c>
    </row>
    <row r="19" spans="4:9" x14ac:dyDescent="0.25">
      <c r="D19" s="90" t="s">
        <v>299</v>
      </c>
      <c r="E19" s="90" t="s">
        <v>299</v>
      </c>
      <c r="F19" s="133">
        <v>17.441679384557883</v>
      </c>
      <c r="G19" s="133">
        <v>9.5230492005200595</v>
      </c>
      <c r="H19" s="133">
        <v>7.2017592083562416</v>
      </c>
      <c r="I19" s="133">
        <v>2.3368385912201637</v>
      </c>
    </row>
    <row r="20" spans="4:9" x14ac:dyDescent="0.25">
      <c r="D20" s="90" t="s">
        <v>319</v>
      </c>
      <c r="E20" s="90" t="s">
        <v>300</v>
      </c>
      <c r="F20" s="133">
        <v>14.931323387423307</v>
      </c>
      <c r="G20" s="133">
        <v>3.5640154193563096</v>
      </c>
      <c r="H20" s="133">
        <v>2.836723474436504</v>
      </c>
      <c r="I20" s="133">
        <v>2.0030045067601403</v>
      </c>
    </row>
    <row r="21" spans="4:9" x14ac:dyDescent="0.25">
      <c r="D21" s="90" t="s">
        <v>320</v>
      </c>
      <c r="E21" s="90" t="s">
        <v>303</v>
      </c>
      <c r="F21" s="133">
        <v>7.0389634659108609</v>
      </c>
      <c r="G21" s="133">
        <v>0</v>
      </c>
      <c r="H21" s="133">
        <v>0</v>
      </c>
      <c r="I21" s="133">
        <v>0</v>
      </c>
    </row>
    <row r="22" spans="4:9" x14ac:dyDescent="0.25">
      <c r="D22" s="90" t="s">
        <v>13</v>
      </c>
      <c r="E22" s="90" t="s">
        <v>312</v>
      </c>
      <c r="F22" s="133">
        <v>6.8832341856915935</v>
      </c>
      <c r="G22" s="133">
        <v>1.0275769257088112</v>
      </c>
      <c r="H22" s="133">
        <v>4.9697636063771311</v>
      </c>
      <c r="I22" s="133">
        <v>12.485394758804876</v>
      </c>
    </row>
  </sheetData>
  <hyperlinks>
    <hyperlink ref="C1" location="Jegyzék_index!A1" display="Vissza a jegyzékre / Return to the Index" xr:uid="{348CFFBE-ED39-497E-B6B1-7434173EA174}"/>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80969-4D52-44FD-BAD7-AB38877DBA84}">
  <dimension ref="A1:I19"/>
  <sheetViews>
    <sheetView zoomScale="75" zoomScaleNormal="75" workbookViewId="0"/>
  </sheetViews>
  <sheetFormatPr defaultRowHeight="15.75" x14ac:dyDescent="0.25"/>
  <cols>
    <col min="1" max="1" width="9.140625" style="90"/>
    <col min="2" max="2" width="99.140625" style="90" bestFit="1" customWidth="1"/>
    <col min="3" max="3" width="9.140625" style="90"/>
    <col min="4" max="4" width="31" style="90" bestFit="1" customWidth="1"/>
    <col min="5" max="5" width="24.42578125" style="90" bestFit="1" customWidth="1"/>
    <col min="6" max="16384" width="9.140625" style="90"/>
  </cols>
  <sheetData>
    <row r="1" spans="1:9" x14ac:dyDescent="0.25">
      <c r="A1" s="128" t="s">
        <v>5</v>
      </c>
      <c r="B1" s="129" t="s">
        <v>307</v>
      </c>
      <c r="C1" s="196" t="s">
        <v>591</v>
      </c>
    </row>
    <row r="2" spans="1:9" x14ac:dyDescent="0.25">
      <c r="A2" s="128" t="s">
        <v>6</v>
      </c>
      <c r="B2" s="129" t="s">
        <v>584</v>
      </c>
    </row>
    <row r="3" spans="1:9" x14ac:dyDescent="0.25">
      <c r="A3" s="128" t="s">
        <v>7</v>
      </c>
      <c r="B3" s="130" t="s">
        <v>328</v>
      </c>
    </row>
    <row r="4" spans="1:9" x14ac:dyDescent="0.25">
      <c r="A4" s="128" t="s">
        <v>8</v>
      </c>
      <c r="B4" s="130" t="s">
        <v>329</v>
      </c>
    </row>
    <row r="5" spans="1:9" x14ac:dyDescent="0.25">
      <c r="A5" s="131" t="s">
        <v>9</v>
      </c>
      <c r="B5" s="130"/>
    </row>
    <row r="6" spans="1:9" x14ac:dyDescent="0.25">
      <c r="A6" s="131" t="s">
        <v>10</v>
      </c>
      <c r="B6" s="130"/>
    </row>
    <row r="12" spans="1:9" x14ac:dyDescent="0.25">
      <c r="F12" s="90">
        <v>2016</v>
      </c>
      <c r="G12" s="90">
        <v>2017</v>
      </c>
      <c r="H12" s="90">
        <v>2018</v>
      </c>
      <c r="I12" s="90" t="s">
        <v>600</v>
      </c>
    </row>
    <row r="13" spans="1:9" x14ac:dyDescent="0.25">
      <c r="F13" s="90">
        <v>2016</v>
      </c>
      <c r="G13" s="90">
        <v>2017</v>
      </c>
      <c r="H13" s="90">
        <v>2018</v>
      </c>
      <c r="I13" s="90" t="s">
        <v>599</v>
      </c>
    </row>
    <row r="14" spans="1:9" x14ac:dyDescent="0.25">
      <c r="D14" s="90" t="s">
        <v>335</v>
      </c>
      <c r="E14" s="90" t="s">
        <v>308</v>
      </c>
      <c r="F14" s="133">
        <v>59.149292263252441</v>
      </c>
      <c r="G14" s="133">
        <v>52.148103373554441</v>
      </c>
      <c r="H14" s="133">
        <v>40.846619021440347</v>
      </c>
      <c r="I14" s="133">
        <v>37.03889167083959</v>
      </c>
    </row>
    <row r="15" spans="1:9" x14ac:dyDescent="0.25">
      <c r="D15" s="90" t="s">
        <v>336</v>
      </c>
      <c r="E15" s="90" t="s">
        <v>309</v>
      </c>
      <c r="F15" s="133">
        <v>30.1087894612592</v>
      </c>
      <c r="G15" s="133">
        <v>38.451449556351356</v>
      </c>
      <c r="H15" s="133">
        <v>49.752611324903789</v>
      </c>
      <c r="I15" s="133">
        <v>38.190619262226669</v>
      </c>
    </row>
    <row r="16" spans="1:9" x14ac:dyDescent="0.25">
      <c r="D16" s="90" t="s">
        <v>337</v>
      </c>
      <c r="E16" s="90" t="s">
        <v>310</v>
      </c>
      <c r="F16" s="133">
        <v>4.4076329970313672</v>
      </c>
      <c r="G16" s="133">
        <v>4.1348281289204172</v>
      </c>
      <c r="H16" s="133">
        <v>2.3859263331500822</v>
      </c>
      <c r="I16" s="133">
        <v>2.2533800701051576</v>
      </c>
    </row>
    <row r="17" spans="4:9" x14ac:dyDescent="0.25">
      <c r="D17" s="90" t="s">
        <v>585</v>
      </c>
      <c r="E17" s="90" t="s">
        <v>311</v>
      </c>
      <c r="F17" s="133">
        <v>3.8922268311628647</v>
      </c>
      <c r="G17" s="133">
        <v>0.62726671380671062</v>
      </c>
      <c r="H17" s="133">
        <v>1.0005497526113247</v>
      </c>
      <c r="I17" s="133">
        <v>5.8587881822734102</v>
      </c>
    </row>
    <row r="18" spans="4:9" x14ac:dyDescent="0.25">
      <c r="D18" s="90" t="s">
        <v>13</v>
      </c>
      <c r="E18" s="90" t="s">
        <v>3</v>
      </c>
      <c r="F18" s="133">
        <v>2.2223359648897647</v>
      </c>
      <c r="G18" s="133">
        <v>4.6383522273670774</v>
      </c>
      <c r="H18" s="133">
        <v>6.0142935678944474</v>
      </c>
      <c r="I18" s="133">
        <v>16.658320814555164</v>
      </c>
    </row>
    <row r="19" spans="4:9" x14ac:dyDescent="0.25">
      <c r="F19" s="133"/>
      <c r="G19" s="133"/>
      <c r="H19" s="133"/>
      <c r="I19" s="133"/>
    </row>
  </sheetData>
  <hyperlinks>
    <hyperlink ref="C1" location="Jegyzék_index!A1" display="Vissza a jegyzékre / Return to the Index" xr:uid="{1EA292A0-F2A3-44E5-9325-EAF53DE266F1}"/>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F83-5535-4C51-8056-AFF098829AFE}">
  <dimension ref="A1:P107"/>
  <sheetViews>
    <sheetView showGridLines="0" zoomScale="75" zoomScaleNormal="75" workbookViewId="0"/>
  </sheetViews>
  <sheetFormatPr defaultColWidth="9.140625" defaultRowHeight="15" customHeight="1" x14ac:dyDescent="0.25"/>
  <cols>
    <col min="1" max="1" width="11.85546875" style="5" customWidth="1"/>
    <col min="2" max="2" width="77.140625" style="3" bestFit="1" customWidth="1"/>
    <col min="3" max="4" width="9.140625" style="3"/>
    <col min="5" max="5" width="11.28515625" style="3" bestFit="1" customWidth="1"/>
    <col min="6" max="6" width="9.140625" style="3"/>
    <col min="7" max="7" width="16" style="3" customWidth="1"/>
    <col min="8" max="8" width="9.140625" style="3"/>
    <col min="9" max="9" width="13.140625" style="3" customWidth="1"/>
    <col min="10" max="10" width="9.140625" style="3"/>
    <col min="11" max="11" width="10.7109375" style="3" bestFit="1" customWidth="1"/>
    <col min="12" max="12" width="11.5703125" style="3" customWidth="1"/>
    <col min="13" max="16" width="10.28515625" style="3" customWidth="1"/>
    <col min="17" max="16384" width="9.140625" style="3"/>
  </cols>
  <sheetData>
    <row r="1" spans="1:16" ht="15.75" x14ac:dyDescent="0.25">
      <c r="A1" s="1" t="s">
        <v>5</v>
      </c>
      <c r="B1" s="10" t="s">
        <v>24</v>
      </c>
      <c r="C1" s="196" t="s">
        <v>591</v>
      </c>
    </row>
    <row r="2" spans="1:16" ht="15" customHeight="1" x14ac:dyDescent="0.25">
      <c r="A2" s="1" t="s">
        <v>6</v>
      </c>
      <c r="B2" s="10" t="s">
        <v>157</v>
      </c>
    </row>
    <row r="3" spans="1:16" ht="15.75" x14ac:dyDescent="0.25">
      <c r="A3" s="1" t="s">
        <v>7</v>
      </c>
      <c r="B3" s="3" t="s">
        <v>12</v>
      </c>
    </row>
    <row r="4" spans="1:16" s="4" customFormat="1" ht="15.75" x14ac:dyDescent="0.25">
      <c r="A4" s="1" t="s">
        <v>8</v>
      </c>
      <c r="B4" s="3" t="s">
        <v>16</v>
      </c>
      <c r="C4" s="11"/>
      <c r="D4" s="11"/>
      <c r="E4" s="11"/>
    </row>
    <row r="5" spans="1:16" ht="15" customHeight="1" x14ac:dyDescent="0.25">
      <c r="A5" s="2" t="s">
        <v>9</v>
      </c>
      <c r="B5" s="3" t="s">
        <v>162</v>
      </c>
    </row>
    <row r="6" spans="1:16" ht="15" customHeight="1" x14ac:dyDescent="0.25">
      <c r="A6" s="2" t="s">
        <v>10</v>
      </c>
      <c r="B6" s="3" t="s">
        <v>159</v>
      </c>
    </row>
    <row r="7" spans="1:16" ht="15" customHeight="1" x14ac:dyDescent="0.25">
      <c r="A7" s="3"/>
    </row>
    <row r="8" spans="1:16" ht="15" customHeight="1" x14ac:dyDescent="0.25">
      <c r="A8" s="3"/>
    </row>
    <row r="9" spans="1:16" ht="15" customHeight="1" x14ac:dyDescent="0.25">
      <c r="A9" s="3"/>
      <c r="M9" s="12"/>
      <c r="N9" s="12"/>
      <c r="O9" s="12"/>
      <c r="P9" s="12"/>
    </row>
    <row r="10" spans="1:16" ht="31.5" x14ac:dyDescent="0.25">
      <c r="A10" s="3"/>
      <c r="E10" s="7"/>
      <c r="F10" s="12" t="s">
        <v>15</v>
      </c>
      <c r="G10" s="12" t="s">
        <v>699</v>
      </c>
      <c r="H10" s="12" t="s">
        <v>21</v>
      </c>
      <c r="I10" s="12" t="s">
        <v>22</v>
      </c>
      <c r="J10" s="7"/>
      <c r="K10" s="7"/>
    </row>
    <row r="11" spans="1:16" ht="67.5" customHeight="1" x14ac:dyDescent="0.25">
      <c r="A11" s="3"/>
      <c r="E11" s="5"/>
      <c r="F11" s="12" t="s">
        <v>2</v>
      </c>
      <c r="G11" s="12" t="s">
        <v>698</v>
      </c>
      <c r="H11" s="12" t="s">
        <v>20</v>
      </c>
      <c r="I11" s="12" t="s">
        <v>18</v>
      </c>
      <c r="J11" s="7"/>
      <c r="K11" s="7"/>
    </row>
    <row r="12" spans="1:16" ht="15" customHeight="1" x14ac:dyDescent="0.25">
      <c r="A12" s="3"/>
      <c r="E12" s="6">
        <v>36526</v>
      </c>
      <c r="F12" s="20">
        <v>72.187634122614526</v>
      </c>
      <c r="G12" s="20">
        <v>86.237696495409722</v>
      </c>
      <c r="H12" s="20">
        <v>54.024708394234992</v>
      </c>
      <c r="I12" s="20">
        <v>90.478677777831024</v>
      </c>
      <c r="J12" s="7"/>
      <c r="K12" s="7"/>
    </row>
    <row r="13" spans="1:16" ht="15" customHeight="1" x14ac:dyDescent="0.25">
      <c r="A13" s="3"/>
      <c r="E13" s="6">
        <v>36617</v>
      </c>
      <c r="F13" s="20">
        <v>73.381526794633558</v>
      </c>
      <c r="G13" s="20">
        <v>86.139914770280342</v>
      </c>
      <c r="H13" s="20">
        <v>54.786972837932964</v>
      </c>
      <c r="I13" s="20">
        <v>92.987794651114868</v>
      </c>
      <c r="J13" s="7"/>
      <c r="K13" s="7"/>
    </row>
    <row r="14" spans="1:16" ht="15" customHeight="1" x14ac:dyDescent="0.25">
      <c r="A14" s="3"/>
      <c r="E14" s="6">
        <v>36708</v>
      </c>
      <c r="F14" s="20">
        <v>75.170030697295147</v>
      </c>
      <c r="G14" s="20">
        <v>85.31594163337941</v>
      </c>
      <c r="H14" s="20">
        <v>56.603004325495831</v>
      </c>
      <c r="I14" s="20">
        <v>94.224622506337482</v>
      </c>
      <c r="J14" s="7"/>
      <c r="K14" s="7"/>
    </row>
    <row r="15" spans="1:16" ht="15" customHeight="1" x14ac:dyDescent="0.25">
      <c r="A15" s="3"/>
      <c r="E15" s="6">
        <v>36800</v>
      </c>
      <c r="F15" s="20">
        <v>76.220174282924162</v>
      </c>
      <c r="G15" s="20">
        <v>84.60597659470028</v>
      </c>
      <c r="H15" s="20">
        <v>53.996647555034315</v>
      </c>
      <c r="I15" s="20">
        <v>96.965674552782019</v>
      </c>
      <c r="J15" s="7"/>
      <c r="K15" s="7"/>
    </row>
    <row r="16" spans="1:16" ht="15" customHeight="1" x14ac:dyDescent="0.25">
      <c r="A16" s="3"/>
      <c r="E16" s="6">
        <v>36892</v>
      </c>
      <c r="F16" s="20">
        <v>78.174470666639891</v>
      </c>
      <c r="G16" s="20">
        <v>89.114433459498557</v>
      </c>
      <c r="H16" s="20">
        <v>56.058624045002979</v>
      </c>
      <c r="I16" s="20">
        <v>88.564733394352089</v>
      </c>
      <c r="J16" s="7"/>
      <c r="K16" s="7"/>
    </row>
    <row r="17" spans="1:11" ht="15" customHeight="1" x14ac:dyDescent="0.25">
      <c r="A17" s="3"/>
      <c r="E17" s="6">
        <v>36982</v>
      </c>
      <c r="F17" s="20">
        <v>77.224362994931411</v>
      </c>
      <c r="G17" s="20">
        <v>88.233902723034888</v>
      </c>
      <c r="H17" s="20">
        <v>58.317356536896291</v>
      </c>
      <c r="I17" s="20">
        <v>90.51365973576641</v>
      </c>
      <c r="J17" s="7"/>
      <c r="K17" s="7"/>
    </row>
    <row r="18" spans="1:11" ht="15" customHeight="1" x14ac:dyDescent="0.25">
      <c r="A18" s="3"/>
      <c r="E18" s="6">
        <v>37073</v>
      </c>
      <c r="F18" s="20">
        <v>78.123471965425495</v>
      </c>
      <c r="G18" s="20">
        <v>88.793101844461177</v>
      </c>
      <c r="H18" s="20">
        <v>59.999686378855991</v>
      </c>
      <c r="I18" s="20">
        <v>92.499964059632262</v>
      </c>
      <c r="J18" s="7"/>
      <c r="K18" s="7"/>
    </row>
    <row r="19" spans="1:11" ht="15" customHeight="1" x14ac:dyDescent="0.25">
      <c r="A19" s="3"/>
      <c r="E19" s="6">
        <v>37165</v>
      </c>
      <c r="F19" s="20">
        <v>77.06408136254332</v>
      </c>
      <c r="G19" s="20">
        <v>90.01454844338825</v>
      </c>
      <c r="H19" s="20">
        <v>60.922062669757757</v>
      </c>
      <c r="I19" s="20">
        <v>94.798709980400517</v>
      </c>
      <c r="J19" s="7"/>
      <c r="K19" s="7"/>
    </row>
    <row r="20" spans="1:11" ht="15" customHeight="1" x14ac:dyDescent="0.25">
      <c r="A20" s="3"/>
      <c r="E20" s="6">
        <v>37257</v>
      </c>
      <c r="F20" s="20">
        <v>82.361314589598223</v>
      </c>
      <c r="G20" s="20">
        <v>95.148532136393442</v>
      </c>
      <c r="H20" s="20">
        <v>65.235178718659554</v>
      </c>
      <c r="I20" s="20">
        <v>96.52720206633154</v>
      </c>
      <c r="J20" s="7"/>
      <c r="K20" s="7"/>
    </row>
    <row r="21" spans="1:11" ht="15" customHeight="1" x14ac:dyDescent="0.25">
      <c r="A21" s="3"/>
      <c r="E21" s="6">
        <v>37347</v>
      </c>
      <c r="F21" s="20">
        <v>81.557758130720131</v>
      </c>
      <c r="G21" s="20">
        <v>94.554808189796717</v>
      </c>
      <c r="H21" s="20">
        <v>66.726034599014739</v>
      </c>
      <c r="I21" s="20">
        <v>97.398396580393808</v>
      </c>
      <c r="J21" s="7"/>
      <c r="K21" s="7"/>
    </row>
    <row r="22" spans="1:11" ht="15" customHeight="1" x14ac:dyDescent="0.25">
      <c r="A22" s="3"/>
      <c r="E22" s="6">
        <v>37438</v>
      </c>
      <c r="F22" s="20">
        <v>84.807384163595614</v>
      </c>
      <c r="G22" s="20">
        <v>95.826656970232335</v>
      </c>
      <c r="H22" s="20">
        <v>68.120163116007632</v>
      </c>
      <c r="I22" s="20">
        <v>98.093243690069428</v>
      </c>
      <c r="J22" s="7"/>
      <c r="K22" s="7"/>
    </row>
    <row r="23" spans="1:11" ht="15" customHeight="1" x14ac:dyDescent="0.25">
      <c r="A23" s="3"/>
      <c r="E23" s="6">
        <v>37530</v>
      </c>
      <c r="F23" s="20">
        <v>83.939191988160076</v>
      </c>
      <c r="G23" s="20">
        <v>94.841434424898637</v>
      </c>
      <c r="H23" s="20">
        <v>70.014434825812344</v>
      </c>
      <c r="I23" s="20">
        <v>98.371182533939688</v>
      </c>
      <c r="J23" s="7"/>
      <c r="K23" s="7"/>
    </row>
    <row r="24" spans="1:11" ht="15" customHeight="1" x14ac:dyDescent="0.25">
      <c r="A24" s="3"/>
      <c r="E24" s="6">
        <v>37622</v>
      </c>
      <c r="F24" s="20">
        <v>86.444946855336951</v>
      </c>
      <c r="G24" s="20">
        <v>96.371355934727944</v>
      </c>
      <c r="H24" s="20">
        <v>72.438891332749549</v>
      </c>
      <c r="I24" s="20">
        <v>101.26893458373867</v>
      </c>
      <c r="J24" s="7"/>
      <c r="K24" s="7"/>
    </row>
    <row r="25" spans="1:11" ht="15" customHeight="1" x14ac:dyDescent="0.25">
      <c r="A25" s="3"/>
      <c r="E25" s="6">
        <v>37712</v>
      </c>
      <c r="F25" s="20">
        <v>87.579994872108614</v>
      </c>
      <c r="G25" s="20">
        <v>97.08705977977155</v>
      </c>
      <c r="H25" s="20">
        <v>73.885510125423707</v>
      </c>
      <c r="I25" s="20">
        <v>102.699361219864</v>
      </c>
      <c r="J25" s="7"/>
      <c r="K25" s="7"/>
    </row>
    <row r="26" spans="1:11" ht="15" customHeight="1" x14ac:dyDescent="0.25">
      <c r="A26" s="3"/>
      <c r="E26" s="6">
        <v>37803</v>
      </c>
      <c r="F26" s="20">
        <v>90.522414442906907</v>
      </c>
      <c r="G26" s="20">
        <v>98.336880951174848</v>
      </c>
      <c r="H26" s="20">
        <v>75.438099852020329</v>
      </c>
      <c r="I26" s="20">
        <v>102.33564469831656</v>
      </c>
      <c r="J26" s="7"/>
      <c r="K26" s="7"/>
    </row>
    <row r="27" spans="1:11" ht="15" customHeight="1" x14ac:dyDescent="0.25">
      <c r="A27" s="3"/>
      <c r="E27" s="6">
        <v>37895</v>
      </c>
      <c r="F27" s="20">
        <v>92.342115353271083</v>
      </c>
      <c r="G27" s="20">
        <v>99.298562715935546</v>
      </c>
      <c r="H27" s="20">
        <v>76.30699548468084</v>
      </c>
      <c r="I27" s="20">
        <v>103.76798815405479</v>
      </c>
      <c r="J27" s="7"/>
      <c r="K27" s="7"/>
    </row>
    <row r="28" spans="1:11" ht="15" customHeight="1" x14ac:dyDescent="0.25">
      <c r="A28" s="3"/>
      <c r="E28" s="6">
        <v>37987</v>
      </c>
      <c r="F28" s="20">
        <v>92.084599933402799</v>
      </c>
      <c r="G28" s="20">
        <v>99.516291928066806</v>
      </c>
      <c r="H28" s="20">
        <v>75.322225092497604</v>
      </c>
      <c r="I28" s="20">
        <v>104.50979734424644</v>
      </c>
      <c r="J28" s="7"/>
      <c r="K28" s="7"/>
    </row>
    <row r="29" spans="1:11" ht="15" customHeight="1" x14ac:dyDescent="0.25">
      <c r="A29" s="3"/>
      <c r="E29" s="6">
        <v>38078</v>
      </c>
      <c r="F29" s="20">
        <v>93.481179751273913</v>
      </c>
      <c r="G29" s="20">
        <v>100.98449661926436</v>
      </c>
      <c r="H29" s="20">
        <v>77.041199089178164</v>
      </c>
      <c r="I29" s="20">
        <v>106.87946559069192</v>
      </c>
      <c r="J29" s="7"/>
      <c r="K29" s="7"/>
    </row>
    <row r="30" spans="1:11" ht="15" customHeight="1" x14ac:dyDescent="0.25">
      <c r="A30" s="3"/>
      <c r="E30" s="6">
        <v>38169</v>
      </c>
      <c r="F30" s="20">
        <v>93.094673110934792</v>
      </c>
      <c r="G30" s="20">
        <v>101.89972396697999</v>
      </c>
      <c r="H30" s="20">
        <v>76.731539475410855</v>
      </c>
      <c r="I30" s="20">
        <v>108.56147480101018</v>
      </c>
      <c r="J30" s="7"/>
      <c r="K30" s="7"/>
    </row>
    <row r="31" spans="1:11" ht="15" customHeight="1" x14ac:dyDescent="0.25">
      <c r="A31" s="3"/>
      <c r="E31" s="6">
        <v>38261</v>
      </c>
      <c r="F31" s="20">
        <v>94.832832141884737</v>
      </c>
      <c r="G31" s="20">
        <v>103.31412922724634</v>
      </c>
      <c r="H31" s="20">
        <v>78.132270542803923</v>
      </c>
      <c r="I31" s="20">
        <v>108.79245156436441</v>
      </c>
      <c r="J31" s="7"/>
      <c r="K31" s="7"/>
    </row>
    <row r="32" spans="1:11" ht="15" customHeight="1" x14ac:dyDescent="0.25">
      <c r="A32" s="3"/>
      <c r="E32" s="6">
        <v>38353</v>
      </c>
      <c r="F32" s="20">
        <v>95.07428203682835</v>
      </c>
      <c r="G32" s="20">
        <v>105.49324082522712</v>
      </c>
      <c r="H32" s="20">
        <v>80.130202293891074</v>
      </c>
      <c r="I32" s="20">
        <v>111.15541094216476</v>
      </c>
      <c r="J32" s="7"/>
      <c r="K32" s="7"/>
    </row>
    <row r="33" spans="1:11" ht="15" customHeight="1" x14ac:dyDescent="0.25">
      <c r="A33" s="3"/>
      <c r="E33" s="6">
        <v>38443</v>
      </c>
      <c r="F33" s="20">
        <v>98.746281928479462</v>
      </c>
      <c r="G33" s="20">
        <v>107.47410946876572</v>
      </c>
      <c r="H33" s="20">
        <v>80.329269188455768</v>
      </c>
      <c r="I33" s="20">
        <v>110.69058218603693</v>
      </c>
      <c r="J33" s="7"/>
      <c r="K33" s="7"/>
    </row>
    <row r="34" spans="1:11" ht="15" customHeight="1" x14ac:dyDescent="0.25">
      <c r="A34" s="3"/>
      <c r="E34" s="6">
        <v>38534</v>
      </c>
      <c r="F34" s="20">
        <v>98.231998322460299</v>
      </c>
      <c r="G34" s="20">
        <v>108.04869480405631</v>
      </c>
      <c r="H34" s="20">
        <v>82.869270327395711</v>
      </c>
      <c r="I34" s="20">
        <v>111.8991369519693</v>
      </c>
      <c r="J34" s="7"/>
      <c r="K34" s="7"/>
    </row>
    <row r="35" spans="1:11" ht="15" customHeight="1" x14ac:dyDescent="0.25">
      <c r="A35" s="3"/>
      <c r="E35" s="6">
        <v>38626</v>
      </c>
      <c r="F35" s="20">
        <v>103.73285273751407</v>
      </c>
      <c r="G35" s="20">
        <v>110.74455628217257</v>
      </c>
      <c r="H35" s="20">
        <v>84.73647158055978</v>
      </c>
      <c r="I35" s="20">
        <v>112.3673201424197</v>
      </c>
      <c r="J35" s="7"/>
      <c r="K35" s="7"/>
    </row>
    <row r="36" spans="1:11" ht="15" customHeight="1" x14ac:dyDescent="0.25">
      <c r="A36" s="3"/>
      <c r="E36" s="6">
        <v>38718</v>
      </c>
      <c r="F36" s="20">
        <v>101.42511480545538</v>
      </c>
      <c r="G36" s="20">
        <v>114.54671413007178</v>
      </c>
      <c r="H36" s="20">
        <v>84.494488108394066</v>
      </c>
      <c r="I36" s="20">
        <v>110.46631429132783</v>
      </c>
      <c r="J36" s="7"/>
      <c r="K36" s="7"/>
    </row>
    <row r="37" spans="1:11" ht="15" customHeight="1" x14ac:dyDescent="0.25">
      <c r="A37" s="3"/>
      <c r="E37" s="6">
        <v>38808</v>
      </c>
      <c r="F37" s="20">
        <v>106.6232461607365</v>
      </c>
      <c r="G37" s="20">
        <v>116.2878327815892</v>
      </c>
      <c r="H37" s="20">
        <v>86.259679957875719</v>
      </c>
      <c r="I37" s="20">
        <v>109.66316687352344</v>
      </c>
      <c r="J37" s="7"/>
      <c r="K37" s="7"/>
    </row>
    <row r="38" spans="1:11" ht="15" customHeight="1" x14ac:dyDescent="0.25">
      <c r="A38" s="3"/>
      <c r="E38" s="6">
        <v>38899</v>
      </c>
      <c r="F38" s="20">
        <v>106.46473920842729</v>
      </c>
      <c r="G38" s="20">
        <v>118.20843283907855</v>
      </c>
      <c r="H38" s="20">
        <v>87.27449195437967</v>
      </c>
      <c r="I38" s="20">
        <v>111.73237364564714</v>
      </c>
      <c r="J38" s="7"/>
      <c r="K38" s="7"/>
    </row>
    <row r="39" spans="1:11" ht="15" customHeight="1" x14ac:dyDescent="0.25">
      <c r="A39" s="3"/>
      <c r="E39" s="6">
        <v>38991</v>
      </c>
      <c r="F39" s="20">
        <v>110.95047661835645</v>
      </c>
      <c r="G39" s="20">
        <v>117.92554782877249</v>
      </c>
      <c r="H39" s="20">
        <v>88.074721062878552</v>
      </c>
      <c r="I39" s="20">
        <v>112.48664216332263</v>
      </c>
      <c r="J39" s="7"/>
      <c r="K39" s="7"/>
    </row>
    <row r="40" spans="1:11" ht="15" customHeight="1" x14ac:dyDescent="0.25">
      <c r="A40" s="3"/>
      <c r="E40" s="6">
        <v>39083</v>
      </c>
      <c r="F40" s="20">
        <v>112.18079693410006</v>
      </c>
      <c r="G40" s="20">
        <v>117.6063627817073</v>
      </c>
      <c r="H40" s="20">
        <v>89.786432254118964</v>
      </c>
      <c r="I40" s="20">
        <v>103.86143311018358</v>
      </c>
      <c r="J40" s="7"/>
      <c r="K40" s="7"/>
    </row>
    <row r="41" spans="1:11" ht="15" customHeight="1" x14ac:dyDescent="0.25">
      <c r="A41" s="3"/>
      <c r="E41" s="6">
        <v>39173</v>
      </c>
      <c r="F41" s="20">
        <v>113.89868725046479</v>
      </c>
      <c r="G41" s="20">
        <v>117.96371044086104</v>
      </c>
      <c r="H41" s="20">
        <v>91.461169163118484</v>
      </c>
      <c r="I41" s="20">
        <v>105.75668850243676</v>
      </c>
      <c r="J41" s="7"/>
      <c r="K41" s="7"/>
    </row>
    <row r="42" spans="1:11" ht="15" customHeight="1" x14ac:dyDescent="0.25">
      <c r="A42" s="3"/>
      <c r="E42" s="6">
        <v>39264</v>
      </c>
      <c r="F42" s="20">
        <v>117.55004481067199</v>
      </c>
      <c r="G42" s="20">
        <v>119.07896255184346</v>
      </c>
      <c r="H42" s="20">
        <v>91.657595037523123</v>
      </c>
      <c r="I42" s="20">
        <v>105.23723038734131</v>
      </c>
      <c r="J42" s="7"/>
      <c r="K42" s="7"/>
    </row>
    <row r="43" spans="1:11" ht="15" customHeight="1" x14ac:dyDescent="0.25">
      <c r="A43" s="3"/>
      <c r="E43" s="6">
        <v>39356</v>
      </c>
      <c r="F43" s="20">
        <v>115.82804470886138</v>
      </c>
      <c r="G43" s="20">
        <v>120.64090774345198</v>
      </c>
      <c r="H43" s="20">
        <v>93.022672332755334</v>
      </c>
      <c r="I43" s="20">
        <v>105.15528634888993</v>
      </c>
      <c r="J43" s="7"/>
      <c r="K43" s="7"/>
    </row>
    <row r="44" spans="1:11" ht="15" customHeight="1" x14ac:dyDescent="0.25">
      <c r="A44" s="3"/>
      <c r="E44" s="6">
        <v>39448</v>
      </c>
      <c r="F44" s="20">
        <v>116.14440478397708</v>
      </c>
      <c r="G44" s="20">
        <v>118.33816279696843</v>
      </c>
      <c r="H44" s="20">
        <v>92.18414843193554</v>
      </c>
      <c r="I44" s="20">
        <v>105.8961371292751</v>
      </c>
      <c r="J44" s="7"/>
      <c r="K44" s="7"/>
    </row>
    <row r="45" spans="1:11" ht="15" customHeight="1" x14ac:dyDescent="0.25">
      <c r="A45" s="3"/>
      <c r="E45" s="6">
        <v>39539</v>
      </c>
      <c r="F45" s="20">
        <v>113.71440073490436</v>
      </c>
      <c r="G45" s="20">
        <v>118.63229553418827</v>
      </c>
      <c r="H45" s="20">
        <v>93.002534554034852</v>
      </c>
      <c r="I45" s="20">
        <v>105.01056646811611</v>
      </c>
      <c r="J45" s="7"/>
      <c r="K45" s="7"/>
    </row>
    <row r="46" spans="1:11" ht="15" customHeight="1" x14ac:dyDescent="0.25">
      <c r="A46" s="3"/>
      <c r="E46" s="6">
        <v>39630</v>
      </c>
      <c r="F46" s="20">
        <v>110.82905113927455</v>
      </c>
      <c r="G46" s="20">
        <v>116.99851185915101</v>
      </c>
      <c r="H46" s="20">
        <v>93.256732744440868</v>
      </c>
      <c r="I46" s="20">
        <v>103.83986888953847</v>
      </c>
      <c r="J46" s="7"/>
      <c r="K46" s="7"/>
    </row>
    <row r="47" spans="1:11" ht="15" customHeight="1" x14ac:dyDescent="0.25">
      <c r="A47" s="3"/>
      <c r="E47" s="6">
        <v>39722</v>
      </c>
      <c r="F47" s="20">
        <v>100.20404150696491</v>
      </c>
      <c r="G47" s="20">
        <v>114.87844549079882</v>
      </c>
      <c r="H47" s="20">
        <v>93.968157550057654</v>
      </c>
      <c r="I47" s="20">
        <v>104.63486982398804</v>
      </c>
      <c r="J47" s="7"/>
      <c r="K47" s="7"/>
    </row>
    <row r="48" spans="1:11" ht="15" customHeight="1" x14ac:dyDescent="0.25">
      <c r="A48" s="3"/>
      <c r="E48" s="6">
        <v>39814</v>
      </c>
      <c r="F48" s="20">
        <v>89.542324018286678</v>
      </c>
      <c r="G48" s="20">
        <v>102.01613333483455</v>
      </c>
      <c r="H48" s="20">
        <v>97.94421340103149</v>
      </c>
      <c r="I48" s="20">
        <v>107.98786653185036</v>
      </c>
      <c r="J48" s="7"/>
      <c r="K48" s="7"/>
    </row>
    <row r="49" spans="1:11" ht="15" customHeight="1" x14ac:dyDescent="0.25">
      <c r="A49" s="3"/>
      <c r="E49" s="6">
        <v>39904</v>
      </c>
      <c r="F49" s="20">
        <v>88.492367241087024</v>
      </c>
      <c r="G49" s="20">
        <v>100.67516789968488</v>
      </c>
      <c r="H49" s="20">
        <v>98.505760312564732</v>
      </c>
      <c r="I49" s="20">
        <v>105.72745700334005</v>
      </c>
      <c r="J49" s="7"/>
      <c r="K49" s="7"/>
    </row>
    <row r="50" spans="1:11" ht="15" customHeight="1" x14ac:dyDescent="0.25">
      <c r="A50" s="3"/>
      <c r="E50" s="6">
        <v>39995</v>
      </c>
      <c r="F50" s="20">
        <v>92.476337209763912</v>
      </c>
      <c r="G50" s="20">
        <v>98.352406917399762</v>
      </c>
      <c r="H50" s="20">
        <v>99.815706311955651</v>
      </c>
      <c r="I50" s="20">
        <v>104.98037655921296</v>
      </c>
      <c r="J50" s="7"/>
      <c r="K50" s="7"/>
    </row>
    <row r="51" spans="1:11" ht="15" customHeight="1" x14ac:dyDescent="0.25">
      <c r="A51" s="3"/>
      <c r="E51" s="6">
        <v>40087</v>
      </c>
      <c r="F51" s="20">
        <v>92.521077828594855</v>
      </c>
      <c r="G51" s="20">
        <v>99.713270953337314</v>
      </c>
      <c r="H51" s="20">
        <v>99.424175073226408</v>
      </c>
      <c r="I51" s="20">
        <v>104.6947704368911</v>
      </c>
      <c r="J51" s="7"/>
      <c r="K51" s="7"/>
    </row>
    <row r="52" spans="1:11" ht="15" customHeight="1" x14ac:dyDescent="0.25">
      <c r="A52" s="3"/>
      <c r="E52" s="6">
        <v>40179</v>
      </c>
      <c r="F52" s="20">
        <v>97.333356373039621</v>
      </c>
      <c r="G52" s="20">
        <v>99.478948644563076</v>
      </c>
      <c r="H52" s="20">
        <v>99.110553929219009</v>
      </c>
      <c r="I52" s="20">
        <v>101.60389881109265</v>
      </c>
      <c r="J52" s="7"/>
      <c r="K52" s="7"/>
    </row>
    <row r="53" spans="1:11" ht="15" customHeight="1" x14ac:dyDescent="0.25">
      <c r="A53" s="3"/>
      <c r="E53" s="6">
        <v>40269</v>
      </c>
      <c r="F53" s="20">
        <v>99.021637553351312</v>
      </c>
      <c r="G53" s="20">
        <v>99.486769023109716</v>
      </c>
      <c r="H53" s="20">
        <v>99.052121358177629</v>
      </c>
      <c r="I53" s="20">
        <v>101.0590428361263</v>
      </c>
      <c r="J53" s="7"/>
      <c r="K53" s="7"/>
    </row>
    <row r="54" spans="1:11" ht="15" customHeight="1" x14ac:dyDescent="0.25">
      <c r="A54" s="3"/>
      <c r="E54" s="6">
        <v>40360</v>
      </c>
      <c r="F54" s="20">
        <v>102.61125492765611</v>
      </c>
      <c r="G54" s="20">
        <v>100.7883738699694</v>
      </c>
      <c r="H54" s="20">
        <v>100.18148760412429</v>
      </c>
      <c r="I54" s="20">
        <v>100.14376147096738</v>
      </c>
      <c r="J54" s="7"/>
      <c r="K54" s="7"/>
    </row>
    <row r="55" spans="1:11" ht="15" customHeight="1" x14ac:dyDescent="0.25">
      <c r="A55" s="3"/>
      <c r="E55" s="6">
        <v>40452</v>
      </c>
      <c r="F55" s="20">
        <v>101.03375114595296</v>
      </c>
      <c r="G55" s="20">
        <v>100.26507955997312</v>
      </c>
      <c r="H55" s="20">
        <v>101.65583710847908</v>
      </c>
      <c r="I55" s="20">
        <v>97.193296881813694</v>
      </c>
      <c r="J55" s="7"/>
      <c r="K55" s="7"/>
    </row>
    <row r="56" spans="1:11" ht="15" customHeight="1" x14ac:dyDescent="0.25">
      <c r="A56" s="3"/>
      <c r="E56" s="6">
        <v>40544</v>
      </c>
      <c r="F56" s="20">
        <v>101.69561341116395</v>
      </c>
      <c r="G56" s="20">
        <v>102.1674882705113</v>
      </c>
      <c r="H56" s="20">
        <v>102.0470382196883</v>
      </c>
      <c r="I56" s="20">
        <v>95.630609692398366</v>
      </c>
      <c r="J56" s="7"/>
      <c r="K56" s="7"/>
    </row>
    <row r="57" spans="1:11" ht="15" customHeight="1" x14ac:dyDescent="0.25">
      <c r="A57" s="3"/>
      <c r="E57" s="6">
        <v>40634</v>
      </c>
      <c r="F57" s="20">
        <v>100.28605040745254</v>
      </c>
      <c r="G57" s="20">
        <v>102.30584005995284</v>
      </c>
      <c r="H57" s="20">
        <v>103.0123310881911</v>
      </c>
      <c r="I57" s="20">
        <v>95.28174852285089</v>
      </c>
      <c r="J57" s="7"/>
      <c r="K57" s="7"/>
    </row>
    <row r="58" spans="1:11" ht="15" customHeight="1" x14ac:dyDescent="0.25">
      <c r="A58" s="3"/>
      <c r="E58" s="6">
        <v>40725</v>
      </c>
      <c r="F58" s="20">
        <v>100.38384462022081</v>
      </c>
      <c r="G58" s="20">
        <v>101.77654569252445</v>
      </c>
      <c r="H58" s="20">
        <v>103.67225600068666</v>
      </c>
      <c r="I58" s="20">
        <v>94.414387648014426</v>
      </c>
      <c r="J58" s="7"/>
      <c r="K58" s="7"/>
    </row>
    <row r="59" spans="1:11" ht="15" customHeight="1" x14ac:dyDescent="0.25">
      <c r="A59" s="3"/>
      <c r="E59" s="6">
        <v>40817</v>
      </c>
      <c r="F59" s="20">
        <v>101.58987984014803</v>
      </c>
      <c r="G59" s="20">
        <v>102.38418302012691</v>
      </c>
      <c r="H59" s="20">
        <v>104.11099547477703</v>
      </c>
      <c r="I59" s="20">
        <v>93.959142989951076</v>
      </c>
      <c r="J59" s="7"/>
      <c r="K59" s="7"/>
    </row>
    <row r="60" spans="1:11" ht="15" customHeight="1" x14ac:dyDescent="0.25">
      <c r="A60" s="3"/>
      <c r="E60" s="6">
        <v>40909</v>
      </c>
      <c r="F60" s="20">
        <v>101.50422817528795</v>
      </c>
      <c r="G60" s="20">
        <v>101.04110764346449</v>
      </c>
      <c r="H60" s="20">
        <v>104.10901470965696</v>
      </c>
      <c r="I60" s="20">
        <v>93.117179974985504</v>
      </c>
      <c r="J60" s="7"/>
      <c r="K60" s="7"/>
    </row>
    <row r="61" spans="1:11" ht="15" customHeight="1" x14ac:dyDescent="0.25">
      <c r="A61" s="3"/>
      <c r="E61" s="6">
        <v>41000</v>
      </c>
      <c r="F61" s="20">
        <v>101.18020895456866</v>
      </c>
      <c r="G61" s="20">
        <v>102.03515697301815</v>
      </c>
      <c r="H61" s="20">
        <v>104.15721332757811</v>
      </c>
      <c r="I61" s="20">
        <v>92.188960077439503</v>
      </c>
      <c r="J61" s="7"/>
      <c r="K61" s="7"/>
    </row>
    <row r="62" spans="1:11" ht="15" customHeight="1" x14ac:dyDescent="0.25">
      <c r="A62" s="3"/>
      <c r="E62" s="6">
        <v>41091</v>
      </c>
      <c r="F62" s="20">
        <v>100.73130829882437</v>
      </c>
      <c r="G62" s="20">
        <v>102.97594489065037</v>
      </c>
      <c r="H62" s="20">
        <v>104.50087607590621</v>
      </c>
      <c r="I62" s="20">
        <v>91.183108985571138</v>
      </c>
      <c r="J62" s="7"/>
      <c r="K62" s="7"/>
    </row>
    <row r="63" spans="1:11" ht="15" customHeight="1" x14ac:dyDescent="0.25">
      <c r="A63" s="3"/>
      <c r="E63" s="6">
        <v>41183</v>
      </c>
      <c r="F63" s="20">
        <v>99.155766005629474</v>
      </c>
      <c r="G63" s="20">
        <v>102.73997325987645</v>
      </c>
      <c r="H63" s="20">
        <v>104.94984950311681</v>
      </c>
      <c r="I63" s="20">
        <v>90.598479003637166</v>
      </c>
      <c r="J63" s="7"/>
      <c r="K63" s="7"/>
    </row>
    <row r="64" spans="1:11" ht="15" customHeight="1" x14ac:dyDescent="0.25">
      <c r="A64" s="3"/>
      <c r="E64" s="6">
        <v>41275</v>
      </c>
      <c r="F64" s="20">
        <v>97.172887932222167</v>
      </c>
      <c r="G64" s="20">
        <v>106.077843093762</v>
      </c>
      <c r="H64" s="20">
        <v>107.00786446284538</v>
      </c>
      <c r="I64" s="20">
        <v>89.119173467382922</v>
      </c>
      <c r="J64" s="7"/>
      <c r="K64" s="7"/>
    </row>
    <row r="65" spans="1:11" ht="15" customHeight="1" x14ac:dyDescent="0.25">
      <c r="A65" s="3"/>
      <c r="E65" s="6">
        <v>41365</v>
      </c>
      <c r="F65" s="20">
        <v>97.656628360041481</v>
      </c>
      <c r="G65" s="20">
        <v>106.84038538519584</v>
      </c>
      <c r="H65" s="20">
        <v>108.12171471535169</v>
      </c>
      <c r="I65" s="20">
        <v>88.638530949448679</v>
      </c>
      <c r="J65" s="7"/>
      <c r="K65" s="7"/>
    </row>
    <row r="66" spans="1:11" ht="15" customHeight="1" x14ac:dyDescent="0.25">
      <c r="A66" s="3"/>
      <c r="E66" s="6">
        <v>41456</v>
      </c>
      <c r="F66" s="20">
        <v>98.611686455127909</v>
      </c>
      <c r="G66" s="20">
        <v>108.44370445256911</v>
      </c>
      <c r="H66" s="20">
        <v>109.52376629282476</v>
      </c>
      <c r="I66" s="20">
        <v>87.155870978871846</v>
      </c>
      <c r="J66" s="7"/>
      <c r="K66" s="7"/>
    </row>
    <row r="67" spans="1:11" ht="15" customHeight="1" x14ac:dyDescent="0.25">
      <c r="A67" s="3"/>
      <c r="E67" s="6">
        <v>41548</v>
      </c>
      <c r="F67" s="20">
        <v>100.81574570889362</v>
      </c>
      <c r="G67" s="20">
        <v>109.35086838818948</v>
      </c>
      <c r="H67" s="20">
        <v>111.1737436378237</v>
      </c>
      <c r="I67" s="20">
        <v>86.208482885196887</v>
      </c>
      <c r="J67" s="7"/>
      <c r="K67" s="7"/>
    </row>
    <row r="68" spans="1:11" ht="15" customHeight="1" x14ac:dyDescent="0.25">
      <c r="A68" s="3"/>
      <c r="E68" s="6">
        <v>41640</v>
      </c>
      <c r="F68" s="20">
        <v>101.60781344936626</v>
      </c>
      <c r="G68" s="20">
        <v>109.80356574261101</v>
      </c>
      <c r="H68" s="20">
        <v>112.07994368024509</v>
      </c>
      <c r="I68" s="20">
        <v>85.404856262489275</v>
      </c>
      <c r="J68" s="7"/>
      <c r="K68" s="7"/>
    </row>
    <row r="69" spans="1:11" ht="15" customHeight="1" x14ac:dyDescent="0.25">
      <c r="A69" s="3"/>
      <c r="E69" s="6">
        <v>41730</v>
      </c>
      <c r="F69" s="20">
        <v>103.45086541340005</v>
      </c>
      <c r="G69" s="20">
        <v>110.45790863086943</v>
      </c>
      <c r="H69" s="20">
        <v>113.18157921451109</v>
      </c>
      <c r="I69" s="20">
        <v>84.714801201845901</v>
      </c>
      <c r="J69" s="7"/>
      <c r="K69" s="7"/>
    </row>
    <row r="70" spans="1:11" ht="15" customHeight="1" x14ac:dyDescent="0.25">
      <c r="A70" s="3"/>
      <c r="E70" s="6">
        <v>41821</v>
      </c>
      <c r="F70" s="20">
        <v>106.0910289454991</v>
      </c>
      <c r="G70" s="20">
        <v>111.60990105453209</v>
      </c>
      <c r="H70" s="20">
        <v>114.29344870189733</v>
      </c>
      <c r="I70" s="20">
        <v>83.932738799783408</v>
      </c>
      <c r="J70" s="7"/>
      <c r="K70" s="7"/>
    </row>
    <row r="71" spans="1:11" ht="15" customHeight="1" x14ac:dyDescent="0.25">
      <c r="A71" s="3"/>
      <c r="E71" s="6">
        <v>41913</v>
      </c>
      <c r="F71" s="20">
        <v>106.37488435390669</v>
      </c>
      <c r="G71" s="20">
        <v>113.19282571922406</v>
      </c>
      <c r="H71" s="20">
        <v>115.41654252496383</v>
      </c>
      <c r="I71" s="20">
        <v>83.794727787654722</v>
      </c>
      <c r="J71" s="7"/>
      <c r="K71" s="7"/>
    </row>
    <row r="72" spans="1:11" ht="15" customHeight="1" x14ac:dyDescent="0.25">
      <c r="A72" s="3"/>
      <c r="E72" s="6">
        <v>42005</v>
      </c>
      <c r="F72" s="20">
        <v>112.78502879885448</v>
      </c>
      <c r="G72" s="20">
        <v>113.61145249853088</v>
      </c>
      <c r="H72" s="20">
        <v>114.30962495037771</v>
      </c>
      <c r="I72" s="20">
        <v>83.39363328365576</v>
      </c>
      <c r="J72" s="7"/>
      <c r="K72" s="7"/>
    </row>
    <row r="73" spans="1:11" ht="15" customHeight="1" x14ac:dyDescent="0.25">
      <c r="A73" s="3"/>
      <c r="E73" s="6">
        <v>42095</v>
      </c>
      <c r="F73" s="20">
        <v>113.29380155620763</v>
      </c>
      <c r="G73" s="20">
        <v>114.98695828918888</v>
      </c>
      <c r="H73" s="20">
        <v>114.97516203071341</v>
      </c>
      <c r="I73" s="20">
        <v>83.979700880299418</v>
      </c>
      <c r="J73" s="7"/>
      <c r="K73" s="7"/>
    </row>
    <row r="74" spans="1:11" ht="15" customHeight="1" x14ac:dyDescent="0.25">
      <c r="A74" s="3"/>
      <c r="E74" s="6">
        <v>42186</v>
      </c>
      <c r="F74" s="20">
        <v>114.65610202729178</v>
      </c>
      <c r="G74" s="20">
        <v>116.4468371014046</v>
      </c>
      <c r="H74" s="20">
        <v>116.30359517122477</v>
      </c>
      <c r="I74" s="20">
        <v>84.307956239008234</v>
      </c>
      <c r="J74" s="7"/>
      <c r="K74" s="7"/>
    </row>
    <row r="75" spans="1:11" ht="15" customHeight="1" x14ac:dyDescent="0.25">
      <c r="A75" s="3"/>
      <c r="E75" s="6">
        <v>42278</v>
      </c>
      <c r="F75" s="20">
        <v>116.10676288546169</v>
      </c>
      <c r="G75" s="20">
        <v>116.9110036130927</v>
      </c>
      <c r="H75" s="20">
        <v>117.20946508612616</v>
      </c>
      <c r="I75" s="20">
        <v>85.250552283650975</v>
      </c>
      <c r="J75" s="7"/>
      <c r="K75" s="7"/>
    </row>
    <row r="76" spans="1:11" ht="15" customHeight="1" x14ac:dyDescent="0.25">
      <c r="A76" s="3"/>
      <c r="E76" s="6">
        <v>42370</v>
      </c>
      <c r="F76" s="20">
        <v>112.73477733135752</v>
      </c>
      <c r="G76" s="20">
        <v>116.67467276617693</v>
      </c>
      <c r="H76" s="20">
        <v>119.22192244809364</v>
      </c>
      <c r="I76" s="20">
        <v>86.806051399517926</v>
      </c>
      <c r="J76" s="7"/>
      <c r="K76" s="7"/>
    </row>
    <row r="77" spans="1:11" ht="15" customHeight="1" x14ac:dyDescent="0.25">
      <c r="A77" s="3"/>
      <c r="E77" s="6">
        <v>42461</v>
      </c>
      <c r="F77" s="20">
        <v>115.01766974231178</v>
      </c>
      <c r="G77" s="20">
        <v>117.27174749942995</v>
      </c>
      <c r="H77" s="20">
        <v>121.37963591886457</v>
      </c>
      <c r="I77" s="20">
        <v>86.70925200906656</v>
      </c>
      <c r="J77" s="7"/>
      <c r="K77" s="7"/>
    </row>
    <row r="78" spans="1:11" ht="15" customHeight="1" x14ac:dyDescent="0.25">
      <c r="A78" s="3"/>
      <c r="E78" s="6">
        <v>42552</v>
      </c>
      <c r="F78" s="20">
        <v>112.4709104248911</v>
      </c>
      <c r="G78" s="20">
        <v>117.80397605856939</v>
      </c>
      <c r="H78" s="20">
        <v>122.96886980018206</v>
      </c>
      <c r="I78" s="20">
        <v>88.12961534222417</v>
      </c>
      <c r="J78" s="7"/>
      <c r="K78" s="7"/>
    </row>
    <row r="79" spans="1:11" ht="15" customHeight="1" x14ac:dyDescent="0.25">
      <c r="A79" s="3"/>
      <c r="E79" s="6">
        <v>42644</v>
      </c>
      <c r="F79" s="20">
        <v>116.37520659844733</v>
      </c>
      <c r="G79" s="20">
        <v>119.12216162035749</v>
      </c>
      <c r="H79" s="20">
        <v>125.99811992377357</v>
      </c>
      <c r="I79" s="20">
        <v>88.83931780389976</v>
      </c>
      <c r="J79" s="7"/>
      <c r="K79" s="7"/>
    </row>
    <row r="80" spans="1:11" ht="15" customHeight="1" x14ac:dyDescent="0.25">
      <c r="A80" s="3"/>
      <c r="E80" s="6">
        <v>42736</v>
      </c>
      <c r="F80" s="20">
        <v>115.99962825122559</v>
      </c>
      <c r="G80" s="20">
        <v>121.986514533039</v>
      </c>
      <c r="H80" s="20">
        <v>129.92234575410617</v>
      </c>
      <c r="I80" s="20">
        <v>90.157131287767328</v>
      </c>
      <c r="J80" s="7"/>
      <c r="K80" s="7"/>
    </row>
    <row r="81" spans="1:11" ht="15" customHeight="1" x14ac:dyDescent="0.25">
      <c r="A81" s="3"/>
      <c r="E81" s="6">
        <v>42826</v>
      </c>
      <c r="F81" s="20">
        <v>120.83983465585916</v>
      </c>
      <c r="G81" s="20">
        <v>124.34742272199837</v>
      </c>
      <c r="H81" s="20">
        <v>134.81483560062165</v>
      </c>
      <c r="I81" s="20">
        <v>90.872584208281609</v>
      </c>
      <c r="J81" s="7"/>
      <c r="K81" s="7"/>
    </row>
    <row r="82" spans="1:11" ht="15" customHeight="1" x14ac:dyDescent="0.25">
      <c r="A82" s="3"/>
      <c r="E82" s="6">
        <v>42917</v>
      </c>
      <c r="F82" s="20">
        <v>119.31678553131353</v>
      </c>
      <c r="G82" s="20">
        <v>127.03363660893747</v>
      </c>
      <c r="H82" s="20">
        <v>138.27622264790332</v>
      </c>
      <c r="I82" s="20">
        <v>91.568389727763702</v>
      </c>
      <c r="J82" s="7"/>
      <c r="K82" s="7"/>
    </row>
    <row r="83" spans="1:11" ht="15" customHeight="1" x14ac:dyDescent="0.25">
      <c r="A83" s="3"/>
      <c r="E83" s="6">
        <v>43009</v>
      </c>
      <c r="F83" s="20">
        <v>122.86745334809743</v>
      </c>
      <c r="G83" s="20">
        <v>129.67627004120718</v>
      </c>
      <c r="H83" s="20">
        <v>140.22001348570919</v>
      </c>
      <c r="I83" s="20">
        <v>92.300614819890839</v>
      </c>
      <c r="J83" s="7"/>
      <c r="K83" s="7"/>
    </row>
    <row r="84" spans="1:11" ht="15" customHeight="1" x14ac:dyDescent="0.25">
      <c r="A84" s="3"/>
      <c r="E84" s="6">
        <v>43101</v>
      </c>
      <c r="F84" s="20">
        <v>121.83664443490683</v>
      </c>
      <c r="G84" s="20">
        <v>131.92198748483284</v>
      </c>
      <c r="H84" s="20">
        <v>142.9442257808135</v>
      </c>
      <c r="I84" s="20">
        <v>92.508589747890298</v>
      </c>
      <c r="J84" s="7"/>
      <c r="K84" s="7"/>
    </row>
    <row r="85" spans="1:11" ht="15" customHeight="1" x14ac:dyDescent="0.25">
      <c r="A85" s="3"/>
      <c r="E85" s="6">
        <v>43191</v>
      </c>
      <c r="F85" s="20">
        <v>124.55395984833024</v>
      </c>
      <c r="G85" s="20">
        <v>133.09739311529722</v>
      </c>
      <c r="H85" s="20">
        <v>144.25615254532445</v>
      </c>
      <c r="I85" s="20">
        <v>93.171330129049878</v>
      </c>
      <c r="J85" s="7"/>
      <c r="K85" s="7"/>
    </row>
    <row r="86" spans="1:11" ht="15" customHeight="1" x14ac:dyDescent="0.25">
      <c r="A86" s="3"/>
      <c r="E86" s="6">
        <v>43282</v>
      </c>
      <c r="F86" s="20">
        <v>123.87229588960741</v>
      </c>
      <c r="G86" s="20">
        <v>135.58658956658857</v>
      </c>
      <c r="H86" s="20">
        <v>146.35147191481391</v>
      </c>
      <c r="I86" s="20">
        <v>93.846050632790082</v>
      </c>
      <c r="J86" s="7"/>
      <c r="K86" s="7"/>
    </row>
    <row r="87" spans="1:11" ht="15" customHeight="1" x14ac:dyDescent="0.25">
      <c r="A87" s="3"/>
      <c r="E87" s="6">
        <v>43374</v>
      </c>
      <c r="F87" s="20">
        <v>126.34750757858446</v>
      </c>
      <c r="G87" s="20">
        <v>138.04153732949334</v>
      </c>
      <c r="H87" s="20">
        <v>149.20443394272124</v>
      </c>
      <c r="I87" s="20">
        <v>94.257687644659981</v>
      </c>
      <c r="J87" s="7"/>
      <c r="K87" s="7"/>
    </row>
    <row r="88" spans="1:11" ht="15" customHeight="1" x14ac:dyDescent="0.25">
      <c r="A88" s="3"/>
      <c r="E88" s="6">
        <v>43466</v>
      </c>
      <c r="F88" s="20">
        <v>128.37353839917319</v>
      </c>
      <c r="G88" s="20">
        <v>139.49979161593637</v>
      </c>
      <c r="H88" s="20">
        <v>151.41694858181344</v>
      </c>
      <c r="I88" s="20">
        <v>95.325356169044312</v>
      </c>
      <c r="J88" s="7"/>
      <c r="K88" s="7"/>
    </row>
    <row r="89" spans="1:11" ht="15" customHeight="1" x14ac:dyDescent="0.25">
      <c r="A89" s="3"/>
      <c r="E89" s="6">
        <v>43556</v>
      </c>
      <c r="F89" s="20">
        <v>129.73144887216745</v>
      </c>
      <c r="G89" s="20">
        <v>141.81214343985624</v>
      </c>
      <c r="H89" s="20">
        <v>153.52481279706319</v>
      </c>
      <c r="I89" s="20">
        <v>96.415547323880219</v>
      </c>
      <c r="J89" s="7"/>
      <c r="K89" s="7"/>
    </row>
    <row r="90" spans="1:11" ht="15" customHeight="1" x14ac:dyDescent="0.25">
      <c r="A90" s="3"/>
      <c r="E90" s="6"/>
      <c r="F90" s="20"/>
      <c r="G90" s="20"/>
      <c r="H90" s="20"/>
      <c r="I90" s="20"/>
      <c r="J90" s="7"/>
      <c r="K90" s="7"/>
    </row>
    <row r="91" spans="1:11" ht="15" customHeight="1" x14ac:dyDescent="0.25">
      <c r="A91" s="3"/>
      <c r="E91" s="6"/>
      <c r="F91" s="20"/>
      <c r="G91" s="20"/>
      <c r="H91" s="20"/>
      <c r="I91" s="20"/>
      <c r="J91" s="7"/>
      <c r="K91" s="7"/>
    </row>
    <row r="92" spans="1:11" ht="15" customHeight="1" x14ac:dyDescent="0.25">
      <c r="A92" s="3"/>
      <c r="E92" s="6"/>
      <c r="F92" s="20"/>
      <c r="G92" s="20"/>
      <c r="H92" s="20"/>
      <c r="I92" s="20"/>
      <c r="J92" s="7"/>
      <c r="K92" s="7"/>
    </row>
    <row r="93" spans="1:11" ht="15" customHeight="1" x14ac:dyDescent="0.25">
      <c r="A93" s="3"/>
      <c r="E93" s="6"/>
      <c r="F93" s="20"/>
      <c r="G93" s="20"/>
      <c r="H93" s="20"/>
      <c r="I93" s="20"/>
      <c r="J93" s="7"/>
      <c r="K93" s="7"/>
    </row>
    <row r="94" spans="1:11" ht="15" customHeight="1" x14ac:dyDescent="0.25">
      <c r="A94" s="3"/>
      <c r="E94" s="6"/>
      <c r="F94" s="20"/>
      <c r="G94" s="20"/>
      <c r="H94" s="20"/>
      <c r="I94" s="20"/>
      <c r="J94" s="7"/>
      <c r="K94" s="7"/>
    </row>
    <row r="95" spans="1:11" ht="15" customHeight="1" x14ac:dyDescent="0.25">
      <c r="A95" s="3"/>
      <c r="E95" s="6"/>
      <c r="F95" s="20"/>
      <c r="G95" s="20"/>
      <c r="H95" s="20"/>
      <c r="I95" s="20"/>
      <c r="J95" s="7"/>
      <c r="K95" s="7"/>
    </row>
    <row r="96" spans="1:11" ht="15" customHeight="1" x14ac:dyDescent="0.25">
      <c r="A96" s="3"/>
      <c r="E96" s="6"/>
      <c r="F96" s="20"/>
      <c r="G96" s="20"/>
      <c r="H96" s="20"/>
      <c r="I96" s="20"/>
      <c r="J96" s="7"/>
      <c r="K96" s="7"/>
    </row>
    <row r="97" spans="1:11" ht="15" customHeight="1" x14ac:dyDescent="0.25">
      <c r="A97" s="3"/>
      <c r="E97" s="6"/>
      <c r="F97" s="20"/>
      <c r="G97" s="20"/>
      <c r="H97" s="20"/>
      <c r="I97" s="20"/>
      <c r="J97" s="7"/>
      <c r="K97" s="7"/>
    </row>
    <row r="98" spans="1:11" ht="15" customHeight="1" x14ac:dyDescent="0.25">
      <c r="A98" s="3"/>
      <c r="E98" s="6"/>
      <c r="F98" s="20"/>
      <c r="G98" s="20"/>
      <c r="H98" s="20"/>
      <c r="I98" s="20"/>
      <c r="J98" s="7"/>
      <c r="K98" s="7"/>
    </row>
    <row r="99" spans="1:11" ht="15" customHeight="1" x14ac:dyDescent="0.25">
      <c r="A99" s="3"/>
      <c r="E99" s="6"/>
      <c r="F99" s="20"/>
      <c r="G99" s="20"/>
      <c r="H99" s="20"/>
      <c r="I99" s="20"/>
      <c r="J99" s="7"/>
      <c r="K99" s="7"/>
    </row>
    <row r="100" spans="1:11" ht="15" customHeight="1" x14ac:dyDescent="0.25">
      <c r="A100" s="3"/>
      <c r="E100" s="6"/>
      <c r="F100" s="20"/>
      <c r="G100" s="20"/>
      <c r="H100" s="20"/>
      <c r="I100" s="20"/>
      <c r="J100" s="7"/>
      <c r="K100" s="7"/>
    </row>
    <row r="101" spans="1:11" ht="15" customHeight="1" x14ac:dyDescent="0.25">
      <c r="A101" s="3"/>
      <c r="E101" s="6"/>
      <c r="F101" s="20"/>
      <c r="G101" s="20"/>
      <c r="H101" s="20"/>
      <c r="I101" s="20"/>
      <c r="J101" s="7"/>
      <c r="K101" s="7"/>
    </row>
    <row r="102" spans="1:11" ht="15" customHeight="1" x14ac:dyDescent="0.25">
      <c r="A102" s="8"/>
      <c r="E102" s="6"/>
      <c r="F102" s="20"/>
      <c r="G102" s="20"/>
      <c r="H102" s="20"/>
      <c r="I102" s="20"/>
    </row>
    <row r="103" spans="1:11" ht="15" customHeight="1" x14ac:dyDescent="0.25">
      <c r="A103" s="8"/>
      <c r="E103" s="6"/>
      <c r="F103" s="20"/>
      <c r="G103" s="20"/>
      <c r="H103" s="20"/>
      <c r="I103" s="20"/>
    </row>
    <row r="104" spans="1:11" ht="15" customHeight="1" x14ac:dyDescent="0.25">
      <c r="E104" s="6"/>
      <c r="F104" s="20"/>
      <c r="G104" s="20"/>
      <c r="H104" s="20"/>
      <c r="I104" s="20"/>
    </row>
    <row r="105" spans="1:11" ht="15" customHeight="1" x14ac:dyDescent="0.25">
      <c r="E105" s="6"/>
      <c r="F105" s="20"/>
      <c r="G105" s="20"/>
      <c r="H105" s="20"/>
      <c r="I105" s="20"/>
    </row>
    <row r="106" spans="1:11" ht="15" customHeight="1" x14ac:dyDescent="0.25">
      <c r="E106" s="6"/>
      <c r="F106" s="20"/>
      <c r="G106" s="20"/>
      <c r="H106" s="20"/>
      <c r="I106" s="20"/>
    </row>
    <row r="107" spans="1:11" ht="15" customHeight="1" x14ac:dyDescent="0.25">
      <c r="E107" s="6"/>
      <c r="F107" s="20"/>
      <c r="G107" s="20"/>
      <c r="H107" s="20"/>
      <c r="I107" s="20"/>
    </row>
  </sheetData>
  <hyperlinks>
    <hyperlink ref="C1" location="Jegyzék_index!A1" display="Vissza a jegyzékre / Return to the Index" xr:uid="{B52B44A2-DDDE-4131-8C7B-D5443D3C92FF}"/>
  </hyperlinks>
  <pageMargins left="0.78740157480314965" right="0.78740157480314965" top="0.59055118110236227" bottom="0.59055118110236227" header="0.39370078740157483" footer="0.39370078740157483"/>
  <pageSetup paperSize="9" scale="75" firstPageNumber="16" orientation="portrait" useFirstPageNumber="1" r:id="rId1"/>
  <headerFooter alignWithMargins="0">
    <oddFooter>&amp;C&amp;"Times New Roman CE,Normál"&amp;14&amp;P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5CF7-7A44-40E6-BFB6-E67796A3B0DB}">
  <dimension ref="A1:AV23"/>
  <sheetViews>
    <sheetView zoomScale="75" zoomScaleNormal="75" workbookViewId="0"/>
  </sheetViews>
  <sheetFormatPr defaultRowHeight="15.75" x14ac:dyDescent="0.25"/>
  <cols>
    <col min="1" max="1" width="12.5703125" style="136" bestFit="1" customWidth="1"/>
    <col min="2" max="2" width="112" style="136" bestFit="1" customWidth="1"/>
    <col min="3" max="3" width="17.28515625" style="136" customWidth="1"/>
    <col min="4" max="4" width="49" style="136" bestFit="1" customWidth="1"/>
    <col min="5" max="5" width="53.140625" style="136" bestFit="1" customWidth="1"/>
    <col min="6" max="6" width="8.85546875" style="136" bestFit="1" customWidth="1"/>
    <col min="7" max="9" width="4.42578125" style="136" bestFit="1" customWidth="1"/>
    <col min="10" max="10" width="8.85546875" style="136" bestFit="1" customWidth="1"/>
    <col min="11" max="13" width="4.42578125" style="136" bestFit="1" customWidth="1"/>
    <col min="14" max="14" width="8.85546875" style="136" bestFit="1" customWidth="1"/>
    <col min="15" max="17" width="4.42578125" style="136" bestFit="1" customWidth="1"/>
    <col min="18" max="18" width="8.85546875" style="136" bestFit="1" customWidth="1"/>
    <col min="19" max="21" width="4.42578125" style="136" bestFit="1" customWidth="1"/>
    <col min="22" max="22" width="8.85546875" style="136" bestFit="1" customWidth="1"/>
    <col min="23" max="25" width="4.42578125" style="136" bestFit="1" customWidth="1"/>
    <col min="26" max="26" width="8.85546875" style="136" bestFit="1" customWidth="1"/>
    <col min="27" max="29" width="4.42578125" style="136" bestFit="1" customWidth="1"/>
    <col min="30" max="30" width="8.85546875" style="136" bestFit="1" customWidth="1"/>
    <col min="31" max="33" width="4.42578125" style="136" bestFit="1" customWidth="1"/>
    <col min="34" max="34" width="8.85546875" style="136" bestFit="1" customWidth="1"/>
    <col min="35" max="37" width="4.42578125" style="136" bestFit="1" customWidth="1"/>
    <col min="38" max="38" width="8.85546875" style="136" bestFit="1" customWidth="1"/>
    <col min="39" max="41" width="4.42578125" style="136" bestFit="1" customWidth="1"/>
    <col min="42" max="42" width="8.85546875" style="136" bestFit="1" customWidth="1"/>
    <col min="43" max="45" width="4.42578125" style="136" bestFit="1" customWidth="1"/>
    <col min="46" max="46" width="9.140625" style="136"/>
    <col min="47" max="47" width="4.7109375" style="136" bestFit="1" customWidth="1"/>
    <col min="48" max="16384" width="9.140625" style="136"/>
  </cols>
  <sheetData>
    <row r="1" spans="1:48" x14ac:dyDescent="0.25">
      <c r="A1" s="128" t="s">
        <v>5</v>
      </c>
      <c r="B1" s="129" t="s">
        <v>675</v>
      </c>
      <c r="C1" s="196" t="s">
        <v>591</v>
      </c>
      <c r="AJ1" s="137"/>
    </row>
    <row r="2" spans="1:48" x14ac:dyDescent="0.25">
      <c r="A2" s="128" t="s">
        <v>6</v>
      </c>
      <c r="B2" s="129" t="s">
        <v>729</v>
      </c>
    </row>
    <row r="3" spans="1:48" x14ac:dyDescent="0.25">
      <c r="A3" s="128" t="s">
        <v>7</v>
      </c>
      <c r="B3" s="130" t="s">
        <v>340</v>
      </c>
    </row>
    <row r="4" spans="1:48" x14ac:dyDescent="0.25">
      <c r="A4" s="128" t="s">
        <v>8</v>
      </c>
      <c r="B4" s="130" t="s">
        <v>511</v>
      </c>
    </row>
    <row r="5" spans="1:48" x14ac:dyDescent="0.25">
      <c r="A5" s="131" t="s">
        <v>9</v>
      </c>
      <c r="B5" s="130"/>
    </row>
    <row r="6" spans="1:48" x14ac:dyDescent="0.25">
      <c r="A6" s="131" t="s">
        <v>10</v>
      </c>
      <c r="B6" s="130"/>
    </row>
    <row r="9" spans="1:48" x14ac:dyDescent="0.25">
      <c r="AI9" s="138"/>
      <c r="AJ9" s="138"/>
    </row>
    <row r="10" spans="1:48" x14ac:dyDescent="0.25">
      <c r="AI10" s="138"/>
      <c r="AJ10" s="138"/>
    </row>
    <row r="11" spans="1:48" x14ac:dyDescent="0.25">
      <c r="AI11" s="139"/>
      <c r="AJ11" s="139"/>
    </row>
    <row r="12" spans="1:48" x14ac:dyDescent="0.25">
      <c r="AI12" s="138"/>
      <c r="AJ12" s="138"/>
    </row>
    <row r="16" spans="1:48" x14ac:dyDescent="0.25">
      <c r="F16" s="136" t="s">
        <v>105</v>
      </c>
      <c r="G16" s="136" t="s">
        <v>87</v>
      </c>
      <c r="H16" s="136" t="s">
        <v>89</v>
      </c>
      <c r="I16" s="136" t="s">
        <v>91</v>
      </c>
      <c r="J16" s="136" t="s">
        <v>107</v>
      </c>
      <c r="K16" s="136" t="s">
        <v>87</v>
      </c>
      <c r="L16" s="136" t="s">
        <v>89</v>
      </c>
      <c r="M16" s="136" t="s">
        <v>91</v>
      </c>
      <c r="N16" s="136" t="s">
        <v>109</v>
      </c>
      <c r="O16" s="136" t="s">
        <v>87</v>
      </c>
      <c r="P16" s="136" t="s">
        <v>89</v>
      </c>
      <c r="Q16" s="136" t="s">
        <v>91</v>
      </c>
      <c r="R16" s="136" t="s">
        <v>111</v>
      </c>
      <c r="S16" s="136" t="s">
        <v>87</v>
      </c>
      <c r="T16" s="136" t="s">
        <v>89</v>
      </c>
      <c r="U16" s="136" t="s">
        <v>91</v>
      </c>
      <c r="V16" s="136" t="s">
        <v>113</v>
      </c>
      <c r="W16" s="136" t="s">
        <v>87</v>
      </c>
      <c r="X16" s="136" t="s">
        <v>89</v>
      </c>
      <c r="Y16" s="136" t="s">
        <v>91</v>
      </c>
      <c r="Z16" s="136" t="s">
        <v>115</v>
      </c>
      <c r="AA16" s="136" t="s">
        <v>87</v>
      </c>
      <c r="AB16" s="136" t="s">
        <v>89</v>
      </c>
      <c r="AC16" s="136" t="s">
        <v>91</v>
      </c>
      <c r="AD16" s="136" t="s">
        <v>117</v>
      </c>
      <c r="AE16" s="136" t="s">
        <v>87</v>
      </c>
      <c r="AF16" s="136" t="s">
        <v>89</v>
      </c>
      <c r="AG16" s="136" t="s">
        <v>91</v>
      </c>
      <c r="AH16" s="136" t="s">
        <v>119</v>
      </c>
      <c r="AI16" s="136" t="s">
        <v>87</v>
      </c>
      <c r="AJ16" s="136" t="s">
        <v>89</v>
      </c>
      <c r="AK16" s="136" t="s">
        <v>91</v>
      </c>
      <c r="AL16" s="136" t="s">
        <v>121</v>
      </c>
      <c r="AM16" s="136" t="s">
        <v>87</v>
      </c>
      <c r="AN16" s="136" t="s">
        <v>89</v>
      </c>
      <c r="AO16" s="136" t="s">
        <v>91</v>
      </c>
      <c r="AP16" s="136" t="s">
        <v>123</v>
      </c>
      <c r="AQ16" s="136" t="s">
        <v>87</v>
      </c>
      <c r="AR16" s="136" t="s">
        <v>89</v>
      </c>
      <c r="AS16" s="136" t="s">
        <v>91</v>
      </c>
      <c r="AT16" s="136" t="s">
        <v>592</v>
      </c>
      <c r="AU16" s="136" t="s">
        <v>87</v>
      </c>
      <c r="AV16" s="136" t="s">
        <v>89</v>
      </c>
    </row>
    <row r="17" spans="4:48" x14ac:dyDescent="0.25">
      <c r="F17" s="136" t="s">
        <v>106</v>
      </c>
      <c r="G17" s="136" t="s">
        <v>88</v>
      </c>
      <c r="H17" s="136" t="s">
        <v>90</v>
      </c>
      <c r="I17" s="136" t="s">
        <v>92</v>
      </c>
      <c r="J17" s="136" t="s">
        <v>108</v>
      </c>
      <c r="K17" s="136" t="s">
        <v>88</v>
      </c>
      <c r="L17" s="136" t="s">
        <v>90</v>
      </c>
      <c r="M17" s="136" t="s">
        <v>92</v>
      </c>
      <c r="N17" s="136" t="s">
        <v>110</v>
      </c>
      <c r="O17" s="136" t="s">
        <v>88</v>
      </c>
      <c r="P17" s="136" t="s">
        <v>90</v>
      </c>
      <c r="Q17" s="136" t="s">
        <v>92</v>
      </c>
      <c r="R17" s="136" t="s">
        <v>112</v>
      </c>
      <c r="S17" s="136" t="s">
        <v>88</v>
      </c>
      <c r="T17" s="136" t="s">
        <v>90</v>
      </c>
      <c r="U17" s="136" t="s">
        <v>92</v>
      </c>
      <c r="V17" s="136" t="s">
        <v>114</v>
      </c>
      <c r="W17" s="136" t="s">
        <v>88</v>
      </c>
      <c r="X17" s="136" t="s">
        <v>90</v>
      </c>
      <c r="Y17" s="136" t="s">
        <v>92</v>
      </c>
      <c r="Z17" s="136" t="s">
        <v>116</v>
      </c>
      <c r="AA17" s="136" t="s">
        <v>88</v>
      </c>
      <c r="AB17" s="136" t="s">
        <v>90</v>
      </c>
      <c r="AC17" s="136" t="s">
        <v>92</v>
      </c>
      <c r="AD17" s="136" t="s">
        <v>118</v>
      </c>
      <c r="AE17" s="136" t="s">
        <v>88</v>
      </c>
      <c r="AF17" s="136" t="s">
        <v>90</v>
      </c>
      <c r="AG17" s="136" t="s">
        <v>92</v>
      </c>
      <c r="AH17" s="136" t="s">
        <v>120</v>
      </c>
      <c r="AI17" s="136" t="s">
        <v>88</v>
      </c>
      <c r="AJ17" s="136" t="s">
        <v>90</v>
      </c>
      <c r="AK17" s="136" t="s">
        <v>92</v>
      </c>
      <c r="AL17" s="136" t="s">
        <v>122</v>
      </c>
      <c r="AM17" s="136" t="s">
        <v>88</v>
      </c>
      <c r="AN17" s="136" t="s">
        <v>90</v>
      </c>
      <c r="AO17" s="136" t="s">
        <v>92</v>
      </c>
      <c r="AP17" s="136" t="s">
        <v>124</v>
      </c>
      <c r="AQ17" s="136" t="s">
        <v>88</v>
      </c>
      <c r="AR17" s="136" t="s">
        <v>90</v>
      </c>
      <c r="AS17" s="136" t="s">
        <v>92</v>
      </c>
      <c r="AT17" s="136" t="s">
        <v>284</v>
      </c>
      <c r="AU17" s="136" t="s">
        <v>88</v>
      </c>
      <c r="AV17" s="136" t="s">
        <v>90</v>
      </c>
    </row>
    <row r="18" spans="4:48" x14ac:dyDescent="0.25">
      <c r="D18" s="136" t="s">
        <v>341</v>
      </c>
      <c r="E18" s="136" t="s">
        <v>338</v>
      </c>
      <c r="F18" s="138">
        <v>224.230647723</v>
      </c>
      <c r="G18" s="138">
        <v>208.03181690900001</v>
      </c>
      <c r="H18" s="138">
        <v>203.36691531700001</v>
      </c>
      <c r="I18" s="138">
        <v>218.871941424</v>
      </c>
      <c r="J18" s="138">
        <v>218.56122190100001</v>
      </c>
      <c r="K18" s="138">
        <v>230.91050502600001</v>
      </c>
      <c r="L18" s="138">
        <v>229.10940828400001</v>
      </c>
      <c r="M18" s="138">
        <v>230.66634732200001</v>
      </c>
      <c r="N18" s="138">
        <v>232.30535613000001</v>
      </c>
      <c r="O18" s="138">
        <v>241.01158264</v>
      </c>
      <c r="P18" s="138">
        <v>252.76741270400001</v>
      </c>
      <c r="Q18" s="138">
        <v>270.301087419</v>
      </c>
      <c r="R18" s="138">
        <v>258.24887090700003</v>
      </c>
      <c r="S18" s="138">
        <v>253.96633379799999</v>
      </c>
      <c r="T18" s="138">
        <v>227.30216166299999</v>
      </c>
      <c r="U18" s="138">
        <v>254.078665253</v>
      </c>
      <c r="V18" s="138">
        <v>259.27682392700001</v>
      </c>
      <c r="W18" s="138">
        <v>251.58689410299999</v>
      </c>
      <c r="X18" s="138">
        <v>253.10921743700001</v>
      </c>
      <c r="Y18" s="138">
        <v>249.34446591099999</v>
      </c>
      <c r="Z18" s="138">
        <v>248.45810347899996</v>
      </c>
      <c r="AA18" s="138">
        <v>248.23387030699999</v>
      </c>
      <c r="AB18" s="138">
        <v>260.67491814000005</v>
      </c>
      <c r="AC18" s="138">
        <v>261.54186698900003</v>
      </c>
      <c r="AD18" s="138">
        <v>262.35002299299998</v>
      </c>
      <c r="AE18" s="138">
        <v>277.3195741028</v>
      </c>
      <c r="AF18" s="138">
        <v>289.12378672624999</v>
      </c>
      <c r="AG18" s="138">
        <v>283.77594177970002</v>
      </c>
      <c r="AH18" s="138">
        <v>308.70164149024998</v>
      </c>
      <c r="AI18" s="138">
        <v>320.90979389879999</v>
      </c>
      <c r="AJ18" s="138">
        <v>315.22906462825</v>
      </c>
      <c r="AK18" s="138">
        <v>339.55479105879994</v>
      </c>
      <c r="AL18" s="138">
        <v>370.75840564024998</v>
      </c>
      <c r="AM18" s="138">
        <v>424.06168168320005</v>
      </c>
      <c r="AN18" s="138">
        <v>481.97769327206896</v>
      </c>
      <c r="AO18" s="138">
        <v>525.9355749800219</v>
      </c>
      <c r="AP18" s="138">
        <v>541.84141531499995</v>
      </c>
      <c r="AQ18" s="138">
        <v>563.374557403366</v>
      </c>
      <c r="AR18" s="138">
        <v>586.60470487845021</v>
      </c>
      <c r="AS18" s="138">
        <v>752.00810127633304</v>
      </c>
      <c r="AT18" s="138">
        <v>756.46447396600001</v>
      </c>
      <c r="AU18" s="138">
        <v>782.38090591800005</v>
      </c>
      <c r="AV18" s="210">
        <v>884.378730861603</v>
      </c>
    </row>
    <row r="19" spans="4:48" x14ac:dyDescent="0.25">
      <c r="D19" s="136" t="s">
        <v>342</v>
      </c>
      <c r="E19" s="136" t="s">
        <v>339</v>
      </c>
      <c r="F19" s="138">
        <v>9.1527441039999999</v>
      </c>
      <c r="G19" s="138">
        <v>-5.4346145540000004</v>
      </c>
      <c r="H19" s="138">
        <v>4.7109448059999997</v>
      </c>
      <c r="I19" s="138">
        <v>13.128107803000001</v>
      </c>
      <c r="J19" s="138">
        <v>48.948007773</v>
      </c>
      <c r="K19" s="138">
        <v>77.257383520000005</v>
      </c>
      <c r="L19" s="138">
        <v>102.04665475199999</v>
      </c>
      <c r="M19" s="138">
        <v>112.0246283</v>
      </c>
      <c r="N19" s="138">
        <v>114.99052113400001</v>
      </c>
      <c r="O19" s="138">
        <v>94.977509909999995</v>
      </c>
      <c r="P19" s="138">
        <v>100.400217277</v>
      </c>
      <c r="Q19" s="138">
        <v>68.554416343</v>
      </c>
      <c r="R19" s="138">
        <v>59.633665782000001</v>
      </c>
      <c r="S19" s="138">
        <v>46.685100657</v>
      </c>
      <c r="T19" s="138">
        <v>61.891225730000002</v>
      </c>
      <c r="U19" s="138">
        <v>58.907402320999999</v>
      </c>
      <c r="V19" s="138">
        <v>66.082591745000002</v>
      </c>
      <c r="W19" s="138">
        <v>87.840772240999996</v>
      </c>
      <c r="X19" s="138">
        <v>111.89138697200001</v>
      </c>
      <c r="Y19" s="138">
        <v>138.66837118999999</v>
      </c>
      <c r="Z19" s="138">
        <v>158.28728009900004</v>
      </c>
      <c r="AA19" s="138">
        <v>172.84031530199999</v>
      </c>
      <c r="AB19" s="138">
        <v>169.01141433199996</v>
      </c>
      <c r="AC19" s="138">
        <v>182.050171285</v>
      </c>
      <c r="AD19" s="138">
        <v>180.78018460300001</v>
      </c>
      <c r="AE19" s="138">
        <v>185.53173353620002</v>
      </c>
      <c r="AF19" s="138">
        <v>194.35213347675</v>
      </c>
      <c r="AG19" s="138">
        <v>249.7274316923</v>
      </c>
      <c r="AH19" s="138">
        <v>275.88728812674998</v>
      </c>
      <c r="AI19" s="138">
        <v>312.22389086320004</v>
      </c>
      <c r="AJ19" s="138">
        <v>348.73859962475001</v>
      </c>
      <c r="AK19" s="138">
        <v>401.35316202267006</v>
      </c>
      <c r="AL19" s="138">
        <v>470.13986344336502</v>
      </c>
      <c r="AM19" s="138">
        <v>497.990761469875</v>
      </c>
      <c r="AN19" s="138">
        <v>462.19173935202798</v>
      </c>
      <c r="AO19" s="138">
        <v>479.50137861469426</v>
      </c>
      <c r="AP19" s="138">
        <v>532.22040912628836</v>
      </c>
      <c r="AQ19" s="138">
        <v>603.30022939635251</v>
      </c>
      <c r="AR19" s="138">
        <v>679.22881149530645</v>
      </c>
      <c r="AS19" s="138">
        <v>663.58313680042704</v>
      </c>
      <c r="AT19" s="138">
        <v>660.05352579800001</v>
      </c>
      <c r="AU19" s="138">
        <v>599.77593950799996</v>
      </c>
      <c r="AV19" s="210">
        <v>497.88352262173902</v>
      </c>
    </row>
    <row r="20" spans="4:48" x14ac:dyDescent="0.25">
      <c r="D20" s="136" t="s">
        <v>606</v>
      </c>
      <c r="E20" s="136" t="s">
        <v>605</v>
      </c>
      <c r="F20" s="210">
        <v>3.9217632550240125</v>
      </c>
      <c r="G20" s="210">
        <v>-2.6824726555094389</v>
      </c>
      <c r="H20" s="210">
        <v>2.2640298219211039</v>
      </c>
      <c r="I20" s="210">
        <v>5.6586659557795302</v>
      </c>
      <c r="J20" s="210">
        <v>18.297689329317894</v>
      </c>
      <c r="K20" s="210">
        <v>25.069900658539201</v>
      </c>
      <c r="L20" s="210">
        <v>30.815275980891975</v>
      </c>
      <c r="M20" s="210">
        <v>32.689693125612692</v>
      </c>
      <c r="N20" s="210">
        <v>33.110246525209668</v>
      </c>
      <c r="O20" s="210">
        <v>28.26803369989339</v>
      </c>
      <c r="P20" s="210">
        <v>28.428487990929806</v>
      </c>
      <c r="Q20" s="210">
        <v>20.231165078301391</v>
      </c>
      <c r="R20" s="210">
        <v>18.759654557665282</v>
      </c>
      <c r="S20" s="210">
        <v>15.527982010672092</v>
      </c>
      <c r="T20" s="210">
        <v>21.401328117469291</v>
      </c>
      <c r="U20" s="210">
        <v>18.821094107351087</v>
      </c>
      <c r="V20" s="210">
        <v>20.310643725651055</v>
      </c>
      <c r="W20" s="210">
        <v>25.879084397314845</v>
      </c>
      <c r="X20" s="210">
        <v>30.655123750595365</v>
      </c>
      <c r="Y20" s="210">
        <v>35.738088519453939</v>
      </c>
      <c r="Z20" s="210">
        <v>38.915568925847658</v>
      </c>
      <c r="AA20" s="210">
        <v>41.047473630334494</v>
      </c>
      <c r="AB20" s="210">
        <v>39.333672392992256</v>
      </c>
      <c r="AC20" s="210">
        <v>41.039999724375214</v>
      </c>
      <c r="AD20" s="210">
        <v>40.796177174140333</v>
      </c>
      <c r="AE20" s="210">
        <v>40.084521848408635</v>
      </c>
      <c r="AF20" s="210">
        <v>40.198927258910054</v>
      </c>
      <c r="AG20" s="210">
        <v>46.808969560415811</v>
      </c>
      <c r="AH20" s="210">
        <v>47.193382246820967</v>
      </c>
      <c r="AI20" s="210">
        <v>49.314054579258006</v>
      </c>
      <c r="AJ20" s="210">
        <v>52.523431245270061</v>
      </c>
      <c r="AK20" s="210">
        <v>54.170448616919806</v>
      </c>
      <c r="AL20" s="210">
        <v>55.909243808494089</v>
      </c>
      <c r="AM20" s="210">
        <v>54.008941158155011</v>
      </c>
      <c r="AN20" s="210">
        <v>48.952203214996558</v>
      </c>
      <c r="AO20" s="210">
        <v>47.69084495058032</v>
      </c>
      <c r="AP20" s="210">
        <v>49.552120465983585</v>
      </c>
      <c r="AQ20" s="210">
        <v>51.711088318901012</v>
      </c>
      <c r="AR20" s="210">
        <v>53.658621193812174</v>
      </c>
      <c r="AS20" s="210">
        <v>46.876747958823152</v>
      </c>
      <c r="AT20" s="210">
        <v>44.660907888301452</v>
      </c>
      <c r="AU20" s="210">
        <v>41.029136936708518</v>
      </c>
      <c r="AV20" s="210">
        <v>35.44287643113784</v>
      </c>
    </row>
    <row r="21" spans="4:48" x14ac:dyDescent="0.25">
      <c r="AV21" s="210"/>
    </row>
    <row r="22" spans="4:48" x14ac:dyDescent="0.25">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row>
    <row r="23" spans="4:48" x14ac:dyDescent="0.25">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row>
  </sheetData>
  <hyperlinks>
    <hyperlink ref="C1" location="Jegyzék_index!A1" display="Vissza a jegyzékre / Return to the Index" xr:uid="{A322867C-C1F8-4BCB-AC3A-543B33C98FE1}"/>
  </hyperlinks>
  <pageMargins left="0.7" right="0.7" top="0.75" bottom="0.75" header="0.3" footer="0.3"/>
  <pageSetup paperSize="9" scale="95"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F7D44-FA35-4DFA-8728-38FEA71F653E}">
  <dimension ref="A1:J121"/>
  <sheetViews>
    <sheetView showGridLines="0" zoomScale="75" zoomScaleNormal="75" workbookViewId="0"/>
  </sheetViews>
  <sheetFormatPr defaultRowHeight="15.75" x14ac:dyDescent="0.25"/>
  <cols>
    <col min="1" max="1" width="9.140625" style="85" customWidth="1"/>
    <col min="2" max="2" width="114" style="85" bestFit="1" customWidth="1"/>
    <col min="3" max="4" width="9.140625" style="85" customWidth="1"/>
    <col min="5" max="5" width="9.140625" style="85"/>
    <col min="6" max="7" width="17" style="85" customWidth="1"/>
    <col min="8" max="8" width="11.5703125" style="85" bestFit="1" customWidth="1"/>
    <col min="9" max="9" width="14.28515625" style="85" bestFit="1" customWidth="1"/>
    <col min="10" max="16384" width="9.140625" style="85"/>
  </cols>
  <sheetData>
    <row r="1" spans="1:10" x14ac:dyDescent="0.25">
      <c r="A1" s="128" t="s">
        <v>5</v>
      </c>
      <c r="B1" s="129" t="s">
        <v>688</v>
      </c>
      <c r="C1" s="196" t="s">
        <v>591</v>
      </c>
    </row>
    <row r="2" spans="1:10" x14ac:dyDescent="0.25">
      <c r="A2" s="128" t="s">
        <v>6</v>
      </c>
      <c r="B2" s="129" t="s">
        <v>730</v>
      </c>
    </row>
    <row r="3" spans="1:10" x14ac:dyDescent="0.25">
      <c r="A3" s="128" t="s">
        <v>7</v>
      </c>
      <c r="B3" s="130" t="s">
        <v>340</v>
      </c>
    </row>
    <row r="4" spans="1:10" x14ac:dyDescent="0.25">
      <c r="A4" s="128" t="s">
        <v>8</v>
      </c>
      <c r="B4" s="130" t="s">
        <v>511</v>
      </c>
    </row>
    <row r="5" spans="1:10" x14ac:dyDescent="0.25">
      <c r="A5" s="131" t="s">
        <v>9</v>
      </c>
      <c r="B5" s="130"/>
    </row>
    <row r="6" spans="1:10" x14ac:dyDescent="0.25">
      <c r="A6" s="131" t="s">
        <v>10</v>
      </c>
      <c r="B6" s="130"/>
    </row>
    <row r="14" spans="1:10" x14ac:dyDescent="0.25">
      <c r="F14" s="134"/>
      <c r="H14" s="134"/>
      <c r="I14" s="134" t="s">
        <v>738</v>
      </c>
      <c r="J14" s="85" t="s">
        <v>687</v>
      </c>
    </row>
    <row r="15" spans="1:10" x14ac:dyDescent="0.25">
      <c r="F15" s="134"/>
      <c r="H15" s="134"/>
      <c r="I15" s="134" t="s">
        <v>685</v>
      </c>
      <c r="J15" s="85" t="s">
        <v>686</v>
      </c>
    </row>
    <row r="16" spans="1:10" x14ac:dyDescent="0.25">
      <c r="G16" s="224">
        <v>43556</v>
      </c>
      <c r="H16" s="135">
        <v>43556</v>
      </c>
      <c r="I16" s="214">
        <v>1.0159505033824971</v>
      </c>
      <c r="J16" s="214">
        <v>-0.97327774219985397</v>
      </c>
    </row>
    <row r="17" spans="7:10" x14ac:dyDescent="0.25">
      <c r="G17" s="224">
        <v>43557</v>
      </c>
      <c r="H17" s="135">
        <v>43557</v>
      </c>
      <c r="I17" s="214">
        <v>0.91836765785784902</v>
      </c>
      <c r="J17" s="214">
        <v>-1.6792413839902307</v>
      </c>
    </row>
    <row r="18" spans="7:10" x14ac:dyDescent="0.25">
      <c r="G18" s="224">
        <v>43558</v>
      </c>
      <c r="H18" s="135">
        <v>43558</v>
      </c>
      <c r="I18" s="214">
        <v>3.139412249118442</v>
      </c>
      <c r="J18" s="214">
        <v>-0.74856636756447692</v>
      </c>
    </row>
    <row r="19" spans="7:10" x14ac:dyDescent="0.25">
      <c r="G19" s="224">
        <v>43559</v>
      </c>
      <c r="H19" s="135">
        <v>43559</v>
      </c>
      <c r="I19" s="214">
        <v>3.9412601645392846</v>
      </c>
      <c r="J19" s="214">
        <v>-0.74449374881387198</v>
      </c>
    </row>
    <row r="20" spans="7:10" x14ac:dyDescent="0.25">
      <c r="G20" s="224">
        <v>43560</v>
      </c>
      <c r="H20" s="135">
        <v>43560</v>
      </c>
      <c r="I20" s="214">
        <v>1.632730653920224</v>
      </c>
      <c r="J20" s="214">
        <v>-0.77606231220998789</v>
      </c>
    </row>
    <row r="21" spans="7:10" x14ac:dyDescent="0.25">
      <c r="G21" s="224">
        <v>43563</v>
      </c>
      <c r="H21" s="135">
        <v>43563</v>
      </c>
      <c r="I21" s="214">
        <v>0.9975799751086889</v>
      </c>
      <c r="J21" s="214">
        <v>-0.97492287428760005</v>
      </c>
    </row>
    <row r="22" spans="7:10" x14ac:dyDescent="0.25">
      <c r="G22" s="224">
        <v>43564</v>
      </c>
      <c r="H22" s="135">
        <v>43564</v>
      </c>
      <c r="I22" s="214">
        <v>0.98203612166654397</v>
      </c>
      <c r="J22" s="214">
        <v>-0.76838064979643794</v>
      </c>
    </row>
    <row r="23" spans="7:10" x14ac:dyDescent="0.25">
      <c r="G23" s="224">
        <v>43565</v>
      </c>
      <c r="H23" s="135">
        <v>43565</v>
      </c>
      <c r="I23" s="214">
        <v>0.91728859709718491</v>
      </c>
      <c r="J23" s="214">
        <v>-0.7422986034652741</v>
      </c>
    </row>
    <row r="24" spans="7:10" x14ac:dyDescent="0.25">
      <c r="G24" s="224">
        <v>43566</v>
      </c>
      <c r="H24" s="135">
        <v>43566</v>
      </c>
      <c r="I24" s="214">
        <v>0.93028952694327205</v>
      </c>
      <c r="J24" s="214">
        <v>-0.6604360913478351</v>
      </c>
    </row>
    <row r="25" spans="7:10" x14ac:dyDescent="0.25">
      <c r="G25" s="224">
        <v>43567</v>
      </c>
      <c r="H25" s="135">
        <v>43567</v>
      </c>
      <c r="I25" s="214">
        <v>0.93501478964379203</v>
      </c>
      <c r="J25" s="214">
        <v>-0.56577812426069995</v>
      </c>
    </row>
    <row r="26" spans="7:10" x14ac:dyDescent="0.25">
      <c r="G26" s="224">
        <v>43570</v>
      </c>
      <c r="H26" s="135">
        <v>43570</v>
      </c>
      <c r="I26" s="214">
        <v>2.0758257248331375</v>
      </c>
      <c r="J26" s="214">
        <v>-0.86912589977498589</v>
      </c>
    </row>
    <row r="27" spans="7:10" x14ac:dyDescent="0.25">
      <c r="G27" s="224">
        <v>43571</v>
      </c>
      <c r="H27" s="135">
        <v>43571</v>
      </c>
      <c r="I27" s="214">
        <v>1.2348683891878651</v>
      </c>
      <c r="J27" s="214">
        <v>-0.90213195922756595</v>
      </c>
    </row>
    <row r="28" spans="7:10" x14ac:dyDescent="0.25">
      <c r="G28" s="224">
        <v>43572</v>
      </c>
      <c r="H28" s="135">
        <v>43572</v>
      </c>
      <c r="I28" s="214">
        <v>1.1974547823716262</v>
      </c>
      <c r="J28" s="214">
        <v>-0.77993874202874991</v>
      </c>
    </row>
    <row r="29" spans="7:10" x14ac:dyDescent="0.25">
      <c r="G29" s="224">
        <v>43573</v>
      </c>
      <c r="H29" s="135">
        <v>43573</v>
      </c>
      <c r="I29" s="214">
        <v>0.86332663309374713</v>
      </c>
      <c r="J29" s="214">
        <v>-0.54092827521323805</v>
      </c>
    </row>
    <row r="30" spans="7:10" x14ac:dyDescent="0.25">
      <c r="G30" s="224">
        <v>43578</v>
      </c>
      <c r="H30" s="135">
        <v>43578</v>
      </c>
      <c r="I30" s="214">
        <v>0.73675705774418698</v>
      </c>
      <c r="J30" s="214">
        <v>-0.81873789533667995</v>
      </c>
    </row>
    <row r="31" spans="7:10" x14ac:dyDescent="0.25">
      <c r="G31" s="224">
        <v>43579</v>
      </c>
      <c r="H31" s="135">
        <v>43579</v>
      </c>
      <c r="I31" s="214">
        <v>1.271426840087057</v>
      </c>
      <c r="J31" s="214">
        <v>-0.94543260288622299</v>
      </c>
    </row>
    <row r="32" spans="7:10" x14ac:dyDescent="0.25">
      <c r="G32" s="224">
        <v>43580</v>
      </c>
      <c r="H32" s="135">
        <v>43580</v>
      </c>
      <c r="I32" s="214">
        <v>1.9045991596927001</v>
      </c>
      <c r="J32" s="214">
        <v>-0.89228947440178208</v>
      </c>
    </row>
    <row r="33" spans="7:10" x14ac:dyDescent="0.25">
      <c r="G33" s="224">
        <v>43581</v>
      </c>
      <c r="H33" s="135">
        <v>43581</v>
      </c>
      <c r="I33" s="214">
        <v>1.6918304917175491</v>
      </c>
      <c r="J33" s="214">
        <v>-0.82709229287006591</v>
      </c>
    </row>
    <row r="34" spans="7:10" x14ac:dyDescent="0.25">
      <c r="G34" s="224">
        <v>43584</v>
      </c>
      <c r="H34" s="135">
        <v>43584</v>
      </c>
      <c r="I34" s="214">
        <v>4.4868360283464774</v>
      </c>
      <c r="J34" s="214">
        <v>-1.3701435747060862</v>
      </c>
    </row>
    <row r="35" spans="7:10" x14ac:dyDescent="0.25">
      <c r="G35" s="224">
        <v>43585</v>
      </c>
      <c r="H35" s="135">
        <v>43585</v>
      </c>
      <c r="I35" s="214">
        <v>1.6818574702004918</v>
      </c>
      <c r="J35" s="214">
        <v>-1.105969973117785</v>
      </c>
    </row>
    <row r="36" spans="7:10" x14ac:dyDescent="0.25">
      <c r="G36" s="224">
        <v>43587</v>
      </c>
      <c r="H36" s="135">
        <v>43587</v>
      </c>
      <c r="I36" s="214">
        <v>1.4304602627888103</v>
      </c>
      <c r="J36" s="214">
        <v>-0.93911839936496588</v>
      </c>
    </row>
    <row r="37" spans="7:10" x14ac:dyDescent="0.25">
      <c r="G37" s="224">
        <v>43588</v>
      </c>
      <c r="H37" s="135">
        <v>43588</v>
      </c>
      <c r="I37" s="214">
        <v>3.4427125276188044</v>
      </c>
      <c r="J37" s="214">
        <v>-0.69757271716772695</v>
      </c>
    </row>
    <row r="38" spans="7:10" x14ac:dyDescent="0.25">
      <c r="G38" s="224">
        <v>43591</v>
      </c>
      <c r="H38" s="135">
        <v>43591</v>
      </c>
      <c r="I38" s="214">
        <v>0.72911848639710908</v>
      </c>
      <c r="J38" s="214">
        <v>-0.87069339758586406</v>
      </c>
    </row>
    <row r="39" spans="7:10" x14ac:dyDescent="0.25">
      <c r="G39" s="224">
        <v>43592</v>
      </c>
      <c r="H39" s="135">
        <v>43592</v>
      </c>
      <c r="I39" s="214">
        <v>3.5925131780856261</v>
      </c>
      <c r="J39" s="214">
        <v>-1.7023172097694088</v>
      </c>
    </row>
    <row r="40" spans="7:10" x14ac:dyDescent="0.25">
      <c r="G40" s="224">
        <v>43593</v>
      </c>
      <c r="H40" s="135">
        <v>43593</v>
      </c>
      <c r="I40" s="214">
        <v>2.2429912893247637</v>
      </c>
      <c r="J40" s="214">
        <v>-0.72509992753726293</v>
      </c>
    </row>
    <row r="41" spans="7:10" x14ac:dyDescent="0.25">
      <c r="G41" s="224">
        <v>43594</v>
      </c>
      <c r="H41" s="135">
        <v>43594</v>
      </c>
      <c r="I41" s="214">
        <v>2.1976267485434602</v>
      </c>
      <c r="J41" s="214">
        <v>-0.38645462034220801</v>
      </c>
    </row>
    <row r="42" spans="7:10" x14ac:dyDescent="0.25">
      <c r="G42" s="224">
        <v>43595</v>
      </c>
      <c r="H42" s="135">
        <v>43595</v>
      </c>
      <c r="I42" s="214">
        <v>2.8625816286364949</v>
      </c>
      <c r="J42" s="214">
        <v>-0.54223870594706891</v>
      </c>
    </row>
    <row r="43" spans="7:10" x14ac:dyDescent="0.25">
      <c r="G43" s="224">
        <v>43598</v>
      </c>
      <c r="H43" s="135">
        <v>43598</v>
      </c>
      <c r="I43" s="214">
        <v>0.93248042965663402</v>
      </c>
      <c r="J43" s="214">
        <v>-0.30418917726911804</v>
      </c>
    </row>
    <row r="44" spans="7:10" x14ac:dyDescent="0.25">
      <c r="G44" s="224">
        <v>43599</v>
      </c>
      <c r="H44" s="135">
        <v>43599</v>
      </c>
      <c r="I44" s="214">
        <v>1.9543122533873458</v>
      </c>
      <c r="J44" s="214">
        <v>-0.68449147419066403</v>
      </c>
    </row>
    <row r="45" spans="7:10" x14ac:dyDescent="0.25">
      <c r="G45" s="224">
        <v>43600</v>
      </c>
      <c r="H45" s="135">
        <v>43600</v>
      </c>
      <c r="I45" s="214">
        <v>5.001897387027463</v>
      </c>
      <c r="J45" s="214">
        <v>-1.166810267880745</v>
      </c>
    </row>
    <row r="46" spans="7:10" x14ac:dyDescent="0.25">
      <c r="G46" s="224">
        <v>43601</v>
      </c>
      <c r="H46" s="135">
        <v>43601</v>
      </c>
      <c r="I46" s="214">
        <v>1.8420179153963705</v>
      </c>
      <c r="J46" s="214">
        <v>-0.55977878857400698</v>
      </c>
    </row>
    <row r="47" spans="7:10" x14ac:dyDescent="0.25">
      <c r="G47" s="224">
        <v>43602</v>
      </c>
      <c r="H47" s="135">
        <v>43602</v>
      </c>
      <c r="I47" s="214">
        <v>0.50231040145999806</v>
      </c>
      <c r="J47" s="214">
        <v>-0.39494936583381907</v>
      </c>
    </row>
    <row r="48" spans="7:10" x14ac:dyDescent="0.25">
      <c r="G48" s="224">
        <v>43605</v>
      </c>
      <c r="H48" s="135">
        <v>43605</v>
      </c>
      <c r="I48" s="214">
        <v>0.35499355464148302</v>
      </c>
      <c r="J48" s="214">
        <v>-1.1681631771938241</v>
      </c>
    </row>
    <row r="49" spans="7:10" x14ac:dyDescent="0.25">
      <c r="G49" s="224">
        <v>43606</v>
      </c>
      <c r="H49" s="135">
        <v>43606</v>
      </c>
      <c r="I49" s="214">
        <v>1.4349781077521998E-2</v>
      </c>
      <c r="J49" s="214">
        <v>-1.0114210358651821</v>
      </c>
    </row>
    <row r="50" spans="7:10" x14ac:dyDescent="0.25">
      <c r="G50" s="224">
        <v>43607</v>
      </c>
      <c r="H50" s="135">
        <v>43607</v>
      </c>
      <c r="I50" s="214">
        <v>1.2789657067000001E-5</v>
      </c>
      <c r="J50" s="214">
        <v>-0.74227741114858203</v>
      </c>
    </row>
    <row r="51" spans="7:10" x14ac:dyDescent="0.25">
      <c r="G51" s="224">
        <v>43608</v>
      </c>
      <c r="H51" s="135">
        <v>43608</v>
      </c>
      <c r="I51" s="214">
        <v>1.2871085489492999E-2</v>
      </c>
      <c r="J51" s="214">
        <v>-0.67143133142220501</v>
      </c>
    </row>
    <row r="52" spans="7:10" x14ac:dyDescent="0.25">
      <c r="G52" s="224">
        <v>43609</v>
      </c>
      <c r="H52" s="135">
        <v>43609</v>
      </c>
      <c r="I52" s="214">
        <v>1.2262158660915E-2</v>
      </c>
      <c r="J52" s="214">
        <v>-0.42482434761214799</v>
      </c>
    </row>
    <row r="53" spans="7:10" x14ac:dyDescent="0.25">
      <c r="G53" s="224">
        <v>43612</v>
      </c>
      <c r="H53" s="135">
        <v>43612</v>
      </c>
      <c r="I53" s="214">
        <v>0</v>
      </c>
      <c r="J53" s="214">
        <v>-0.37170011740341807</v>
      </c>
    </row>
    <row r="54" spans="7:10" x14ac:dyDescent="0.25">
      <c r="G54" s="224">
        <v>43613</v>
      </c>
      <c r="H54" s="135">
        <v>43613</v>
      </c>
      <c r="I54" s="214">
        <v>0</v>
      </c>
      <c r="J54" s="214">
        <v>-0.55183042849971498</v>
      </c>
    </row>
    <row r="55" spans="7:10" x14ac:dyDescent="0.25">
      <c r="G55" s="224">
        <v>43614</v>
      </c>
      <c r="H55" s="135">
        <v>43614</v>
      </c>
      <c r="I55" s="214">
        <v>0</v>
      </c>
      <c r="J55" s="214">
        <v>-1.0991988961607579</v>
      </c>
    </row>
    <row r="56" spans="7:10" x14ac:dyDescent="0.25">
      <c r="G56" s="224">
        <v>43615</v>
      </c>
      <c r="H56" s="135">
        <v>43615</v>
      </c>
      <c r="I56" s="214">
        <v>0</v>
      </c>
      <c r="J56" s="214">
        <v>-0.64159017932017193</v>
      </c>
    </row>
    <row r="57" spans="7:10" x14ac:dyDescent="0.25">
      <c r="G57" s="224">
        <v>43616</v>
      </c>
      <c r="H57" s="135">
        <v>43616</v>
      </c>
      <c r="I57" s="214">
        <v>1.0000000000000001E-5</v>
      </c>
      <c r="J57" s="214">
        <v>-0.88164618833406716</v>
      </c>
    </row>
    <row r="58" spans="7:10" x14ac:dyDescent="0.25">
      <c r="G58" s="224">
        <v>43619</v>
      </c>
      <c r="H58" s="135">
        <v>43619</v>
      </c>
      <c r="I58" s="214">
        <v>0</v>
      </c>
      <c r="J58" s="214">
        <v>-2.1289506818228769</v>
      </c>
    </row>
    <row r="59" spans="7:10" x14ac:dyDescent="0.25">
      <c r="G59" s="224">
        <v>43620</v>
      </c>
      <c r="H59" s="135">
        <v>43620</v>
      </c>
      <c r="I59" s="214">
        <v>0</v>
      </c>
      <c r="J59" s="214">
        <v>-4.9709548099430201</v>
      </c>
    </row>
    <row r="60" spans="7:10" x14ac:dyDescent="0.25">
      <c r="G60" s="224">
        <v>43621</v>
      </c>
      <c r="H60" s="135">
        <v>43621</v>
      </c>
      <c r="I60" s="214">
        <v>2.7961430455979998E-3</v>
      </c>
      <c r="J60" s="214">
        <v>-3.013786249884947</v>
      </c>
    </row>
    <row r="61" spans="7:10" x14ac:dyDescent="0.25">
      <c r="G61" s="224">
        <v>43622</v>
      </c>
      <c r="H61" s="135">
        <v>43622</v>
      </c>
      <c r="I61" s="214">
        <v>6.5900504944886001E-2</v>
      </c>
      <c r="J61" s="214">
        <v>-3.1213203509297172</v>
      </c>
    </row>
    <row r="62" spans="7:10" x14ac:dyDescent="0.25">
      <c r="G62" s="224">
        <v>43623</v>
      </c>
      <c r="H62" s="135">
        <v>43623</v>
      </c>
      <c r="I62" s="214">
        <v>0.27660289667233495</v>
      </c>
      <c r="J62" s="214">
        <v>-2.2325374274834382</v>
      </c>
    </row>
    <row r="63" spans="7:10" x14ac:dyDescent="0.25">
      <c r="G63" s="224">
        <v>43627</v>
      </c>
      <c r="H63" s="135">
        <v>43627</v>
      </c>
      <c r="I63" s="214">
        <v>0.41505590509913598</v>
      </c>
      <c r="J63" s="214">
        <v>-3.9907529512181363</v>
      </c>
    </row>
    <row r="64" spans="7:10" x14ac:dyDescent="0.25">
      <c r="G64" s="224">
        <v>43628</v>
      </c>
      <c r="H64" s="135">
        <v>43628</v>
      </c>
      <c r="I64" s="214">
        <v>0.13127416903738801</v>
      </c>
      <c r="J64" s="214">
        <v>-3.3969959880731806</v>
      </c>
    </row>
    <row r="65" spans="7:10" x14ac:dyDescent="0.25">
      <c r="G65" s="224">
        <v>43629</v>
      </c>
      <c r="H65" s="135">
        <v>43629</v>
      </c>
      <c r="I65" s="214">
        <v>0.23157851832516999</v>
      </c>
      <c r="J65" s="214">
        <v>-3.2372807727231461</v>
      </c>
    </row>
    <row r="66" spans="7:10" x14ac:dyDescent="0.25">
      <c r="G66" s="224">
        <v>43630</v>
      </c>
      <c r="H66" s="135">
        <v>43630</v>
      </c>
      <c r="I66" s="214">
        <v>0.285010175939865</v>
      </c>
      <c r="J66" s="214">
        <v>-2.6266730540448808</v>
      </c>
    </row>
    <row r="67" spans="7:10" x14ac:dyDescent="0.25">
      <c r="G67" s="224">
        <v>43633</v>
      </c>
      <c r="H67" s="135">
        <v>43633</v>
      </c>
      <c r="I67" s="214">
        <v>0.20142584210576897</v>
      </c>
      <c r="J67" s="214">
        <v>-2.8679517775556378</v>
      </c>
    </row>
    <row r="68" spans="7:10" x14ac:dyDescent="0.25">
      <c r="G68" s="224">
        <v>43634</v>
      </c>
      <c r="H68" s="135">
        <v>43634</v>
      </c>
      <c r="I68" s="214">
        <v>0.36269917324156298</v>
      </c>
      <c r="J68" s="214">
        <v>-3.025279081618836</v>
      </c>
    </row>
    <row r="69" spans="7:10" x14ac:dyDescent="0.25">
      <c r="G69" s="224">
        <v>43635</v>
      </c>
      <c r="H69" s="135">
        <v>43635</v>
      </c>
      <c r="I69" s="214">
        <v>0.26963195435101506</v>
      </c>
      <c r="J69" s="214">
        <v>-3.4828307071984557</v>
      </c>
    </row>
    <row r="70" spans="7:10" x14ac:dyDescent="0.25">
      <c r="G70" s="224">
        <v>43636</v>
      </c>
      <c r="H70" s="135">
        <v>43636</v>
      </c>
      <c r="I70" s="214">
        <v>0.31492412812404702</v>
      </c>
      <c r="J70" s="214">
        <v>-4.1807079878095985</v>
      </c>
    </row>
    <row r="71" spans="7:10" x14ac:dyDescent="0.25">
      <c r="G71" s="224">
        <v>43637</v>
      </c>
      <c r="H71" s="135">
        <v>43637</v>
      </c>
      <c r="I71" s="214">
        <v>0.52610728014780306</v>
      </c>
      <c r="J71" s="214">
        <v>-2.1762583210645543</v>
      </c>
    </row>
    <row r="72" spans="7:10" x14ac:dyDescent="0.25">
      <c r="G72" s="224">
        <v>43640</v>
      </c>
      <c r="H72" s="135">
        <v>43640</v>
      </c>
      <c r="I72" s="214">
        <v>0.26284737782333201</v>
      </c>
      <c r="J72" s="214">
        <v>-2.4924242142119009</v>
      </c>
    </row>
    <row r="73" spans="7:10" x14ac:dyDescent="0.25">
      <c r="G73" s="224">
        <v>43641</v>
      </c>
      <c r="H73" s="135">
        <v>43641</v>
      </c>
      <c r="I73" s="214">
        <v>0.26052542440444515</v>
      </c>
      <c r="J73" s="214">
        <v>-2.62982229618521</v>
      </c>
    </row>
    <row r="74" spans="7:10" x14ac:dyDescent="0.25">
      <c r="G74" s="224">
        <v>43642</v>
      </c>
      <c r="H74" s="135">
        <v>43642</v>
      </c>
      <c r="I74" s="214">
        <v>0.32522754501097495</v>
      </c>
      <c r="J74" s="214">
        <v>-2.2016631036551448</v>
      </c>
    </row>
    <row r="75" spans="7:10" x14ac:dyDescent="0.25">
      <c r="G75" s="224">
        <v>43643</v>
      </c>
      <c r="H75" s="135">
        <v>43643</v>
      </c>
      <c r="I75" s="214">
        <v>0.49374626239577007</v>
      </c>
      <c r="J75" s="214">
        <v>-2.0084035359385624</v>
      </c>
    </row>
    <row r="76" spans="7:10" x14ac:dyDescent="0.25">
      <c r="G76" s="224">
        <v>43644</v>
      </c>
      <c r="H76" s="135">
        <v>43644</v>
      </c>
      <c r="I76" s="214">
        <v>0.37078177952550995</v>
      </c>
      <c r="J76" s="214">
        <v>-1.317699613537316</v>
      </c>
    </row>
    <row r="77" spans="7:10" x14ac:dyDescent="0.25">
      <c r="G77" s="224">
        <v>43647</v>
      </c>
      <c r="H77" s="135">
        <v>43647</v>
      </c>
      <c r="I77" s="214">
        <v>0.22764856887093204</v>
      </c>
      <c r="J77" s="214">
        <v>-1.9808794206926632</v>
      </c>
    </row>
    <row r="78" spans="7:10" x14ac:dyDescent="0.25">
      <c r="G78" s="224">
        <v>43648</v>
      </c>
      <c r="H78" s="135">
        <v>43648</v>
      </c>
      <c r="I78" s="214">
        <v>0.19386800739603799</v>
      </c>
      <c r="J78" s="214">
        <v>-1.782189047798785</v>
      </c>
    </row>
    <row r="79" spans="7:10" x14ac:dyDescent="0.25">
      <c r="G79" s="224">
        <v>43649</v>
      </c>
      <c r="H79" s="135">
        <v>43649</v>
      </c>
      <c r="I79" s="214">
        <v>0.38398934438840299</v>
      </c>
      <c r="J79" s="214">
        <v>-4.0586649791920699</v>
      </c>
    </row>
    <row r="80" spans="7:10" x14ac:dyDescent="0.25">
      <c r="G80" s="224">
        <v>43650</v>
      </c>
      <c r="H80" s="135">
        <v>43650</v>
      </c>
      <c r="I80" s="214">
        <v>0.32270500080381198</v>
      </c>
      <c r="J80" s="214">
        <v>-3.77865807000707</v>
      </c>
    </row>
    <row r="81" spans="7:10" x14ac:dyDescent="0.25">
      <c r="G81" s="224">
        <v>43651</v>
      </c>
      <c r="H81" s="135">
        <v>43651</v>
      </c>
      <c r="I81" s="214">
        <v>0.222409401502114</v>
      </c>
      <c r="J81" s="214">
        <v>-1.4286101761077818</v>
      </c>
    </row>
    <row r="82" spans="7:10" x14ac:dyDescent="0.25">
      <c r="G82" s="224">
        <v>43654</v>
      </c>
      <c r="H82" s="135">
        <v>43654</v>
      </c>
      <c r="I82" s="214">
        <v>0.25384806395520798</v>
      </c>
      <c r="J82" s="214">
        <v>-1.5983596609267881</v>
      </c>
    </row>
    <row r="83" spans="7:10" x14ac:dyDescent="0.25">
      <c r="G83" s="224">
        <v>43655</v>
      </c>
      <c r="H83" s="135">
        <v>43655</v>
      </c>
      <c r="I83" s="214">
        <v>0.14394367331931299</v>
      </c>
      <c r="J83" s="214">
        <v>-1.4965020964621258</v>
      </c>
    </row>
    <row r="84" spans="7:10" x14ac:dyDescent="0.25">
      <c r="G84" s="224">
        <v>43656</v>
      </c>
      <c r="H84" s="135">
        <v>43656</v>
      </c>
      <c r="I84" s="214">
        <v>0.61841128434070392</v>
      </c>
      <c r="J84" s="214">
        <v>-1.7173571196011668</v>
      </c>
    </row>
    <row r="85" spans="7:10" x14ac:dyDescent="0.25">
      <c r="G85" s="224">
        <v>43657</v>
      </c>
      <c r="H85" s="135">
        <v>43657</v>
      </c>
      <c r="I85" s="214">
        <v>0.18648752636513502</v>
      </c>
      <c r="J85" s="214">
        <v>-1.5627899189888121</v>
      </c>
    </row>
    <row r="86" spans="7:10" x14ac:dyDescent="0.25">
      <c r="G86" s="224">
        <v>43658</v>
      </c>
      <c r="H86" s="135">
        <v>43658</v>
      </c>
      <c r="I86" s="214">
        <v>0.19666149901726299</v>
      </c>
      <c r="J86" s="214">
        <v>-1.0161761831603999</v>
      </c>
    </row>
    <row r="87" spans="7:10" x14ac:dyDescent="0.25">
      <c r="G87" s="224">
        <v>43661</v>
      </c>
      <c r="H87" s="135">
        <v>43661</v>
      </c>
      <c r="I87" s="214">
        <v>0.18655928138108999</v>
      </c>
      <c r="J87" s="214">
        <v>-1.4308157591128101</v>
      </c>
    </row>
    <row r="88" spans="7:10" x14ac:dyDescent="0.25">
      <c r="G88" s="224">
        <v>43662</v>
      </c>
      <c r="H88" s="135">
        <v>43662</v>
      </c>
      <c r="I88" s="214">
        <v>0.31891571194123697</v>
      </c>
      <c r="J88" s="214">
        <v>-5.7367149815352922</v>
      </c>
    </row>
    <row r="89" spans="7:10" x14ac:dyDescent="0.25">
      <c r="G89" s="224">
        <v>43663</v>
      </c>
      <c r="H89" s="135">
        <v>43663</v>
      </c>
      <c r="I89" s="214">
        <v>0.21179010485454403</v>
      </c>
      <c r="J89" s="214">
        <v>-1.6026253524562635</v>
      </c>
    </row>
    <row r="90" spans="7:10" x14ac:dyDescent="0.25">
      <c r="G90" s="224">
        <v>43664</v>
      </c>
      <c r="H90" s="135">
        <v>43664</v>
      </c>
      <c r="I90" s="214">
        <v>0.114367354575982</v>
      </c>
      <c r="J90" s="214">
        <v>-1.384653174200712</v>
      </c>
    </row>
    <row r="91" spans="7:10" x14ac:dyDescent="0.25">
      <c r="G91" s="224">
        <v>43665</v>
      </c>
      <c r="H91" s="135">
        <v>43665</v>
      </c>
      <c r="I91" s="214">
        <v>0.192513243068729</v>
      </c>
      <c r="J91" s="214">
        <v>-1.1049610157285972</v>
      </c>
    </row>
    <row r="92" spans="7:10" x14ac:dyDescent="0.25">
      <c r="G92" s="224">
        <v>43668</v>
      </c>
      <c r="H92" s="135">
        <v>43668</v>
      </c>
      <c r="I92" s="214">
        <v>0.13960249569777899</v>
      </c>
      <c r="J92" s="214">
        <v>-1.2133197988505622</v>
      </c>
    </row>
    <row r="93" spans="7:10" x14ac:dyDescent="0.25">
      <c r="G93" s="224">
        <v>43669</v>
      </c>
      <c r="H93" s="135">
        <v>43669</v>
      </c>
      <c r="I93" s="214">
        <v>0.41314390400413697</v>
      </c>
      <c r="J93" s="214">
        <v>-1.174772391181355</v>
      </c>
    </row>
    <row r="94" spans="7:10" x14ac:dyDescent="0.25">
      <c r="G94" s="224">
        <v>43670</v>
      </c>
      <c r="H94" s="135">
        <v>43670</v>
      </c>
      <c r="I94" s="214">
        <v>0.18530314903382802</v>
      </c>
      <c r="J94" s="214">
        <v>-1.2727181681786972</v>
      </c>
    </row>
    <row r="95" spans="7:10" x14ac:dyDescent="0.25">
      <c r="G95" s="224">
        <v>43671</v>
      </c>
      <c r="H95" s="135">
        <v>43671</v>
      </c>
      <c r="I95" s="214">
        <v>0.21665526243515498</v>
      </c>
      <c r="J95" s="214">
        <v>-1.1082541992581261</v>
      </c>
    </row>
    <row r="96" spans="7:10" x14ac:dyDescent="0.25">
      <c r="G96" s="224">
        <v>43672</v>
      </c>
      <c r="H96" s="135">
        <v>43672</v>
      </c>
      <c r="I96" s="214">
        <v>0.55097601041570998</v>
      </c>
      <c r="J96" s="214">
        <v>-0.86204247607334705</v>
      </c>
    </row>
    <row r="97" spans="7:10" x14ac:dyDescent="0.25">
      <c r="G97" s="224">
        <v>43675</v>
      </c>
      <c r="H97" s="135">
        <v>43675</v>
      </c>
      <c r="I97" s="214">
        <v>0.79252651475373204</v>
      </c>
      <c r="J97" s="214">
        <v>-1.3232788854546749</v>
      </c>
    </row>
    <row r="98" spans="7:10" x14ac:dyDescent="0.25">
      <c r="G98" s="224">
        <v>43676</v>
      </c>
      <c r="H98" s="135">
        <v>43676</v>
      </c>
      <c r="I98" s="214">
        <v>0.20021064223711402</v>
      </c>
      <c r="J98" s="214">
        <v>-1.3569889394302239</v>
      </c>
    </row>
    <row r="99" spans="7:10" x14ac:dyDescent="0.25">
      <c r="G99" s="224">
        <v>43677</v>
      </c>
      <c r="H99" s="135">
        <v>43677</v>
      </c>
      <c r="I99" s="214">
        <v>0.20140178489521801</v>
      </c>
      <c r="J99" s="214">
        <v>-1.1198942707230981</v>
      </c>
    </row>
    <row r="100" spans="7:10" x14ac:dyDescent="0.25">
      <c r="G100" s="224">
        <v>43678</v>
      </c>
      <c r="H100" s="135">
        <v>43678</v>
      </c>
      <c r="I100" s="214">
        <v>0.18237649428267497</v>
      </c>
      <c r="J100" s="214">
        <v>-0.76015355635344295</v>
      </c>
    </row>
    <row r="101" spans="7:10" x14ac:dyDescent="0.25">
      <c r="G101" s="224">
        <v>43679</v>
      </c>
      <c r="H101" s="135">
        <v>43679</v>
      </c>
      <c r="I101" s="214">
        <v>0.151742007909236</v>
      </c>
      <c r="J101" s="214">
        <v>-0.81055519372241092</v>
      </c>
    </row>
    <row r="102" spans="7:10" x14ac:dyDescent="0.25">
      <c r="G102" s="224">
        <v>43682</v>
      </c>
      <c r="H102" s="135">
        <v>43682</v>
      </c>
      <c r="I102" s="214">
        <v>0.85729431886540386</v>
      </c>
      <c r="J102" s="214">
        <v>-2.3137929600878411</v>
      </c>
    </row>
    <row r="103" spans="7:10" x14ac:dyDescent="0.25">
      <c r="G103" s="224">
        <v>43683</v>
      </c>
      <c r="H103" s="135">
        <v>43683</v>
      </c>
      <c r="I103" s="214">
        <v>0.12735954283510401</v>
      </c>
      <c r="J103" s="214">
        <v>-0.96569792942991617</v>
      </c>
    </row>
    <row r="104" spans="7:10" x14ac:dyDescent="0.25">
      <c r="G104" s="224">
        <v>43684</v>
      </c>
      <c r="H104" s="135">
        <v>43684</v>
      </c>
      <c r="I104" s="214">
        <v>0.32051983557595803</v>
      </c>
      <c r="J104" s="214">
        <v>-0.94689888937787703</v>
      </c>
    </row>
    <row r="105" spans="7:10" x14ac:dyDescent="0.25">
      <c r="G105" s="224">
        <v>43685</v>
      </c>
      <c r="H105" s="135">
        <v>43685</v>
      </c>
      <c r="I105" s="214">
        <v>0.160126238354069</v>
      </c>
      <c r="J105" s="214">
        <v>-0.85402482661323298</v>
      </c>
    </row>
    <row r="106" spans="7:10" x14ac:dyDescent="0.25">
      <c r="G106" s="224">
        <v>43686</v>
      </c>
      <c r="H106" s="135">
        <v>43686</v>
      </c>
      <c r="I106" s="214">
        <v>0.22386493824293002</v>
      </c>
      <c r="J106" s="214">
        <v>-1.171913269367836</v>
      </c>
    </row>
    <row r="107" spans="7:10" x14ac:dyDescent="0.25">
      <c r="G107" s="224">
        <v>43689</v>
      </c>
      <c r="H107" s="135">
        <v>43689</v>
      </c>
      <c r="I107" s="214">
        <v>0.28178168355239702</v>
      </c>
      <c r="J107" s="214">
        <v>-1.2323690769267721</v>
      </c>
    </row>
    <row r="108" spans="7:10" x14ac:dyDescent="0.25">
      <c r="G108" s="224">
        <v>43690</v>
      </c>
      <c r="H108" s="135">
        <v>43690</v>
      </c>
      <c r="I108" s="214">
        <v>0.24006202771225899</v>
      </c>
      <c r="J108" s="214">
        <v>-1.6918975920679118</v>
      </c>
    </row>
    <row r="109" spans="7:10" x14ac:dyDescent="0.25">
      <c r="G109" s="224">
        <v>43691</v>
      </c>
      <c r="H109" s="135">
        <v>43691</v>
      </c>
      <c r="I109" s="214">
        <v>0.179505724240142</v>
      </c>
      <c r="J109" s="214">
        <v>-0.94002129135528212</v>
      </c>
    </row>
    <row r="110" spans="7:10" x14ac:dyDescent="0.25">
      <c r="G110" s="224">
        <v>43692</v>
      </c>
      <c r="H110" s="135">
        <v>43692</v>
      </c>
      <c r="I110" s="214">
        <v>0.236688654074136</v>
      </c>
      <c r="J110" s="214">
        <v>-1.3807159759440009</v>
      </c>
    </row>
    <row r="111" spans="7:10" x14ac:dyDescent="0.25">
      <c r="G111" s="224">
        <v>43693</v>
      </c>
      <c r="H111" s="135">
        <v>43693</v>
      </c>
      <c r="I111" s="214">
        <v>0.34414006071911901</v>
      </c>
      <c r="J111" s="214">
        <v>-0.91458672059221102</v>
      </c>
    </row>
    <row r="112" spans="7:10" x14ac:dyDescent="0.25">
      <c r="G112" s="224">
        <v>43698</v>
      </c>
      <c r="H112" s="135">
        <v>43698</v>
      </c>
      <c r="I112" s="214">
        <v>0.26002997192823596</v>
      </c>
      <c r="J112" s="214">
        <v>-0.96230530503036094</v>
      </c>
    </row>
    <row r="113" spans="7:10" x14ac:dyDescent="0.25">
      <c r="G113" s="224">
        <v>43699</v>
      </c>
      <c r="H113" s="135">
        <v>43699</v>
      </c>
      <c r="I113" s="214">
        <v>0.132381097269164</v>
      </c>
      <c r="J113" s="214">
        <v>-1.2118964604614209</v>
      </c>
    </row>
    <row r="114" spans="7:10" x14ac:dyDescent="0.25">
      <c r="G114" s="224">
        <v>43700</v>
      </c>
      <c r="H114" s="135">
        <v>43700</v>
      </c>
      <c r="I114" s="214">
        <v>0.24598215818585098</v>
      </c>
      <c r="J114" s="214">
        <v>-0.96462677607617953</v>
      </c>
    </row>
    <row r="115" spans="7:10" x14ac:dyDescent="0.25">
      <c r="G115" s="224">
        <v>43703</v>
      </c>
      <c r="H115" s="135">
        <v>43703</v>
      </c>
      <c r="I115" s="214">
        <v>0.23291900792680698</v>
      </c>
      <c r="J115" s="214">
        <v>-1.018837554638143</v>
      </c>
    </row>
    <row r="116" spans="7:10" x14ac:dyDescent="0.25">
      <c r="G116" s="224">
        <v>43704</v>
      </c>
      <c r="H116" s="135">
        <v>43704</v>
      </c>
      <c r="I116" s="214">
        <v>0.27115930885027201</v>
      </c>
      <c r="J116" s="214">
        <v>-1.724197374449107</v>
      </c>
    </row>
    <row r="117" spans="7:10" x14ac:dyDescent="0.25">
      <c r="G117" s="224">
        <v>43705</v>
      </c>
      <c r="H117" s="135">
        <v>43705</v>
      </c>
      <c r="I117" s="214">
        <v>0.50848178407396305</v>
      </c>
      <c r="J117" s="214">
        <v>-1.2667511344937799</v>
      </c>
    </row>
    <row r="118" spans="7:10" x14ac:dyDescent="0.25">
      <c r="G118" s="224">
        <v>43706</v>
      </c>
      <c r="H118" s="135">
        <v>43706</v>
      </c>
      <c r="I118" s="214">
        <v>2.2237493509304871</v>
      </c>
      <c r="J118" s="214">
        <v>-1.1897562071604071</v>
      </c>
    </row>
    <row r="119" spans="7:10" x14ac:dyDescent="0.25">
      <c r="G119" s="224">
        <v>43707</v>
      </c>
      <c r="H119" s="135">
        <v>43707</v>
      </c>
      <c r="I119" s="214">
        <v>0.24357935497794497</v>
      </c>
      <c r="J119" s="214">
        <v>-1.9005539228656687</v>
      </c>
    </row>
    <row r="120" spans="7:10" x14ac:dyDescent="0.25">
      <c r="G120" s="224">
        <v>43710</v>
      </c>
      <c r="H120" s="135">
        <v>43710</v>
      </c>
      <c r="I120" s="214">
        <v>0.20784496285347598</v>
      </c>
      <c r="J120" s="214">
        <v>-1.2135845938541259</v>
      </c>
    </row>
    <row r="121" spans="7:10" x14ac:dyDescent="0.25">
      <c r="G121" s="224">
        <v>43711</v>
      </c>
      <c r="H121" s="135">
        <v>43711</v>
      </c>
      <c r="I121" s="214">
        <v>0.16201916071381903</v>
      </c>
      <c r="J121" s="214">
        <v>-1.121795382850832</v>
      </c>
    </row>
  </sheetData>
  <hyperlinks>
    <hyperlink ref="C1" location="Jegyzék_index!A1" display="Vissza a jegyzékre / Return to the Index" xr:uid="{92AE9A35-AE19-4463-BFC8-2CBF7093E3B4}"/>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E28C3-5EDC-4ACD-BE86-7DC0E2E07114}">
  <dimension ref="A1:K67"/>
  <sheetViews>
    <sheetView zoomScale="75" zoomScaleNormal="75" workbookViewId="0"/>
  </sheetViews>
  <sheetFormatPr defaultRowHeight="15.75" x14ac:dyDescent="0.25"/>
  <cols>
    <col min="1" max="1" width="9.140625" style="162"/>
    <col min="2" max="2" width="82.5703125" style="162" customWidth="1"/>
    <col min="3" max="3" width="9.140625" style="162" customWidth="1"/>
    <col min="4" max="4" width="23.5703125" style="162" customWidth="1"/>
    <col min="5" max="7" width="9.140625" style="162"/>
    <col min="8" max="8" width="9.140625" style="59"/>
    <col min="9" max="9" width="5.5703125" style="162" bestFit="1" customWidth="1"/>
    <col min="10" max="10" width="19" style="162" customWidth="1"/>
    <col min="11" max="11" width="18" style="162" customWidth="1"/>
    <col min="12" max="16384" width="9.140625" style="162"/>
  </cols>
  <sheetData>
    <row r="1" spans="1:11" x14ac:dyDescent="0.25">
      <c r="A1" s="162" t="s">
        <v>5</v>
      </c>
      <c r="B1" s="129" t="s">
        <v>356</v>
      </c>
      <c r="C1" s="196" t="s">
        <v>591</v>
      </c>
    </row>
    <row r="2" spans="1:11" x14ac:dyDescent="0.25">
      <c r="A2" s="162" t="s">
        <v>6</v>
      </c>
      <c r="B2" s="129" t="s">
        <v>586</v>
      </c>
    </row>
    <row r="3" spans="1:11" x14ac:dyDescent="0.25">
      <c r="A3" s="162" t="s">
        <v>7</v>
      </c>
      <c r="B3" s="162" t="s">
        <v>513</v>
      </c>
    </row>
    <row r="4" spans="1:11" x14ac:dyDescent="0.25">
      <c r="A4" s="162" t="s">
        <v>8</v>
      </c>
      <c r="B4" s="162" t="s">
        <v>358</v>
      </c>
    </row>
    <row r="5" spans="1:11" x14ac:dyDescent="0.25">
      <c r="A5" s="162" t="s">
        <v>9</v>
      </c>
    </row>
    <row r="6" spans="1:11" x14ac:dyDescent="0.25">
      <c r="A6" s="162" t="s">
        <v>10</v>
      </c>
    </row>
    <row r="12" spans="1:11" ht="47.25" x14ac:dyDescent="0.25">
      <c r="J12" s="167" t="s">
        <v>343</v>
      </c>
      <c r="K12" s="167" t="s">
        <v>512</v>
      </c>
    </row>
    <row r="13" spans="1:11" ht="47.25" x14ac:dyDescent="0.25">
      <c r="J13" s="169" t="s">
        <v>344</v>
      </c>
      <c r="K13" s="169" t="s">
        <v>345</v>
      </c>
    </row>
    <row r="14" spans="1:11" x14ac:dyDescent="0.25">
      <c r="F14" s="162" t="s">
        <v>346</v>
      </c>
      <c r="G14" s="162">
        <v>2011</v>
      </c>
      <c r="H14" s="168" t="s">
        <v>347</v>
      </c>
      <c r="I14" s="162">
        <v>2011</v>
      </c>
      <c r="J14" s="206">
        <v>105</v>
      </c>
      <c r="K14" s="165">
        <v>6.6857327471130006</v>
      </c>
    </row>
    <row r="15" spans="1:11" x14ac:dyDescent="0.25">
      <c r="G15" s="162">
        <v>2012</v>
      </c>
      <c r="H15" s="168"/>
      <c r="I15" s="162">
        <v>2012</v>
      </c>
      <c r="J15" s="206">
        <v>260</v>
      </c>
      <c r="K15" s="165">
        <v>8.9829181444936346</v>
      </c>
    </row>
    <row r="16" spans="1:11" x14ac:dyDescent="0.25">
      <c r="G16" s="162">
        <v>2013</v>
      </c>
      <c r="H16" s="168"/>
      <c r="I16" s="162">
        <v>2013</v>
      </c>
      <c r="J16" s="206">
        <v>300</v>
      </c>
      <c r="K16" s="165">
        <v>11.725990577463543</v>
      </c>
    </row>
    <row r="17" spans="6:11" x14ac:dyDescent="0.25">
      <c r="G17" s="162">
        <v>2014</v>
      </c>
      <c r="H17" s="168"/>
      <c r="I17" s="162">
        <v>2014</v>
      </c>
      <c r="J17" s="206">
        <v>270</v>
      </c>
      <c r="K17" s="165">
        <v>13.333393975710454</v>
      </c>
    </row>
    <row r="18" spans="6:11" x14ac:dyDescent="0.25">
      <c r="G18" s="162">
        <v>2015</v>
      </c>
      <c r="H18" s="168"/>
      <c r="I18" s="162">
        <v>2015</v>
      </c>
      <c r="J18" s="206">
        <v>275</v>
      </c>
      <c r="K18" s="165">
        <v>12.263445120891635</v>
      </c>
    </row>
    <row r="19" spans="6:11" x14ac:dyDescent="0.25">
      <c r="G19" s="162">
        <v>2016</v>
      </c>
      <c r="H19" s="168"/>
      <c r="I19" s="162">
        <v>2016</v>
      </c>
      <c r="J19" s="206">
        <v>405</v>
      </c>
      <c r="K19" s="165">
        <v>14.246761226324987</v>
      </c>
    </row>
    <row r="20" spans="6:11" x14ac:dyDescent="0.25">
      <c r="G20" s="162">
        <v>2017</v>
      </c>
      <c r="H20" s="168"/>
      <c r="I20" s="162">
        <v>2017</v>
      </c>
      <c r="J20" s="206">
        <v>275.39999999999998</v>
      </c>
      <c r="K20" s="165">
        <v>11.7</v>
      </c>
    </row>
    <row r="21" spans="6:11" x14ac:dyDescent="0.25">
      <c r="G21" s="162">
        <v>2018</v>
      </c>
      <c r="I21" s="162">
        <v>2018</v>
      </c>
      <c r="J21" s="206">
        <v>225</v>
      </c>
      <c r="K21" s="166">
        <v>8.6999999999999993</v>
      </c>
    </row>
    <row r="22" spans="6:11" x14ac:dyDescent="0.25">
      <c r="G22" s="162" t="s">
        <v>600</v>
      </c>
      <c r="I22" s="162" t="s">
        <v>599</v>
      </c>
      <c r="J22" s="207">
        <v>80.5</v>
      </c>
      <c r="K22" s="162">
        <v>8.5</v>
      </c>
    </row>
    <row r="23" spans="6:11" x14ac:dyDescent="0.25">
      <c r="F23" s="162" t="s">
        <v>348</v>
      </c>
      <c r="G23" s="162">
        <v>2011</v>
      </c>
      <c r="H23" s="168" t="s">
        <v>349</v>
      </c>
      <c r="I23" s="162">
        <v>2011</v>
      </c>
      <c r="J23" s="206">
        <v>99</v>
      </c>
      <c r="K23" s="165">
        <v>12.11</v>
      </c>
    </row>
    <row r="24" spans="6:11" x14ac:dyDescent="0.25">
      <c r="G24" s="162">
        <v>2012</v>
      </c>
      <c r="H24" s="168"/>
      <c r="I24" s="162">
        <v>2012</v>
      </c>
      <c r="J24" s="206">
        <v>95</v>
      </c>
      <c r="K24" s="165">
        <v>12.120000000000001</v>
      </c>
    </row>
    <row r="25" spans="6:11" x14ac:dyDescent="0.25">
      <c r="G25" s="162">
        <v>2013</v>
      </c>
      <c r="H25" s="168"/>
      <c r="I25" s="162">
        <v>2013</v>
      </c>
      <c r="J25" s="206">
        <v>75</v>
      </c>
      <c r="K25" s="165">
        <v>13.19</v>
      </c>
    </row>
    <row r="26" spans="6:11" x14ac:dyDescent="0.25">
      <c r="G26" s="162">
        <v>2014</v>
      </c>
      <c r="H26" s="168"/>
      <c r="I26" s="162">
        <v>2014</v>
      </c>
      <c r="J26" s="206">
        <v>145</v>
      </c>
      <c r="K26" s="165">
        <v>15.260000000000002</v>
      </c>
    </row>
    <row r="27" spans="6:11" x14ac:dyDescent="0.25">
      <c r="G27" s="162">
        <v>2015</v>
      </c>
      <c r="H27" s="168"/>
      <c r="I27" s="162">
        <v>2015</v>
      </c>
      <c r="J27" s="206">
        <v>190.6</v>
      </c>
      <c r="K27" s="165">
        <v>14.610000000000001</v>
      </c>
    </row>
    <row r="28" spans="6:11" x14ac:dyDescent="0.25">
      <c r="G28" s="162">
        <v>2016</v>
      </c>
      <c r="H28" s="168"/>
      <c r="I28" s="162">
        <v>2016</v>
      </c>
      <c r="J28" s="206">
        <v>33.4</v>
      </c>
      <c r="K28" s="165">
        <v>10.554437741647433</v>
      </c>
    </row>
    <row r="29" spans="6:11" x14ac:dyDescent="0.25">
      <c r="G29" s="162">
        <v>2017</v>
      </c>
      <c r="H29" s="168"/>
      <c r="I29" s="162">
        <v>2017</v>
      </c>
      <c r="J29" s="206">
        <v>136</v>
      </c>
      <c r="K29" s="165">
        <v>7.5</v>
      </c>
    </row>
    <row r="30" spans="6:11" x14ac:dyDescent="0.25">
      <c r="G30" s="162">
        <v>2018</v>
      </c>
      <c r="I30" s="162">
        <v>2018</v>
      </c>
      <c r="J30" s="206">
        <v>156.9</v>
      </c>
      <c r="K30" s="166">
        <v>5.0999999999999996</v>
      </c>
    </row>
    <row r="31" spans="6:11" x14ac:dyDescent="0.25">
      <c r="G31" s="162" t="s">
        <v>600</v>
      </c>
      <c r="I31" s="162" t="s">
        <v>599</v>
      </c>
      <c r="J31" s="207">
        <v>79.900000000000006</v>
      </c>
      <c r="K31" s="162">
        <v>4.5999999999999996</v>
      </c>
    </row>
    <row r="32" spans="6:11" x14ac:dyDescent="0.25">
      <c r="F32" s="162" t="s">
        <v>350</v>
      </c>
      <c r="G32" s="162">
        <v>2011</v>
      </c>
      <c r="H32" s="168" t="s">
        <v>351</v>
      </c>
      <c r="I32" s="162">
        <v>2011</v>
      </c>
      <c r="J32" s="206">
        <v>70</v>
      </c>
      <c r="K32" s="165">
        <v>11.207435575380018</v>
      </c>
    </row>
    <row r="33" spans="6:11" x14ac:dyDescent="0.25">
      <c r="G33" s="162">
        <v>2012</v>
      </c>
      <c r="H33" s="168"/>
      <c r="I33" s="162">
        <v>2012</v>
      </c>
      <c r="J33" s="206">
        <v>68</v>
      </c>
      <c r="K33" s="165">
        <v>12.462298386774656</v>
      </c>
    </row>
    <row r="34" spans="6:11" x14ac:dyDescent="0.25">
      <c r="G34" s="162">
        <v>2013</v>
      </c>
      <c r="H34" s="168"/>
      <c r="I34" s="162">
        <v>2013</v>
      </c>
      <c r="J34" s="206">
        <v>32</v>
      </c>
      <c r="K34" s="165">
        <v>15.214048262096869</v>
      </c>
    </row>
    <row r="35" spans="6:11" x14ac:dyDescent="0.25">
      <c r="G35" s="162">
        <v>2014</v>
      </c>
      <c r="H35" s="168"/>
      <c r="I35" s="162">
        <v>2014</v>
      </c>
      <c r="J35" s="206">
        <v>38</v>
      </c>
      <c r="K35" s="165">
        <v>11.235965576442389</v>
      </c>
    </row>
    <row r="36" spans="6:11" x14ac:dyDescent="0.25">
      <c r="G36" s="162">
        <v>2015</v>
      </c>
      <c r="H36" s="168"/>
      <c r="I36" s="162">
        <v>2015</v>
      </c>
      <c r="J36" s="206">
        <v>25</v>
      </c>
      <c r="K36" s="165">
        <v>8.8995129740518966</v>
      </c>
    </row>
    <row r="37" spans="6:11" x14ac:dyDescent="0.25">
      <c r="G37" s="162">
        <v>2016</v>
      </c>
      <c r="H37" s="168"/>
      <c r="I37" s="162">
        <v>2016</v>
      </c>
      <c r="J37" s="206">
        <v>65</v>
      </c>
      <c r="K37" s="165">
        <v>6.6367493857158619</v>
      </c>
    </row>
    <row r="38" spans="6:11" x14ac:dyDescent="0.25">
      <c r="G38" s="162">
        <v>2017</v>
      </c>
      <c r="H38" s="168"/>
      <c r="I38" s="162">
        <v>2017</v>
      </c>
      <c r="J38" s="206">
        <v>84.632999999999996</v>
      </c>
      <c r="K38" s="165">
        <v>6.18</v>
      </c>
    </row>
    <row r="39" spans="6:11" x14ac:dyDescent="0.25">
      <c r="G39" s="162">
        <v>2018</v>
      </c>
      <c r="I39" s="162">
        <v>2018</v>
      </c>
      <c r="J39" s="206">
        <v>88.605999999999995</v>
      </c>
      <c r="K39" s="166">
        <v>5.99</v>
      </c>
    </row>
    <row r="40" spans="6:11" x14ac:dyDescent="0.25">
      <c r="G40" s="162" t="s">
        <v>600</v>
      </c>
      <c r="I40" s="162" t="s">
        <v>599</v>
      </c>
      <c r="J40" s="207">
        <v>48</v>
      </c>
      <c r="K40" s="162">
        <v>8.1</v>
      </c>
    </row>
    <row r="41" spans="6:11" x14ac:dyDescent="0.25">
      <c r="F41" s="162" t="s">
        <v>68</v>
      </c>
      <c r="G41" s="162">
        <v>2011</v>
      </c>
      <c r="H41" s="168" t="s">
        <v>68</v>
      </c>
      <c r="I41" s="162">
        <v>2011</v>
      </c>
      <c r="J41" s="206">
        <v>87.424999999999997</v>
      </c>
      <c r="K41" s="165">
        <v>19.23</v>
      </c>
    </row>
    <row r="42" spans="6:11" x14ac:dyDescent="0.25">
      <c r="G42" s="162">
        <v>2012</v>
      </c>
      <c r="H42" s="168"/>
      <c r="I42" s="162">
        <v>2012</v>
      </c>
      <c r="J42" s="206">
        <v>22.951000000000001</v>
      </c>
      <c r="K42" s="165">
        <v>20.990000000000002</v>
      </c>
    </row>
    <row r="43" spans="6:11" x14ac:dyDescent="0.25">
      <c r="G43" s="162">
        <v>2013</v>
      </c>
      <c r="H43" s="168"/>
      <c r="I43" s="162">
        <v>2013</v>
      </c>
      <c r="J43" s="206">
        <v>33.1</v>
      </c>
      <c r="K43" s="165">
        <v>18.43</v>
      </c>
    </row>
    <row r="44" spans="6:11" x14ac:dyDescent="0.25">
      <c r="G44" s="162">
        <v>2014</v>
      </c>
      <c r="H44" s="168"/>
      <c r="I44" s="162">
        <v>2014</v>
      </c>
      <c r="J44" s="206">
        <v>68.19</v>
      </c>
      <c r="K44" s="165">
        <v>16.189999999999998</v>
      </c>
    </row>
    <row r="45" spans="6:11" x14ac:dyDescent="0.25">
      <c r="G45" s="162">
        <v>2015</v>
      </c>
      <c r="H45" s="168"/>
      <c r="I45" s="162">
        <v>2015</v>
      </c>
      <c r="J45" s="206">
        <v>50.92</v>
      </c>
      <c r="K45" s="165">
        <v>12.06</v>
      </c>
    </row>
    <row r="46" spans="6:11" x14ac:dyDescent="0.25">
      <c r="G46" s="162">
        <v>2016</v>
      </c>
      <c r="H46" s="168"/>
      <c r="I46" s="162">
        <v>2016</v>
      </c>
      <c r="J46" s="206">
        <v>96.274000000000001</v>
      </c>
      <c r="K46" s="165">
        <v>9.5</v>
      </c>
    </row>
    <row r="47" spans="6:11" x14ac:dyDescent="0.25">
      <c r="G47" s="162">
        <v>2017</v>
      </c>
      <c r="H47" s="168"/>
      <c r="I47" s="162">
        <v>2017</v>
      </c>
      <c r="J47" s="206">
        <v>79.92</v>
      </c>
      <c r="K47" s="165">
        <v>7.5</v>
      </c>
    </row>
    <row r="48" spans="6:11" x14ac:dyDescent="0.25">
      <c r="G48" s="162">
        <v>2018</v>
      </c>
      <c r="I48" s="162">
        <v>2018</v>
      </c>
      <c r="J48" s="206">
        <v>230.57499999999999</v>
      </c>
      <c r="K48" s="166">
        <v>7.3</v>
      </c>
    </row>
    <row r="49" spans="6:11" x14ac:dyDescent="0.25">
      <c r="G49" s="162" t="s">
        <v>600</v>
      </c>
      <c r="I49" s="162" t="s">
        <v>599</v>
      </c>
      <c r="J49" s="206">
        <v>31.684999999999999</v>
      </c>
      <c r="K49" s="162">
        <v>6.3</v>
      </c>
    </row>
    <row r="50" spans="6:11" x14ac:dyDescent="0.25">
      <c r="F50" s="162" t="s">
        <v>352</v>
      </c>
      <c r="G50" s="162">
        <v>2011</v>
      </c>
      <c r="H50" s="168" t="s">
        <v>353</v>
      </c>
      <c r="I50" s="162">
        <v>2011</v>
      </c>
      <c r="J50" s="206">
        <v>129</v>
      </c>
      <c r="K50" s="165">
        <v>16.5</v>
      </c>
    </row>
    <row r="51" spans="6:11" x14ac:dyDescent="0.25">
      <c r="G51" s="162">
        <v>2012</v>
      </c>
      <c r="H51" s="168"/>
      <c r="I51" s="162">
        <v>2012</v>
      </c>
      <c r="J51" s="206">
        <v>109.5</v>
      </c>
      <c r="K51" s="165">
        <v>18.5</v>
      </c>
    </row>
    <row r="52" spans="6:11" x14ac:dyDescent="0.25">
      <c r="G52" s="162">
        <v>2013</v>
      </c>
      <c r="H52" s="168"/>
      <c r="I52" s="162">
        <v>2013</v>
      </c>
      <c r="J52" s="206">
        <v>120</v>
      </c>
      <c r="K52" s="165">
        <v>18</v>
      </c>
    </row>
    <row r="53" spans="6:11" x14ac:dyDescent="0.25">
      <c r="G53" s="162">
        <v>2014</v>
      </c>
      <c r="H53" s="168"/>
      <c r="I53" s="162">
        <v>2014</v>
      </c>
      <c r="J53" s="206">
        <v>117</v>
      </c>
      <c r="K53" s="165">
        <v>14.3</v>
      </c>
    </row>
    <row r="54" spans="6:11" x14ac:dyDescent="0.25">
      <c r="G54" s="162">
        <v>2015</v>
      </c>
      <c r="H54" s="168"/>
      <c r="I54" s="162">
        <v>2015</v>
      </c>
      <c r="J54" s="206">
        <v>85</v>
      </c>
      <c r="K54" s="165">
        <v>14</v>
      </c>
    </row>
    <row r="55" spans="6:11" x14ac:dyDescent="0.25">
      <c r="G55" s="162">
        <v>2016</v>
      </c>
      <c r="H55" s="168"/>
      <c r="I55" s="162">
        <v>2016</v>
      </c>
      <c r="J55" s="206">
        <v>275</v>
      </c>
      <c r="K55" s="165">
        <v>16</v>
      </c>
    </row>
    <row r="56" spans="6:11" x14ac:dyDescent="0.25">
      <c r="G56" s="162">
        <v>2017</v>
      </c>
      <c r="H56" s="168"/>
      <c r="I56" s="162">
        <v>2017</v>
      </c>
      <c r="J56" s="206">
        <v>120</v>
      </c>
      <c r="K56" s="165">
        <v>9.1999999999999993</v>
      </c>
    </row>
    <row r="57" spans="6:11" x14ac:dyDescent="0.25">
      <c r="G57" s="162">
        <v>2018</v>
      </c>
      <c r="I57" s="162">
        <v>2018</v>
      </c>
      <c r="J57" s="206">
        <v>145</v>
      </c>
      <c r="K57" s="166">
        <v>6.6</v>
      </c>
    </row>
    <row r="58" spans="6:11" x14ac:dyDescent="0.25">
      <c r="G58" s="162" t="s">
        <v>600</v>
      </c>
      <c r="I58" s="162" t="s">
        <v>599</v>
      </c>
      <c r="J58" s="207">
        <v>128</v>
      </c>
      <c r="K58" s="162">
        <v>9.4</v>
      </c>
    </row>
    <row r="59" spans="6:11" x14ac:dyDescent="0.25">
      <c r="F59" s="162" t="s">
        <v>354</v>
      </c>
      <c r="G59" s="162">
        <v>2011</v>
      </c>
      <c r="H59" s="168" t="s">
        <v>355</v>
      </c>
      <c r="I59" s="162">
        <v>2011</v>
      </c>
      <c r="J59" s="206">
        <v>150</v>
      </c>
      <c r="K59" s="165">
        <v>25</v>
      </c>
    </row>
    <row r="60" spans="6:11" x14ac:dyDescent="0.25">
      <c r="G60" s="162">
        <v>2012</v>
      </c>
      <c r="H60" s="168"/>
      <c r="I60" s="162">
        <v>2012</v>
      </c>
      <c r="J60" s="206">
        <v>79</v>
      </c>
      <c r="K60" s="165">
        <v>27</v>
      </c>
    </row>
    <row r="61" spans="6:11" x14ac:dyDescent="0.25">
      <c r="G61" s="162">
        <v>2013</v>
      </c>
      <c r="H61" s="168"/>
      <c r="I61" s="162">
        <v>2013</v>
      </c>
      <c r="J61" s="206">
        <v>63</v>
      </c>
      <c r="K61" s="165">
        <v>24</v>
      </c>
    </row>
    <row r="62" spans="6:11" x14ac:dyDescent="0.25">
      <c r="G62" s="162">
        <v>2014</v>
      </c>
      <c r="H62" s="168"/>
      <c r="I62" s="162">
        <v>2014</v>
      </c>
      <c r="J62" s="206">
        <v>37</v>
      </c>
      <c r="K62" s="165">
        <v>22</v>
      </c>
    </row>
    <row r="63" spans="6:11" x14ac:dyDescent="0.25">
      <c r="G63" s="162">
        <v>2015</v>
      </c>
      <c r="H63" s="168"/>
      <c r="I63" s="162">
        <v>2015</v>
      </c>
      <c r="J63" s="206">
        <v>70</v>
      </c>
      <c r="K63" s="165">
        <v>20</v>
      </c>
    </row>
    <row r="64" spans="6:11" x14ac:dyDescent="0.25">
      <c r="G64" s="162">
        <v>2016</v>
      </c>
      <c r="H64" s="168"/>
      <c r="I64" s="162">
        <v>2016</v>
      </c>
      <c r="J64" s="206">
        <v>28</v>
      </c>
      <c r="K64" s="165">
        <v>12</v>
      </c>
    </row>
    <row r="65" spans="7:11" x14ac:dyDescent="0.25">
      <c r="G65" s="162">
        <v>2017</v>
      </c>
      <c r="H65" s="168"/>
      <c r="I65" s="162">
        <v>2017</v>
      </c>
      <c r="J65" s="206">
        <v>117</v>
      </c>
      <c r="K65" s="165">
        <v>10</v>
      </c>
    </row>
    <row r="66" spans="7:11" x14ac:dyDescent="0.25">
      <c r="G66" s="162">
        <v>2018</v>
      </c>
      <c r="I66" s="162">
        <v>2018</v>
      </c>
      <c r="J66" s="206">
        <v>90.12</v>
      </c>
      <c r="K66" s="166">
        <v>10</v>
      </c>
    </row>
    <row r="67" spans="7:11" x14ac:dyDescent="0.25">
      <c r="G67" s="162" t="s">
        <v>600</v>
      </c>
      <c r="I67" s="162" t="s">
        <v>599</v>
      </c>
      <c r="J67" s="207">
        <v>107</v>
      </c>
      <c r="K67" s="162">
        <v>9.9</v>
      </c>
    </row>
  </sheetData>
  <hyperlinks>
    <hyperlink ref="C1" location="Jegyzék_index!A1" display="Vissza a jegyzékre / Return to the Index" xr:uid="{ED4EB834-DB1E-4993-8B7E-8309336E367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0D0AE-46C6-4599-A2C3-732E38E3801A}">
  <dimension ref="A1:H36"/>
  <sheetViews>
    <sheetView zoomScale="75" zoomScaleNormal="75" workbookViewId="0"/>
  </sheetViews>
  <sheetFormatPr defaultRowHeight="15.75" x14ac:dyDescent="0.25"/>
  <cols>
    <col min="1" max="1" width="13.7109375" style="162" bestFit="1" customWidth="1"/>
    <col min="2" max="2" width="87.7109375" style="162" customWidth="1"/>
    <col min="3" max="3" width="26.28515625" style="162" customWidth="1"/>
    <col min="4" max="4" width="15.140625" style="162" bestFit="1" customWidth="1"/>
    <col min="5" max="5" width="14.28515625" style="162" bestFit="1" customWidth="1"/>
    <col min="6" max="6" width="17" style="162" customWidth="1"/>
    <col min="7" max="7" width="14.28515625" style="162" customWidth="1"/>
    <col min="8" max="8" width="16.140625" style="162" customWidth="1"/>
    <col min="9" max="16384" width="9.140625" style="162"/>
  </cols>
  <sheetData>
    <row r="1" spans="1:8" x14ac:dyDescent="0.25">
      <c r="A1" s="162" t="s">
        <v>5</v>
      </c>
      <c r="B1" s="129" t="s">
        <v>650</v>
      </c>
      <c r="C1" s="196" t="s">
        <v>591</v>
      </c>
    </row>
    <row r="2" spans="1:8" x14ac:dyDescent="0.25">
      <c r="A2" s="162" t="s">
        <v>6</v>
      </c>
      <c r="B2" s="129" t="s">
        <v>731</v>
      </c>
    </row>
    <row r="3" spans="1:8" x14ac:dyDescent="0.25">
      <c r="A3" s="162" t="s">
        <v>7</v>
      </c>
      <c r="B3" s="162" t="s">
        <v>237</v>
      </c>
    </row>
    <row r="4" spans="1:8" x14ac:dyDescent="0.25">
      <c r="A4" s="162" t="s">
        <v>8</v>
      </c>
      <c r="B4" s="162" t="s">
        <v>238</v>
      </c>
    </row>
    <row r="5" spans="1:8" x14ac:dyDescent="0.25">
      <c r="A5" s="162" t="s">
        <v>9</v>
      </c>
      <c r="B5" s="73" t="s">
        <v>596</v>
      </c>
    </row>
    <row r="6" spans="1:8" x14ac:dyDescent="0.25">
      <c r="A6" s="162" t="s">
        <v>10</v>
      </c>
      <c r="B6" s="73" t="s">
        <v>597</v>
      </c>
    </row>
    <row r="7" spans="1:8" ht="78.75" x14ac:dyDescent="0.25">
      <c r="D7" s="163"/>
      <c r="F7" s="167" t="s">
        <v>649</v>
      </c>
      <c r="G7" s="167" t="s">
        <v>718</v>
      </c>
      <c r="H7" s="167" t="s">
        <v>717</v>
      </c>
    </row>
    <row r="8" spans="1:8" ht="110.25" x14ac:dyDescent="0.25">
      <c r="E8" s="163"/>
      <c r="F8" s="167" t="s">
        <v>648</v>
      </c>
      <c r="G8" s="167" t="s">
        <v>715</v>
      </c>
      <c r="H8" s="167" t="s">
        <v>716</v>
      </c>
    </row>
    <row r="9" spans="1:8" x14ac:dyDescent="0.25">
      <c r="D9" s="162" t="s">
        <v>346</v>
      </c>
      <c r="E9" s="162" t="s">
        <v>347</v>
      </c>
      <c r="F9" s="208">
        <v>5.543698</v>
      </c>
      <c r="G9" s="165">
        <v>3.1415906585855837</v>
      </c>
      <c r="H9" s="165">
        <v>2.5518614310666607</v>
      </c>
    </row>
    <row r="10" spans="1:8" x14ac:dyDescent="0.25">
      <c r="D10" s="162" t="s">
        <v>68</v>
      </c>
      <c r="E10" s="162" t="s">
        <v>68</v>
      </c>
      <c r="F10" s="208">
        <v>3.6541839999999999</v>
      </c>
      <c r="G10" s="165">
        <v>2.0884224402109122</v>
      </c>
      <c r="H10" s="165">
        <v>2.5518614310666607</v>
      </c>
    </row>
    <row r="11" spans="1:8" x14ac:dyDescent="0.25">
      <c r="D11" s="162" t="s">
        <v>348</v>
      </c>
      <c r="E11" s="162" t="s">
        <v>349</v>
      </c>
      <c r="F11" s="208">
        <v>3.5669330000000001</v>
      </c>
      <c r="G11" s="165">
        <v>2.7256959939845578</v>
      </c>
      <c r="H11" s="165">
        <v>2.5518614310666607</v>
      </c>
    </row>
    <row r="12" spans="1:8" x14ac:dyDescent="0.25">
      <c r="D12" s="162" t="s">
        <v>352</v>
      </c>
      <c r="E12" s="162" t="s">
        <v>353</v>
      </c>
      <c r="F12" s="208">
        <v>2.9570639999999999</v>
      </c>
      <c r="G12" s="165">
        <v>1.5700460597050585</v>
      </c>
      <c r="H12" s="165">
        <v>2.5518614310666607</v>
      </c>
    </row>
    <row r="13" spans="1:8" x14ac:dyDescent="0.25">
      <c r="D13" s="162" t="s">
        <v>354</v>
      </c>
      <c r="E13" s="162" t="s">
        <v>355</v>
      </c>
      <c r="F13" s="208">
        <v>1.9252530000000001</v>
      </c>
      <c r="G13" s="165">
        <v>1.4966405806046876</v>
      </c>
      <c r="H13" s="165">
        <v>2.5518614310666607</v>
      </c>
    </row>
    <row r="14" spans="1:8" x14ac:dyDescent="0.25">
      <c r="D14" s="162" t="s">
        <v>350</v>
      </c>
      <c r="E14" s="162" t="s">
        <v>351</v>
      </c>
      <c r="F14" s="208">
        <v>1.8266869999999999</v>
      </c>
      <c r="G14" s="165">
        <v>4.2887728533091662</v>
      </c>
      <c r="H14" s="165">
        <v>2.5518614310666607</v>
      </c>
    </row>
    <row r="15" spans="1:8" x14ac:dyDescent="0.25">
      <c r="F15" s="170"/>
      <c r="G15" s="170"/>
    </row>
    <row r="16" spans="1:8" x14ac:dyDescent="0.25">
      <c r="F16" s="171"/>
      <c r="G16" s="171"/>
    </row>
    <row r="18" spans="4:7" x14ac:dyDescent="0.25">
      <c r="D18" s="163"/>
    </row>
    <row r="19" spans="4:7" x14ac:dyDescent="0.25">
      <c r="E19" s="163"/>
      <c r="F19" s="163"/>
      <c r="G19" s="163"/>
    </row>
    <row r="20" spans="4:7" x14ac:dyDescent="0.25">
      <c r="E20" s="172"/>
      <c r="F20" s="172"/>
      <c r="G20" s="172"/>
    </row>
    <row r="21" spans="4:7" x14ac:dyDescent="0.25">
      <c r="E21" s="172"/>
      <c r="F21" s="172"/>
      <c r="G21" s="172"/>
    </row>
    <row r="22" spans="4:7" x14ac:dyDescent="0.25">
      <c r="E22" s="172"/>
      <c r="F22" s="172"/>
      <c r="G22" s="172"/>
    </row>
    <row r="23" spans="4:7" x14ac:dyDescent="0.25">
      <c r="E23" s="172"/>
      <c r="F23" s="172"/>
      <c r="G23" s="172"/>
    </row>
    <row r="24" spans="4:7" x14ac:dyDescent="0.25">
      <c r="E24" s="172"/>
      <c r="F24" s="172"/>
      <c r="G24" s="172"/>
    </row>
    <row r="25" spans="4:7" x14ac:dyDescent="0.25">
      <c r="E25" s="172"/>
      <c r="F25" s="172"/>
      <c r="G25" s="172"/>
    </row>
    <row r="29" spans="4:7" x14ac:dyDescent="0.25">
      <c r="D29" s="163"/>
    </row>
    <row r="30" spans="4:7" x14ac:dyDescent="0.25">
      <c r="E30" s="163"/>
      <c r="F30" s="163"/>
      <c r="G30" s="163"/>
    </row>
    <row r="31" spans="4:7" x14ac:dyDescent="0.25">
      <c r="E31" s="164"/>
      <c r="F31" s="164"/>
      <c r="G31" s="164"/>
    </row>
    <row r="32" spans="4:7" x14ac:dyDescent="0.25">
      <c r="E32" s="164"/>
      <c r="F32" s="164"/>
      <c r="G32" s="164"/>
    </row>
    <row r="33" spans="5:7" x14ac:dyDescent="0.25">
      <c r="E33" s="164"/>
      <c r="F33" s="164"/>
      <c r="G33" s="164"/>
    </row>
    <row r="34" spans="5:7" x14ac:dyDescent="0.25">
      <c r="E34" s="164"/>
      <c r="F34" s="164"/>
      <c r="G34" s="164"/>
    </row>
    <row r="35" spans="5:7" x14ac:dyDescent="0.25">
      <c r="E35" s="164"/>
      <c r="F35" s="164"/>
      <c r="G35" s="164"/>
    </row>
    <row r="36" spans="5:7" x14ac:dyDescent="0.25">
      <c r="E36" s="164"/>
      <c r="F36" s="164"/>
      <c r="G36" s="164"/>
    </row>
  </sheetData>
  <sortState xmlns:xlrd2="http://schemas.microsoft.com/office/spreadsheetml/2017/richdata2" ref="D9:H14">
    <sortCondition descending="1" ref="F9:F14"/>
  </sortState>
  <hyperlinks>
    <hyperlink ref="C1" location="Jegyzék_index!A1" display="Vissza a jegyzékre / Return to the Index" xr:uid="{48B59AE9-F9CE-4F0E-A179-0026D92A73AB}"/>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C0419-8B64-4994-818F-EB1D1F02AA0D}">
  <dimension ref="A1:S36"/>
  <sheetViews>
    <sheetView zoomScale="75" zoomScaleNormal="75" workbookViewId="0"/>
  </sheetViews>
  <sheetFormatPr defaultRowHeight="15.75" x14ac:dyDescent="0.25"/>
  <cols>
    <col min="1" max="1" width="9.140625" style="162" customWidth="1"/>
    <col min="2" max="2" width="87.7109375" style="162" customWidth="1"/>
    <col min="3" max="3" width="26.28515625" style="162" customWidth="1"/>
    <col min="4" max="4" width="15.140625" style="162" bestFit="1" customWidth="1"/>
    <col min="5" max="5" width="14.28515625" style="162" bestFit="1" customWidth="1"/>
    <col min="6" max="16384" width="9.140625" style="162"/>
  </cols>
  <sheetData>
    <row r="1" spans="1:19" x14ac:dyDescent="0.25">
      <c r="A1" s="162" t="s">
        <v>5</v>
      </c>
      <c r="B1" s="129" t="s">
        <v>368</v>
      </c>
      <c r="C1" s="196" t="s">
        <v>591</v>
      </c>
    </row>
    <row r="2" spans="1:19" x14ac:dyDescent="0.25">
      <c r="A2" s="162" t="s">
        <v>6</v>
      </c>
      <c r="B2" s="129" t="s">
        <v>587</v>
      </c>
    </row>
    <row r="3" spans="1:19" x14ac:dyDescent="0.25">
      <c r="A3" s="162" t="s">
        <v>7</v>
      </c>
      <c r="B3" s="162" t="s">
        <v>513</v>
      </c>
    </row>
    <row r="4" spans="1:19" x14ac:dyDescent="0.25">
      <c r="A4" s="162" t="s">
        <v>8</v>
      </c>
      <c r="B4" s="162" t="s">
        <v>358</v>
      </c>
    </row>
    <row r="5" spans="1:19" x14ac:dyDescent="0.25">
      <c r="A5" s="162" t="s">
        <v>9</v>
      </c>
    </row>
    <row r="6" spans="1:19" x14ac:dyDescent="0.25">
      <c r="A6" s="162" t="s">
        <v>10</v>
      </c>
    </row>
    <row r="7" spans="1:19" x14ac:dyDescent="0.25">
      <c r="D7" s="163"/>
      <c r="F7" s="162">
        <v>2007</v>
      </c>
      <c r="G7" s="162">
        <v>2008</v>
      </c>
      <c r="H7" s="162">
        <v>2009</v>
      </c>
      <c r="I7" s="162">
        <v>2010</v>
      </c>
      <c r="J7" s="162">
        <v>2011</v>
      </c>
      <c r="K7" s="162">
        <v>2012</v>
      </c>
      <c r="L7" s="162">
        <v>2013</v>
      </c>
      <c r="M7" s="162">
        <v>2014</v>
      </c>
      <c r="N7" s="162">
        <v>2015</v>
      </c>
      <c r="O7" s="162">
        <v>2016</v>
      </c>
      <c r="P7" s="162">
        <v>2017</v>
      </c>
      <c r="Q7" s="162" t="s">
        <v>651</v>
      </c>
      <c r="R7" s="162">
        <v>2018</v>
      </c>
      <c r="S7" s="162" t="s">
        <v>600</v>
      </c>
    </row>
    <row r="8" spans="1:19" x14ac:dyDescent="0.25">
      <c r="E8" s="163"/>
      <c r="F8" s="162">
        <v>2007</v>
      </c>
      <c r="G8" s="162">
        <v>2008</v>
      </c>
      <c r="H8" s="162">
        <v>2009</v>
      </c>
      <c r="I8" s="162">
        <v>2010</v>
      </c>
      <c r="J8" s="162">
        <v>2011</v>
      </c>
      <c r="K8" s="162">
        <v>2012</v>
      </c>
      <c r="L8" s="162">
        <v>2013</v>
      </c>
      <c r="M8" s="162">
        <v>2014</v>
      </c>
      <c r="N8" s="162">
        <v>2015</v>
      </c>
      <c r="O8" s="162">
        <v>2016</v>
      </c>
      <c r="P8" s="162">
        <v>2017</v>
      </c>
      <c r="Q8" s="162" t="s">
        <v>652</v>
      </c>
      <c r="R8" s="162">
        <v>2018</v>
      </c>
      <c r="S8" s="162" t="s">
        <v>599</v>
      </c>
    </row>
    <row r="9" spans="1:19" x14ac:dyDescent="0.25">
      <c r="D9" s="162" t="s">
        <v>364</v>
      </c>
      <c r="E9" s="162" t="s">
        <v>360</v>
      </c>
      <c r="F9" s="165">
        <v>2.71</v>
      </c>
      <c r="G9" s="165">
        <v>1.8</v>
      </c>
      <c r="H9" s="165">
        <v>0.75</v>
      </c>
      <c r="I9" s="165">
        <v>1.9</v>
      </c>
      <c r="J9" s="165">
        <v>2.6</v>
      </c>
      <c r="K9" s="165">
        <v>2.7</v>
      </c>
      <c r="L9" s="165">
        <v>3.1</v>
      </c>
      <c r="M9" s="165">
        <v>3.05</v>
      </c>
      <c r="N9" s="165">
        <v>4.0999999999999996</v>
      </c>
      <c r="O9" s="165">
        <v>4.5380000000000003</v>
      </c>
      <c r="P9" s="165">
        <v>5.03</v>
      </c>
      <c r="Q9" s="165">
        <v>3.2160000000000002</v>
      </c>
      <c r="R9" s="165">
        <v>7.2</v>
      </c>
      <c r="S9" s="165">
        <v>2.6465100000000001</v>
      </c>
    </row>
    <row r="10" spans="1:19" x14ac:dyDescent="0.25">
      <c r="D10" s="162" t="s">
        <v>315</v>
      </c>
      <c r="E10" s="162" t="s">
        <v>302</v>
      </c>
      <c r="F10" s="165">
        <v>2.9</v>
      </c>
      <c r="G10" s="165">
        <v>1.2</v>
      </c>
      <c r="H10" s="165">
        <v>0.6</v>
      </c>
      <c r="I10" s="165">
        <v>0.85</v>
      </c>
      <c r="J10" s="165">
        <v>2.1</v>
      </c>
      <c r="K10" s="165">
        <v>0.65</v>
      </c>
      <c r="L10" s="165">
        <v>1.4</v>
      </c>
      <c r="M10" s="165">
        <v>2.0499999999999998</v>
      </c>
      <c r="N10" s="165">
        <v>2.65</v>
      </c>
      <c r="O10" s="165">
        <v>3.62</v>
      </c>
      <c r="P10" s="165">
        <v>3.54</v>
      </c>
      <c r="Q10" s="165">
        <v>1.075</v>
      </c>
      <c r="R10" s="165">
        <v>2.5099999999999998</v>
      </c>
      <c r="S10" s="165">
        <v>1.8819999999999999</v>
      </c>
    </row>
    <row r="11" spans="1:19" x14ac:dyDescent="0.25">
      <c r="D11" s="162" t="s">
        <v>365</v>
      </c>
      <c r="E11" s="162" t="s">
        <v>361</v>
      </c>
      <c r="F11" s="165">
        <v>0.58499999999999996</v>
      </c>
      <c r="G11" s="165">
        <v>0.15</v>
      </c>
      <c r="H11" s="165">
        <v>0.12</v>
      </c>
      <c r="I11" s="165">
        <v>9.5000000000000001E-2</v>
      </c>
      <c r="J11" s="165">
        <v>0.55000000000000004</v>
      </c>
      <c r="K11" s="165">
        <v>0.05</v>
      </c>
      <c r="L11" s="165">
        <v>0.3</v>
      </c>
      <c r="M11" s="165">
        <v>0.6</v>
      </c>
      <c r="N11" s="165">
        <v>0.41499999999999998</v>
      </c>
      <c r="O11" s="165">
        <v>0.88</v>
      </c>
      <c r="P11" s="165">
        <v>0.52500000000000002</v>
      </c>
      <c r="Q11" s="165">
        <v>0.5</v>
      </c>
      <c r="R11" s="165">
        <v>0.81799999999999995</v>
      </c>
      <c r="S11" s="165">
        <v>0.189</v>
      </c>
    </row>
    <row r="12" spans="1:19" x14ac:dyDescent="0.25">
      <c r="D12" s="162" t="s">
        <v>313</v>
      </c>
      <c r="E12" s="162" t="s">
        <v>298</v>
      </c>
      <c r="F12" s="165">
        <v>1.9319999999999999</v>
      </c>
      <c r="G12" s="165">
        <v>0.40010000000000001</v>
      </c>
      <c r="H12" s="165">
        <v>0.33189999999999997</v>
      </c>
      <c r="I12" s="165">
        <v>0.24066820973782774</v>
      </c>
      <c r="J12" s="165">
        <v>0.73164000000000007</v>
      </c>
      <c r="K12" s="165">
        <v>0.15290999999999999</v>
      </c>
      <c r="L12" s="165">
        <v>0.35638999999999998</v>
      </c>
      <c r="M12" s="165">
        <v>0.61735300000000004</v>
      </c>
      <c r="N12" s="165">
        <v>0.8096383795698926</v>
      </c>
      <c r="O12" s="165">
        <v>1.671</v>
      </c>
      <c r="P12" s="165">
        <v>1.754</v>
      </c>
      <c r="Q12" s="165">
        <v>0.49</v>
      </c>
      <c r="R12" s="165">
        <v>1.819</v>
      </c>
      <c r="S12" s="165">
        <v>0.59899999999999998</v>
      </c>
    </row>
    <row r="13" spans="1:19" x14ac:dyDescent="0.25">
      <c r="D13" s="162" t="s">
        <v>366</v>
      </c>
      <c r="E13" s="162" t="s">
        <v>362</v>
      </c>
      <c r="F13" s="165">
        <v>2.25</v>
      </c>
      <c r="G13" s="165">
        <v>1.125</v>
      </c>
      <c r="H13" s="165">
        <v>0.22</v>
      </c>
      <c r="I13" s="165">
        <v>0.36</v>
      </c>
      <c r="J13" s="165">
        <v>0.28000000000000003</v>
      </c>
      <c r="K13" s="165">
        <v>0.27</v>
      </c>
      <c r="L13" s="165">
        <v>0.33</v>
      </c>
      <c r="M13" s="165">
        <v>0.95</v>
      </c>
      <c r="N13" s="165">
        <v>0.8</v>
      </c>
      <c r="O13" s="165">
        <v>0.91</v>
      </c>
      <c r="P13" s="165">
        <v>0.96299999999999997</v>
      </c>
      <c r="Q13" s="165">
        <v>0.20499999999999999</v>
      </c>
      <c r="R13" s="165">
        <v>0.9</v>
      </c>
      <c r="S13" s="165">
        <v>0.40379999999999999</v>
      </c>
    </row>
    <row r="14" spans="1:19" x14ac:dyDescent="0.25">
      <c r="D14" s="162" t="s">
        <v>367</v>
      </c>
      <c r="E14" s="162" t="s">
        <v>363</v>
      </c>
      <c r="F14" s="165">
        <v>0.59399999999999997</v>
      </c>
      <c r="G14" s="165">
        <v>0.56499999999999995</v>
      </c>
      <c r="H14" s="165">
        <v>0.03</v>
      </c>
      <c r="I14" s="165">
        <v>2.5000000000000001E-2</v>
      </c>
      <c r="J14" s="165">
        <v>0.20499999999999999</v>
      </c>
      <c r="K14" s="165">
        <v>5.8999999999999997E-2</v>
      </c>
      <c r="L14" s="165">
        <v>0.11799999999999999</v>
      </c>
      <c r="M14" s="165">
        <v>0.23400000000000001</v>
      </c>
      <c r="N14" s="165">
        <v>0.21</v>
      </c>
      <c r="O14" s="165">
        <v>0.26200000000000001</v>
      </c>
      <c r="P14" s="165">
        <v>0.95699999999999996</v>
      </c>
      <c r="Q14" s="165">
        <v>5.1999999999999998E-2</v>
      </c>
      <c r="R14" s="165">
        <v>0.61699999999999999</v>
      </c>
      <c r="S14" s="165">
        <v>0.1484</v>
      </c>
    </row>
    <row r="15" spans="1:19" x14ac:dyDescent="0.25">
      <c r="F15" s="170"/>
      <c r="G15" s="170"/>
      <c r="H15" s="170"/>
      <c r="I15" s="170"/>
      <c r="J15" s="170"/>
      <c r="K15" s="170"/>
      <c r="L15" s="170"/>
      <c r="M15" s="170"/>
      <c r="N15" s="170"/>
      <c r="O15" s="170"/>
      <c r="P15" s="170"/>
      <c r="Q15" s="170"/>
      <c r="R15" s="170"/>
    </row>
    <row r="16" spans="1:19" x14ac:dyDescent="0.25">
      <c r="F16" s="171"/>
      <c r="G16" s="171"/>
      <c r="H16" s="171"/>
      <c r="I16" s="171"/>
      <c r="J16" s="171"/>
      <c r="K16" s="171"/>
      <c r="L16" s="171"/>
      <c r="M16" s="171"/>
      <c r="N16" s="171"/>
      <c r="O16" s="171"/>
      <c r="P16" s="171"/>
      <c r="Q16" s="171"/>
      <c r="R16" s="171"/>
    </row>
    <row r="18" spans="4:7" x14ac:dyDescent="0.25">
      <c r="D18" s="163"/>
    </row>
    <row r="19" spans="4:7" x14ac:dyDescent="0.25">
      <c r="E19" s="163"/>
      <c r="F19" s="163"/>
      <c r="G19" s="163"/>
    </row>
    <row r="20" spans="4:7" x14ac:dyDescent="0.25">
      <c r="E20" s="172"/>
      <c r="F20" s="172"/>
      <c r="G20" s="172"/>
    </row>
    <row r="21" spans="4:7" x14ac:dyDescent="0.25">
      <c r="E21" s="172"/>
      <c r="F21" s="172"/>
      <c r="G21" s="172"/>
    </row>
    <row r="22" spans="4:7" x14ac:dyDescent="0.25">
      <c r="E22" s="172"/>
      <c r="F22" s="172"/>
      <c r="G22" s="172"/>
    </row>
    <row r="23" spans="4:7" x14ac:dyDescent="0.25">
      <c r="E23" s="172"/>
      <c r="F23" s="172"/>
      <c r="G23" s="172"/>
    </row>
    <row r="24" spans="4:7" x14ac:dyDescent="0.25">
      <c r="E24" s="172"/>
      <c r="F24" s="172"/>
      <c r="G24" s="172"/>
    </row>
    <row r="25" spans="4:7" x14ac:dyDescent="0.25">
      <c r="E25" s="172"/>
      <c r="F25" s="172"/>
      <c r="G25" s="172"/>
    </row>
    <row r="29" spans="4:7" x14ac:dyDescent="0.25">
      <c r="D29" s="163"/>
    </row>
    <row r="30" spans="4:7" x14ac:dyDescent="0.25">
      <c r="E30" s="163"/>
      <c r="F30" s="163"/>
      <c r="G30" s="163"/>
    </row>
    <row r="31" spans="4:7" x14ac:dyDescent="0.25">
      <c r="E31" s="164"/>
      <c r="F31" s="164"/>
      <c r="G31" s="164"/>
    </row>
    <row r="32" spans="4:7" x14ac:dyDescent="0.25">
      <c r="E32" s="164"/>
      <c r="F32" s="164"/>
      <c r="G32" s="164"/>
    </row>
    <row r="33" spans="5:7" x14ac:dyDescent="0.25">
      <c r="E33" s="164"/>
      <c r="F33" s="164"/>
      <c r="G33" s="164"/>
    </row>
    <row r="34" spans="5:7" x14ac:dyDescent="0.25">
      <c r="E34" s="164"/>
      <c r="F34" s="164"/>
      <c r="G34" s="164"/>
    </row>
    <row r="35" spans="5:7" x14ac:dyDescent="0.25">
      <c r="E35" s="164"/>
      <c r="F35" s="164"/>
      <c r="G35" s="164"/>
    </row>
    <row r="36" spans="5:7" x14ac:dyDescent="0.25">
      <c r="E36" s="164"/>
      <c r="F36" s="164"/>
      <c r="G36" s="164"/>
    </row>
  </sheetData>
  <hyperlinks>
    <hyperlink ref="C1" location="Jegyzék_index!A1" display="Vissza a jegyzékre / Return to the Index" xr:uid="{5CDBA8C1-262E-443D-B5BA-31A546029CCF}"/>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6919D-C75B-415E-A8C1-6EA185518A4B}">
  <dimension ref="A1:K62"/>
  <sheetViews>
    <sheetView zoomScale="75" zoomScaleNormal="75" workbookViewId="0"/>
  </sheetViews>
  <sheetFormatPr defaultRowHeight="15.75" x14ac:dyDescent="0.25"/>
  <cols>
    <col min="1" max="1" width="14.7109375" style="162" customWidth="1"/>
    <col min="2" max="2" width="81.28515625" style="162" customWidth="1"/>
    <col min="3" max="3" width="28.5703125" style="162" customWidth="1"/>
    <col min="4" max="5" width="9.140625" style="162"/>
    <col min="6" max="6" width="14.85546875" style="162" customWidth="1"/>
    <col min="7" max="7" width="5.5703125" style="162" bestFit="1" customWidth="1"/>
    <col min="8" max="8" width="9.85546875" style="162" bestFit="1" customWidth="1"/>
    <col min="9" max="9" width="5.5703125" style="162" bestFit="1" customWidth="1"/>
    <col min="10" max="10" width="14.42578125" style="162" customWidth="1"/>
    <col min="11" max="11" width="13.85546875" style="162" customWidth="1"/>
    <col min="12" max="16384" width="9.140625" style="162"/>
  </cols>
  <sheetData>
    <row r="1" spans="1:11" x14ac:dyDescent="0.25">
      <c r="A1" s="162" t="s">
        <v>5</v>
      </c>
      <c r="B1" s="129" t="s">
        <v>373</v>
      </c>
      <c r="C1" s="196" t="s">
        <v>591</v>
      </c>
    </row>
    <row r="2" spans="1:11" x14ac:dyDescent="0.25">
      <c r="A2" s="162" t="s">
        <v>6</v>
      </c>
      <c r="B2" s="129" t="s">
        <v>375</v>
      </c>
    </row>
    <row r="3" spans="1:11" x14ac:dyDescent="0.25">
      <c r="A3" s="162" t="s">
        <v>7</v>
      </c>
      <c r="B3" s="162" t="s">
        <v>357</v>
      </c>
    </row>
    <row r="4" spans="1:11" x14ac:dyDescent="0.25">
      <c r="A4" s="162" t="s">
        <v>8</v>
      </c>
      <c r="B4" s="162" t="s">
        <v>358</v>
      </c>
    </row>
    <row r="5" spans="1:11" x14ac:dyDescent="0.25">
      <c r="A5" s="162" t="s">
        <v>9</v>
      </c>
    </row>
    <row r="6" spans="1:11" x14ac:dyDescent="0.25">
      <c r="A6" s="162" t="s">
        <v>10</v>
      </c>
    </row>
    <row r="7" spans="1:11" ht="47.25" x14ac:dyDescent="0.25">
      <c r="F7" s="59"/>
      <c r="G7" s="59"/>
      <c r="H7" s="59"/>
      <c r="I7" s="59"/>
      <c r="J7" s="169" t="s">
        <v>369</v>
      </c>
      <c r="K7" s="169" t="s">
        <v>514</v>
      </c>
    </row>
    <row r="8" spans="1:11" ht="47.25" x14ac:dyDescent="0.25">
      <c r="F8" s="59"/>
      <c r="G8" s="59"/>
      <c r="H8" s="59"/>
      <c r="I8" s="59"/>
      <c r="J8" s="169" t="s">
        <v>359</v>
      </c>
      <c r="K8" s="169" t="s">
        <v>370</v>
      </c>
    </row>
    <row r="9" spans="1:11" x14ac:dyDescent="0.25">
      <c r="F9" s="59" t="s">
        <v>364</v>
      </c>
      <c r="G9" s="59">
        <v>2011</v>
      </c>
      <c r="H9" s="168" t="s">
        <v>371</v>
      </c>
      <c r="I9" s="59">
        <v>2011</v>
      </c>
      <c r="J9" s="173">
        <v>2600</v>
      </c>
      <c r="K9" s="174">
        <v>6.25</v>
      </c>
    </row>
    <row r="10" spans="1:11" x14ac:dyDescent="0.25">
      <c r="F10" s="173"/>
      <c r="G10" s="59">
        <v>2012</v>
      </c>
      <c r="H10" s="168"/>
      <c r="I10" s="59">
        <v>2012</v>
      </c>
      <c r="J10" s="173">
        <v>2700</v>
      </c>
      <c r="K10" s="174">
        <v>6.25</v>
      </c>
    </row>
    <row r="11" spans="1:11" x14ac:dyDescent="0.25">
      <c r="F11" s="173"/>
      <c r="G11" s="59">
        <v>2013</v>
      </c>
      <c r="H11" s="168"/>
      <c r="I11" s="59">
        <v>2013</v>
      </c>
      <c r="J11" s="173">
        <v>3100</v>
      </c>
      <c r="K11" s="174">
        <v>6</v>
      </c>
    </row>
    <row r="12" spans="1:11" x14ac:dyDescent="0.25">
      <c r="F12" s="173"/>
      <c r="G12" s="59">
        <v>2014</v>
      </c>
      <c r="H12" s="168"/>
      <c r="I12" s="59">
        <v>2014</v>
      </c>
      <c r="J12" s="173">
        <v>3050</v>
      </c>
      <c r="K12" s="174">
        <v>6</v>
      </c>
    </row>
    <row r="13" spans="1:11" x14ac:dyDescent="0.25">
      <c r="F13" s="173"/>
      <c r="G13" s="59">
        <v>2015</v>
      </c>
      <c r="H13" s="168"/>
      <c r="I13" s="59">
        <v>2015</v>
      </c>
      <c r="J13" s="173">
        <v>4100</v>
      </c>
      <c r="K13" s="174">
        <v>6</v>
      </c>
    </row>
    <row r="14" spans="1:11" x14ac:dyDescent="0.25">
      <c r="F14" s="173"/>
      <c r="G14" s="59">
        <v>2016</v>
      </c>
      <c r="H14" s="168"/>
      <c r="I14" s="59">
        <v>2016</v>
      </c>
      <c r="J14" s="173">
        <v>4538</v>
      </c>
      <c r="K14" s="174">
        <v>5.25</v>
      </c>
    </row>
    <row r="15" spans="1:11" x14ac:dyDescent="0.25">
      <c r="F15" s="173"/>
      <c r="G15" s="59">
        <v>2017</v>
      </c>
      <c r="H15" s="168"/>
      <c r="I15" s="59">
        <v>2017</v>
      </c>
      <c r="J15" s="173">
        <v>5030</v>
      </c>
      <c r="K15" s="174">
        <v>5</v>
      </c>
    </row>
    <row r="16" spans="1:11" x14ac:dyDescent="0.25">
      <c r="F16" s="59"/>
      <c r="G16" s="59">
        <v>2018</v>
      </c>
      <c r="H16" s="59"/>
      <c r="I16" s="59">
        <v>2018</v>
      </c>
      <c r="J16" s="173">
        <v>7200</v>
      </c>
      <c r="K16" s="175">
        <v>4.75</v>
      </c>
    </row>
    <row r="17" spans="6:11" x14ac:dyDescent="0.25">
      <c r="G17" s="59" t="s">
        <v>600</v>
      </c>
      <c r="H17" s="59"/>
      <c r="I17" s="59" t="s">
        <v>599</v>
      </c>
      <c r="J17" s="173">
        <v>2646.51</v>
      </c>
      <c r="K17" s="175">
        <v>4.75</v>
      </c>
    </row>
    <row r="18" spans="6:11" x14ac:dyDescent="0.25">
      <c r="F18" s="59" t="s">
        <v>315</v>
      </c>
      <c r="G18" s="59">
        <v>2011</v>
      </c>
      <c r="H18" s="168" t="s">
        <v>372</v>
      </c>
      <c r="I18" s="59">
        <v>2011</v>
      </c>
      <c r="J18" s="173">
        <v>2100</v>
      </c>
      <c r="K18" s="174">
        <v>6.5</v>
      </c>
    </row>
    <row r="19" spans="6:11" x14ac:dyDescent="0.25">
      <c r="F19" s="59"/>
      <c r="G19" s="59">
        <v>2012</v>
      </c>
      <c r="H19" s="168"/>
      <c r="I19" s="59">
        <v>2012</v>
      </c>
      <c r="J19" s="173">
        <v>650</v>
      </c>
      <c r="K19" s="174">
        <v>6.5</v>
      </c>
    </row>
    <row r="20" spans="6:11" x14ac:dyDescent="0.25">
      <c r="F20" s="59"/>
      <c r="G20" s="59">
        <v>2013</v>
      </c>
      <c r="H20" s="168"/>
      <c r="I20" s="59">
        <v>2013</v>
      </c>
      <c r="J20" s="173">
        <v>1400</v>
      </c>
      <c r="K20" s="174">
        <v>6.5</v>
      </c>
    </row>
    <row r="21" spans="6:11" x14ac:dyDescent="0.25">
      <c r="F21" s="173"/>
      <c r="G21" s="59">
        <v>2014</v>
      </c>
      <c r="H21" s="168"/>
      <c r="I21" s="59">
        <v>2014</v>
      </c>
      <c r="J21" s="173">
        <v>2050</v>
      </c>
      <c r="K21" s="174">
        <v>6</v>
      </c>
    </row>
    <row r="22" spans="6:11" x14ac:dyDescent="0.25">
      <c r="F22" s="173"/>
      <c r="G22" s="59">
        <v>2015</v>
      </c>
      <c r="H22" s="168"/>
      <c r="I22" s="59">
        <v>2015</v>
      </c>
      <c r="J22" s="173">
        <v>2650</v>
      </c>
      <c r="K22" s="174">
        <v>5.75</v>
      </c>
    </row>
    <row r="23" spans="6:11" x14ac:dyDescent="0.25">
      <c r="F23" s="173"/>
      <c r="G23" s="59">
        <v>2016</v>
      </c>
      <c r="H23" s="168"/>
      <c r="I23" s="59">
        <v>2016</v>
      </c>
      <c r="J23" s="173">
        <v>3620</v>
      </c>
      <c r="K23" s="174">
        <v>4.8500000000000005</v>
      </c>
    </row>
    <row r="24" spans="6:11" x14ac:dyDescent="0.25">
      <c r="F24" s="173"/>
      <c r="G24" s="59">
        <v>2017</v>
      </c>
      <c r="H24" s="168"/>
      <c r="I24" s="59">
        <v>2017</v>
      </c>
      <c r="J24" s="173">
        <v>3540</v>
      </c>
      <c r="K24" s="174">
        <v>4.8499999999999996</v>
      </c>
    </row>
    <row r="25" spans="6:11" x14ac:dyDescent="0.25">
      <c r="F25" s="173"/>
      <c r="G25" s="59">
        <v>2018</v>
      </c>
      <c r="H25" s="59"/>
      <c r="I25" s="59">
        <v>2018</v>
      </c>
      <c r="J25" s="173">
        <v>2510</v>
      </c>
      <c r="K25" s="175">
        <v>4.5</v>
      </c>
    </row>
    <row r="26" spans="6:11" x14ac:dyDescent="0.25">
      <c r="G26" s="59" t="s">
        <v>600</v>
      </c>
      <c r="H26" s="59"/>
      <c r="I26" s="59" t="s">
        <v>599</v>
      </c>
      <c r="J26" s="173">
        <v>1882</v>
      </c>
      <c r="K26" s="175">
        <v>4</v>
      </c>
    </row>
    <row r="27" spans="6:11" x14ac:dyDescent="0.25">
      <c r="F27" s="173" t="s">
        <v>365</v>
      </c>
      <c r="G27" s="59">
        <v>2011</v>
      </c>
      <c r="H27" s="168" t="s">
        <v>361</v>
      </c>
      <c r="I27" s="59">
        <v>2011</v>
      </c>
      <c r="J27" s="173">
        <v>550</v>
      </c>
      <c r="K27" s="174">
        <v>7.5</v>
      </c>
    </row>
    <row r="28" spans="6:11" x14ac:dyDescent="0.25">
      <c r="F28" s="59"/>
      <c r="G28" s="59">
        <v>2012</v>
      </c>
      <c r="H28" s="168"/>
      <c r="I28" s="59">
        <v>2012</v>
      </c>
      <c r="J28" s="173">
        <v>50</v>
      </c>
      <c r="K28" s="174">
        <v>7.5</v>
      </c>
    </row>
    <row r="29" spans="6:11" x14ac:dyDescent="0.25">
      <c r="F29" s="59"/>
      <c r="G29" s="59">
        <v>2013</v>
      </c>
      <c r="H29" s="168"/>
      <c r="I29" s="59">
        <v>2013</v>
      </c>
      <c r="J29" s="173">
        <v>300</v>
      </c>
      <c r="K29" s="174">
        <v>7.5</v>
      </c>
    </row>
    <row r="30" spans="6:11" x14ac:dyDescent="0.25">
      <c r="F30" s="59"/>
      <c r="G30" s="59">
        <v>2014</v>
      </c>
      <c r="H30" s="168"/>
      <c r="I30" s="59">
        <v>2014</v>
      </c>
      <c r="J30" s="173">
        <v>600</v>
      </c>
      <c r="K30" s="174">
        <v>7.2499999999999991</v>
      </c>
    </row>
    <row r="31" spans="6:11" x14ac:dyDescent="0.25">
      <c r="F31" s="59"/>
      <c r="G31" s="59">
        <v>2015</v>
      </c>
      <c r="H31" s="168"/>
      <c r="I31" s="59">
        <v>2015</v>
      </c>
      <c r="J31" s="173">
        <v>415</v>
      </c>
      <c r="K31" s="174">
        <v>7.0000000000000009</v>
      </c>
    </row>
    <row r="32" spans="6:11" x14ac:dyDescent="0.25">
      <c r="F32" s="59"/>
      <c r="G32" s="59">
        <v>2016</v>
      </c>
      <c r="H32" s="168"/>
      <c r="I32" s="59">
        <v>2016</v>
      </c>
      <c r="J32" s="173">
        <v>880</v>
      </c>
      <c r="K32" s="174">
        <v>6.5</v>
      </c>
    </row>
    <row r="33" spans="6:11" x14ac:dyDescent="0.25">
      <c r="F33" s="59"/>
      <c r="G33" s="59">
        <v>2017</v>
      </c>
      <c r="H33" s="168"/>
      <c r="I33" s="59">
        <v>2017</v>
      </c>
      <c r="J33" s="173">
        <v>525</v>
      </c>
      <c r="K33" s="174">
        <v>6.5</v>
      </c>
    </row>
    <row r="34" spans="6:11" x14ac:dyDescent="0.25">
      <c r="F34" s="59"/>
      <c r="G34" s="59">
        <v>2018</v>
      </c>
      <c r="H34" s="59"/>
      <c r="I34" s="59">
        <v>2018</v>
      </c>
      <c r="J34" s="173">
        <v>818</v>
      </c>
      <c r="K34" s="175">
        <v>6</v>
      </c>
    </row>
    <row r="35" spans="6:11" x14ac:dyDescent="0.25">
      <c r="G35" s="59" t="s">
        <v>600</v>
      </c>
      <c r="H35" s="59"/>
      <c r="I35" s="59" t="s">
        <v>599</v>
      </c>
      <c r="J35" s="173">
        <v>189</v>
      </c>
      <c r="K35" s="175">
        <v>5.75</v>
      </c>
    </row>
    <row r="36" spans="6:11" x14ac:dyDescent="0.25">
      <c r="F36" s="59" t="s">
        <v>313</v>
      </c>
      <c r="G36" s="59">
        <v>2011</v>
      </c>
      <c r="H36" s="168" t="s">
        <v>374</v>
      </c>
      <c r="I36" s="59">
        <v>2011</v>
      </c>
      <c r="J36" s="173">
        <v>731.6400000000001</v>
      </c>
      <c r="K36" s="174">
        <v>7.2499999999999991</v>
      </c>
    </row>
    <row r="37" spans="6:11" x14ac:dyDescent="0.25">
      <c r="F37" s="59"/>
      <c r="G37" s="59">
        <v>2012</v>
      </c>
      <c r="H37" s="168"/>
      <c r="I37" s="59">
        <v>2012</v>
      </c>
      <c r="J37" s="173">
        <v>152.91</v>
      </c>
      <c r="K37" s="174">
        <v>7.5</v>
      </c>
    </row>
    <row r="38" spans="6:11" x14ac:dyDescent="0.25">
      <c r="F38" s="59"/>
      <c r="G38" s="59">
        <v>2013</v>
      </c>
      <c r="H38" s="168"/>
      <c r="I38" s="59">
        <v>2013</v>
      </c>
      <c r="J38" s="173">
        <v>356.39</v>
      </c>
      <c r="K38" s="174">
        <v>7.5</v>
      </c>
    </row>
    <row r="39" spans="6:11" x14ac:dyDescent="0.25">
      <c r="F39" s="59"/>
      <c r="G39" s="59">
        <v>2014</v>
      </c>
      <c r="H39" s="168"/>
      <c r="I39" s="59">
        <v>2014</v>
      </c>
      <c r="J39" s="173">
        <v>617.35300000000007</v>
      </c>
      <c r="K39" s="174">
        <v>7.2499999999999991</v>
      </c>
    </row>
    <row r="40" spans="6:11" x14ac:dyDescent="0.25">
      <c r="F40" s="59"/>
      <c r="G40" s="59">
        <v>2015</v>
      </c>
      <c r="H40" s="168"/>
      <c r="I40" s="59">
        <v>2015</v>
      </c>
      <c r="J40" s="173">
        <v>809.63837956989255</v>
      </c>
      <c r="K40" s="174">
        <v>7.2499999999999991</v>
      </c>
    </row>
    <row r="41" spans="6:11" x14ac:dyDescent="0.25">
      <c r="F41" s="59"/>
      <c r="G41" s="59">
        <v>2016</v>
      </c>
      <c r="H41" s="168"/>
      <c r="I41" s="59">
        <v>2016</v>
      </c>
      <c r="J41" s="173">
        <v>1671</v>
      </c>
      <c r="K41" s="174">
        <v>6.75</v>
      </c>
    </row>
    <row r="42" spans="6:11" x14ac:dyDescent="0.25">
      <c r="F42" s="59"/>
      <c r="G42" s="59">
        <v>2017</v>
      </c>
      <c r="H42" s="168"/>
      <c r="I42" s="59">
        <v>2017</v>
      </c>
      <c r="J42" s="173">
        <v>1754</v>
      </c>
      <c r="K42" s="174">
        <v>6</v>
      </c>
    </row>
    <row r="43" spans="6:11" x14ac:dyDescent="0.25">
      <c r="F43" s="59"/>
      <c r="G43" s="59">
        <v>2018</v>
      </c>
      <c r="H43" s="59"/>
      <c r="I43" s="59">
        <v>2018</v>
      </c>
      <c r="J43" s="173">
        <v>1819</v>
      </c>
      <c r="K43" s="175">
        <v>5.75</v>
      </c>
    </row>
    <row r="44" spans="6:11" x14ac:dyDescent="0.25">
      <c r="G44" s="59" t="s">
        <v>600</v>
      </c>
      <c r="H44" s="59"/>
      <c r="I44" s="59" t="s">
        <v>599</v>
      </c>
      <c r="J44" s="173">
        <v>599</v>
      </c>
      <c r="K44" s="175">
        <v>5.5</v>
      </c>
    </row>
    <row r="45" spans="6:11" x14ac:dyDescent="0.25">
      <c r="F45" s="59" t="s">
        <v>366</v>
      </c>
      <c r="G45" s="59">
        <v>2011</v>
      </c>
      <c r="H45" s="168" t="s">
        <v>362</v>
      </c>
      <c r="I45" s="59">
        <v>2011</v>
      </c>
      <c r="J45" s="173">
        <v>280</v>
      </c>
      <c r="K45" s="174">
        <v>8</v>
      </c>
    </row>
    <row r="46" spans="6:11" x14ac:dyDescent="0.25">
      <c r="F46" s="59"/>
      <c r="G46" s="59">
        <v>2012</v>
      </c>
      <c r="H46" s="168"/>
      <c r="I46" s="59">
        <v>2012</v>
      </c>
      <c r="J46" s="173">
        <v>270</v>
      </c>
      <c r="K46" s="174">
        <v>8.25</v>
      </c>
    </row>
    <row r="47" spans="6:11" x14ac:dyDescent="0.25">
      <c r="F47" s="59"/>
      <c r="G47" s="59">
        <v>2013</v>
      </c>
      <c r="H47" s="168"/>
      <c r="I47" s="59">
        <v>2013</v>
      </c>
      <c r="J47" s="173">
        <v>330</v>
      </c>
      <c r="K47" s="174">
        <v>8.25</v>
      </c>
    </row>
    <row r="48" spans="6:11" x14ac:dyDescent="0.25">
      <c r="F48" s="59"/>
      <c r="G48" s="59">
        <v>2014</v>
      </c>
      <c r="H48" s="168"/>
      <c r="I48" s="59">
        <v>2014</v>
      </c>
      <c r="J48" s="173">
        <v>950</v>
      </c>
      <c r="K48" s="174">
        <v>7.75</v>
      </c>
    </row>
    <row r="49" spans="6:11" x14ac:dyDescent="0.25">
      <c r="F49" s="59"/>
      <c r="G49" s="59">
        <v>2015</v>
      </c>
      <c r="H49" s="168"/>
      <c r="I49" s="59">
        <v>2015</v>
      </c>
      <c r="J49" s="173">
        <v>800</v>
      </c>
      <c r="K49" s="174">
        <v>7.5</v>
      </c>
    </row>
    <row r="50" spans="6:11" x14ac:dyDescent="0.25">
      <c r="F50" s="59"/>
      <c r="G50" s="59">
        <v>2016</v>
      </c>
      <c r="H50" s="168"/>
      <c r="I50" s="59">
        <v>2016</v>
      </c>
      <c r="J50" s="173">
        <v>910</v>
      </c>
      <c r="K50" s="174">
        <v>7.5</v>
      </c>
    </row>
    <row r="51" spans="6:11" x14ac:dyDescent="0.25">
      <c r="F51" s="59"/>
      <c r="G51" s="59">
        <v>2017</v>
      </c>
      <c r="H51" s="168"/>
      <c r="I51" s="59">
        <v>2017</v>
      </c>
      <c r="J51" s="173">
        <v>963</v>
      </c>
      <c r="K51" s="174">
        <v>7.5</v>
      </c>
    </row>
    <row r="52" spans="6:11" x14ac:dyDescent="0.25">
      <c r="F52" s="59"/>
      <c r="G52" s="59">
        <v>2018</v>
      </c>
      <c r="H52" s="59"/>
      <c r="I52" s="59">
        <v>2018</v>
      </c>
      <c r="J52" s="173">
        <v>900</v>
      </c>
      <c r="K52" s="175">
        <v>7.25</v>
      </c>
    </row>
    <row r="53" spans="6:11" x14ac:dyDescent="0.25">
      <c r="G53" s="59" t="s">
        <v>600</v>
      </c>
      <c r="H53" s="59"/>
      <c r="I53" s="59" t="s">
        <v>599</v>
      </c>
      <c r="J53" s="173">
        <v>403.8</v>
      </c>
      <c r="K53" s="175">
        <v>7.25</v>
      </c>
    </row>
    <row r="54" spans="6:11" x14ac:dyDescent="0.25">
      <c r="F54" s="59" t="s">
        <v>367</v>
      </c>
      <c r="G54" s="59">
        <v>2011</v>
      </c>
      <c r="H54" s="168" t="s">
        <v>363</v>
      </c>
      <c r="I54" s="59">
        <v>2011</v>
      </c>
      <c r="J54" s="173">
        <v>205</v>
      </c>
      <c r="K54" s="174">
        <v>9</v>
      </c>
    </row>
    <row r="55" spans="6:11" x14ac:dyDescent="0.25">
      <c r="F55" s="59"/>
      <c r="G55" s="59">
        <v>2012</v>
      </c>
      <c r="H55" s="168"/>
      <c r="I55" s="59">
        <v>2012</v>
      </c>
      <c r="J55" s="173">
        <v>59</v>
      </c>
      <c r="K55" s="174">
        <v>9</v>
      </c>
    </row>
    <row r="56" spans="6:11" x14ac:dyDescent="0.25">
      <c r="F56" s="59"/>
      <c r="G56" s="59">
        <v>2013</v>
      </c>
      <c r="H56" s="168"/>
      <c r="I56" s="59">
        <v>2013</v>
      </c>
      <c r="J56" s="173">
        <v>118</v>
      </c>
      <c r="K56" s="174">
        <v>9.5</v>
      </c>
    </row>
    <row r="57" spans="6:11" x14ac:dyDescent="0.25">
      <c r="F57" s="59"/>
      <c r="G57" s="59">
        <v>2014</v>
      </c>
      <c r="H57" s="168"/>
      <c r="I57" s="59">
        <v>2014</v>
      </c>
      <c r="J57" s="173">
        <v>234</v>
      </c>
      <c r="K57" s="174">
        <v>9</v>
      </c>
    </row>
    <row r="58" spans="6:11" x14ac:dyDescent="0.25">
      <c r="F58" s="59"/>
      <c r="G58" s="59">
        <v>2015</v>
      </c>
      <c r="H58" s="168"/>
      <c r="I58" s="59">
        <v>2015</v>
      </c>
      <c r="J58" s="173">
        <v>210</v>
      </c>
      <c r="K58" s="174">
        <v>9</v>
      </c>
    </row>
    <row r="59" spans="6:11" x14ac:dyDescent="0.25">
      <c r="F59" s="59"/>
      <c r="G59" s="59">
        <v>2016</v>
      </c>
      <c r="H59" s="168"/>
      <c r="I59" s="59">
        <v>2016</v>
      </c>
      <c r="J59" s="173">
        <v>262</v>
      </c>
      <c r="K59" s="174">
        <v>8.75</v>
      </c>
    </row>
    <row r="60" spans="6:11" x14ac:dyDescent="0.25">
      <c r="F60" s="59"/>
      <c r="G60" s="59">
        <v>2017</v>
      </c>
      <c r="H60" s="168"/>
      <c r="I60" s="59">
        <v>2017</v>
      </c>
      <c r="J60" s="173">
        <v>957</v>
      </c>
      <c r="K60" s="174">
        <v>8.25</v>
      </c>
    </row>
    <row r="61" spans="6:11" x14ac:dyDescent="0.25">
      <c r="F61" s="59"/>
      <c r="G61" s="59">
        <v>2018</v>
      </c>
      <c r="H61" s="59"/>
      <c r="I61" s="59">
        <v>2018</v>
      </c>
      <c r="J61" s="173">
        <v>617</v>
      </c>
      <c r="K61" s="175">
        <v>8</v>
      </c>
    </row>
    <row r="62" spans="6:11" x14ac:dyDescent="0.25">
      <c r="G62" s="59" t="s">
        <v>600</v>
      </c>
      <c r="H62" s="59"/>
      <c r="I62" s="59" t="s">
        <v>599</v>
      </c>
      <c r="J62" s="173">
        <v>148.4</v>
      </c>
      <c r="K62" s="175">
        <v>7.5</v>
      </c>
    </row>
  </sheetData>
  <hyperlinks>
    <hyperlink ref="C1" location="Jegyzék_index!A1" display="Vissza a jegyzékre / Return to the Index" xr:uid="{8D4ED09F-7D80-4CE0-B8DD-9320A575B43B}"/>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D4C13-72BB-4797-8867-E9CA44CB0632}">
  <dimension ref="A1:I61"/>
  <sheetViews>
    <sheetView zoomScale="75" zoomScaleNormal="75" workbookViewId="0"/>
  </sheetViews>
  <sheetFormatPr defaultRowHeight="15.75" x14ac:dyDescent="0.25"/>
  <cols>
    <col min="1" max="1" width="9.140625" style="162"/>
    <col min="2" max="2" width="142.85546875" style="162" bestFit="1" customWidth="1"/>
    <col min="3" max="3" width="10.28515625" style="162" customWidth="1"/>
    <col min="4" max="5" width="9.140625" style="162"/>
    <col min="6" max="6" width="17.42578125" style="162" bestFit="1" customWidth="1"/>
    <col min="7" max="7" width="17.28515625" style="162" bestFit="1" customWidth="1"/>
    <col min="8" max="8" width="16.5703125" style="162" customWidth="1"/>
    <col min="9" max="9" width="17.5703125" style="162" customWidth="1"/>
    <col min="10" max="16384" width="9.140625" style="162"/>
  </cols>
  <sheetData>
    <row r="1" spans="1:9" x14ac:dyDescent="0.25">
      <c r="A1" s="162" t="s">
        <v>5</v>
      </c>
      <c r="B1" s="129" t="s">
        <v>383</v>
      </c>
      <c r="C1" s="196" t="s">
        <v>591</v>
      </c>
    </row>
    <row r="2" spans="1:9" x14ac:dyDescent="0.25">
      <c r="A2" s="162" t="s">
        <v>6</v>
      </c>
      <c r="B2" s="129" t="s">
        <v>744</v>
      </c>
    </row>
    <row r="3" spans="1:9" x14ac:dyDescent="0.25">
      <c r="A3" s="162" t="s">
        <v>7</v>
      </c>
      <c r="B3" s="162" t="s">
        <v>340</v>
      </c>
    </row>
    <row r="4" spans="1:9" x14ac:dyDescent="0.25">
      <c r="A4" s="162" t="s">
        <v>8</v>
      </c>
      <c r="B4" s="162" t="s">
        <v>511</v>
      </c>
    </row>
    <row r="5" spans="1:9" x14ac:dyDescent="0.25">
      <c r="A5" s="162" t="s">
        <v>9</v>
      </c>
    </row>
    <row r="6" spans="1:9" x14ac:dyDescent="0.25">
      <c r="A6" s="162" t="s">
        <v>10</v>
      </c>
    </row>
    <row r="7" spans="1:9" ht="47.25" x14ac:dyDescent="0.25">
      <c r="F7" s="167" t="s">
        <v>376</v>
      </c>
      <c r="G7" s="167" t="s">
        <v>377</v>
      </c>
      <c r="H7" s="167" t="s">
        <v>378</v>
      </c>
      <c r="I7" s="167" t="s">
        <v>593</v>
      </c>
    </row>
    <row r="8" spans="1:9" ht="31.5" x14ac:dyDescent="0.25">
      <c r="F8" s="167" t="s">
        <v>379</v>
      </c>
      <c r="G8" s="167" t="s">
        <v>380</v>
      </c>
      <c r="H8" s="167" t="s">
        <v>381</v>
      </c>
      <c r="I8" s="167" t="s">
        <v>382</v>
      </c>
    </row>
    <row r="9" spans="1:9" x14ac:dyDescent="0.25">
      <c r="D9" s="162" t="s">
        <v>103</v>
      </c>
      <c r="E9" s="162" t="s">
        <v>104</v>
      </c>
      <c r="F9" s="164">
        <v>29.673999999999999</v>
      </c>
      <c r="G9" s="164">
        <v>876.24900000000002</v>
      </c>
      <c r="H9" s="164">
        <v>285.86099999999999</v>
      </c>
      <c r="I9" s="164">
        <v>97.510119283360069</v>
      </c>
    </row>
    <row r="10" spans="1:9" x14ac:dyDescent="0.25">
      <c r="D10" s="162" t="s">
        <v>87</v>
      </c>
      <c r="E10" s="162" t="s">
        <v>88</v>
      </c>
      <c r="F10" s="164">
        <v>43.247</v>
      </c>
      <c r="G10" s="164">
        <v>874.23099999999999</v>
      </c>
      <c r="H10" s="164">
        <v>269.27581299999997</v>
      </c>
      <c r="I10" s="164">
        <v>96.355857505890327</v>
      </c>
    </row>
    <row r="11" spans="1:9" x14ac:dyDescent="0.25">
      <c r="D11" s="162" t="s">
        <v>89</v>
      </c>
      <c r="E11" s="162" t="s">
        <v>90</v>
      </c>
      <c r="F11" s="164">
        <v>48.216000000000001</v>
      </c>
      <c r="G11" s="164">
        <v>908.03300000000002</v>
      </c>
      <c r="H11" s="164">
        <v>310.30381299999999</v>
      </c>
      <c r="I11" s="164">
        <v>96.193131505839531</v>
      </c>
    </row>
    <row r="12" spans="1:9" x14ac:dyDescent="0.25">
      <c r="D12" s="162" t="s">
        <v>91</v>
      </c>
      <c r="E12" s="162" t="s">
        <v>92</v>
      </c>
      <c r="F12" s="164">
        <v>32.923178</v>
      </c>
      <c r="G12" s="164">
        <v>1060.26</v>
      </c>
      <c r="H12" s="164">
        <v>353.22890899999999</v>
      </c>
      <c r="I12" s="164">
        <v>97.723803728141817</v>
      </c>
    </row>
    <row r="13" spans="1:9" x14ac:dyDescent="0.25">
      <c r="D13" s="162" t="s">
        <v>105</v>
      </c>
      <c r="E13" s="162" t="s">
        <v>106</v>
      </c>
      <c r="F13" s="164">
        <v>30.975000000000001</v>
      </c>
      <c r="G13" s="164">
        <v>1281.723</v>
      </c>
      <c r="H13" s="164">
        <v>387.26799999999997</v>
      </c>
      <c r="I13" s="164">
        <v>98.177904734565274</v>
      </c>
    </row>
    <row r="14" spans="1:9" x14ac:dyDescent="0.25">
      <c r="D14" s="162" t="s">
        <v>87</v>
      </c>
      <c r="E14" s="162" t="s">
        <v>88</v>
      </c>
      <c r="F14" s="164">
        <v>46.713622999999998</v>
      </c>
      <c r="G14" s="164">
        <v>1145.002</v>
      </c>
      <c r="H14" s="164">
        <v>320.56200000000001</v>
      </c>
      <c r="I14" s="164">
        <v>96.911041842480529</v>
      </c>
    </row>
    <row r="15" spans="1:9" x14ac:dyDescent="0.25">
      <c r="D15" s="162" t="s">
        <v>89</v>
      </c>
      <c r="E15" s="162" t="s">
        <v>90</v>
      </c>
      <c r="F15" s="164">
        <v>49.278622999999996</v>
      </c>
      <c r="G15" s="164">
        <v>1158.9829999999999</v>
      </c>
      <c r="H15" s="164">
        <v>312.315</v>
      </c>
      <c r="I15" s="164">
        <v>96.759214744287178</v>
      </c>
    </row>
    <row r="16" spans="1:9" x14ac:dyDescent="0.25">
      <c r="D16" s="162" t="s">
        <v>91</v>
      </c>
      <c r="E16" s="162" t="s">
        <v>92</v>
      </c>
      <c r="F16" s="164">
        <v>54.701712000000001</v>
      </c>
      <c r="G16" s="164">
        <v>1183.607927</v>
      </c>
      <c r="H16" s="164">
        <v>313.486625</v>
      </c>
      <c r="I16" s="164">
        <v>96.474942409063559</v>
      </c>
    </row>
    <row r="17" spans="4:9" x14ac:dyDescent="0.25">
      <c r="D17" s="162" t="s">
        <v>107</v>
      </c>
      <c r="E17" s="162" t="s">
        <v>108</v>
      </c>
      <c r="F17" s="164">
        <v>58.178357000000005</v>
      </c>
      <c r="G17" s="164">
        <v>1243.518</v>
      </c>
      <c r="H17" s="164">
        <v>332.05500000000001</v>
      </c>
      <c r="I17" s="164">
        <v>96.438971159795656</v>
      </c>
    </row>
    <row r="18" spans="4:9" x14ac:dyDescent="0.25">
      <c r="D18" s="162" t="s">
        <v>87</v>
      </c>
      <c r="E18" s="162" t="s">
        <v>88</v>
      </c>
      <c r="F18" s="164">
        <v>60.716009999999997</v>
      </c>
      <c r="G18" s="164">
        <v>1313.7873959999999</v>
      </c>
      <c r="H18" s="164">
        <v>343.34543199999996</v>
      </c>
      <c r="I18" s="164">
        <v>96.465579004571282</v>
      </c>
    </row>
    <row r="19" spans="4:9" x14ac:dyDescent="0.25">
      <c r="D19" s="162" t="s">
        <v>89</v>
      </c>
      <c r="E19" s="162" t="s">
        <v>90</v>
      </c>
      <c r="F19" s="164">
        <v>63.471356</v>
      </c>
      <c r="G19" s="164">
        <v>1256.903</v>
      </c>
      <c r="H19" s="164">
        <v>328.49299999999999</v>
      </c>
      <c r="I19" s="164">
        <v>96.150608733380736</v>
      </c>
    </row>
    <row r="20" spans="4:9" x14ac:dyDescent="0.25">
      <c r="D20" s="162" t="s">
        <v>91</v>
      </c>
      <c r="E20" s="162" t="s">
        <v>92</v>
      </c>
      <c r="F20" s="164">
        <v>64.799914999999999</v>
      </c>
      <c r="G20" s="164">
        <v>1267.9216750000001</v>
      </c>
      <c r="H20" s="164">
        <v>335.08893</v>
      </c>
      <c r="I20" s="164">
        <v>96.114671647472278</v>
      </c>
    </row>
    <row r="21" spans="4:9" x14ac:dyDescent="0.25">
      <c r="D21" s="162" t="s">
        <v>109</v>
      </c>
      <c r="E21" s="162" t="s">
        <v>110</v>
      </c>
      <c r="F21" s="164">
        <v>81.008875999999987</v>
      </c>
      <c r="G21" s="164">
        <v>1388.5342599999999</v>
      </c>
      <c r="H21" s="164">
        <v>311.37635599999999</v>
      </c>
      <c r="I21" s="164">
        <v>95.451289271418688</v>
      </c>
    </row>
    <row r="22" spans="4:9" x14ac:dyDescent="0.25">
      <c r="D22" s="162" t="s">
        <v>87</v>
      </c>
      <c r="E22" s="162" t="s">
        <v>88</v>
      </c>
      <c r="F22" s="164">
        <v>68.265362999999994</v>
      </c>
      <c r="G22" s="164">
        <v>1291.188097</v>
      </c>
      <c r="H22" s="164">
        <v>317.513398</v>
      </c>
      <c r="I22" s="164">
        <v>95.929236008789388</v>
      </c>
    </row>
    <row r="23" spans="4:9" x14ac:dyDescent="0.25">
      <c r="D23" s="162" t="s">
        <v>89</v>
      </c>
      <c r="E23" s="162" t="s">
        <v>90</v>
      </c>
      <c r="F23" s="164">
        <v>72.485192999999995</v>
      </c>
      <c r="G23" s="164">
        <v>1367.451178</v>
      </c>
      <c r="H23" s="164">
        <v>344.82474099999996</v>
      </c>
      <c r="I23" s="164">
        <v>95.938661341697824</v>
      </c>
    </row>
    <row r="24" spans="4:9" x14ac:dyDescent="0.25">
      <c r="D24" s="162" t="s">
        <v>91</v>
      </c>
      <c r="E24" s="162" t="s">
        <v>92</v>
      </c>
      <c r="F24" s="164">
        <v>79.975850000000008</v>
      </c>
      <c r="G24" s="164">
        <v>1460.62032</v>
      </c>
      <c r="H24" s="164">
        <v>371.904651</v>
      </c>
      <c r="I24" s="164">
        <v>95.8182580042929</v>
      </c>
    </row>
    <row r="25" spans="4:9" x14ac:dyDescent="0.25">
      <c r="D25" s="162" t="s">
        <v>111</v>
      </c>
      <c r="E25" s="162" t="s">
        <v>112</v>
      </c>
      <c r="F25" s="164">
        <v>132.64002600000001</v>
      </c>
      <c r="G25" s="164">
        <v>1366.5442849999999</v>
      </c>
      <c r="H25" s="164">
        <v>334.00959600000004</v>
      </c>
      <c r="I25" s="164">
        <v>92.764539228855298</v>
      </c>
    </row>
    <row r="26" spans="4:9" x14ac:dyDescent="0.25">
      <c r="D26" s="162" t="s">
        <v>87</v>
      </c>
      <c r="E26" s="162" t="s">
        <v>88</v>
      </c>
      <c r="F26" s="164">
        <v>86.398383999999993</v>
      </c>
      <c r="G26" s="164">
        <v>1362.6723549999999</v>
      </c>
      <c r="H26" s="164">
        <v>300.61102</v>
      </c>
      <c r="I26" s="164">
        <v>95.062051509905459</v>
      </c>
    </row>
    <row r="27" spans="4:9" x14ac:dyDescent="0.25">
      <c r="D27" s="162" t="s">
        <v>89</v>
      </c>
      <c r="E27" s="162" t="s">
        <v>90</v>
      </c>
      <c r="F27" s="164">
        <v>85.581705999999997</v>
      </c>
      <c r="G27" s="164">
        <v>1336.451622</v>
      </c>
      <c r="H27" s="164">
        <v>289.668522</v>
      </c>
      <c r="I27" s="164">
        <v>95.000197844034588</v>
      </c>
    </row>
    <row r="28" spans="4:9" x14ac:dyDescent="0.25">
      <c r="D28" s="162" t="s">
        <v>91</v>
      </c>
      <c r="E28" s="162" t="s">
        <v>92</v>
      </c>
      <c r="F28" s="164">
        <v>84.860143000000008</v>
      </c>
      <c r="G28" s="164">
        <v>1375.96281</v>
      </c>
      <c r="H28" s="164">
        <v>301.09680300000002</v>
      </c>
      <c r="I28" s="164">
        <v>95.183654493286667</v>
      </c>
    </row>
    <row r="29" spans="4:9" x14ac:dyDescent="0.25">
      <c r="D29" s="162" t="s">
        <v>113</v>
      </c>
      <c r="E29" s="162" t="s">
        <v>114</v>
      </c>
      <c r="F29" s="164">
        <v>93.834311</v>
      </c>
      <c r="G29" s="164">
        <v>1366.501716</v>
      </c>
      <c r="H29" s="164">
        <v>276.61011200000002</v>
      </c>
      <c r="I29" s="164">
        <v>94.597742043168793</v>
      </c>
    </row>
    <row r="30" spans="4:9" x14ac:dyDescent="0.25">
      <c r="D30" s="162" t="s">
        <v>87</v>
      </c>
      <c r="E30" s="162" t="s">
        <v>88</v>
      </c>
      <c r="F30" s="164">
        <v>98.391757999999996</v>
      </c>
      <c r="G30" s="164">
        <v>1300.0315280000002</v>
      </c>
      <c r="H30" s="164">
        <v>262.77372600000001</v>
      </c>
      <c r="I30" s="164">
        <v>94.077056647149831</v>
      </c>
    </row>
    <row r="31" spans="4:9" x14ac:dyDescent="0.25">
      <c r="D31" s="162" t="s">
        <v>89</v>
      </c>
      <c r="E31" s="162" t="s">
        <v>90</v>
      </c>
      <c r="F31" s="164">
        <v>129.81203299999999</v>
      </c>
      <c r="G31" s="164">
        <v>1251.6331889999999</v>
      </c>
      <c r="H31" s="164">
        <v>249.89103299999999</v>
      </c>
      <c r="I31" s="164">
        <v>92.042594982969973</v>
      </c>
    </row>
    <row r="32" spans="4:9" x14ac:dyDescent="0.25">
      <c r="D32" s="162" t="s">
        <v>91</v>
      </c>
      <c r="E32" s="162" t="s">
        <v>92</v>
      </c>
      <c r="F32" s="164">
        <v>142.542451</v>
      </c>
      <c r="G32" s="164">
        <v>1194.0468940000001</v>
      </c>
      <c r="H32" s="164">
        <v>247.423</v>
      </c>
      <c r="I32" s="164">
        <v>91.001178024278602</v>
      </c>
    </row>
    <row r="33" spans="4:9" x14ac:dyDescent="0.25">
      <c r="D33" s="162" t="s">
        <v>115</v>
      </c>
      <c r="E33" s="162" t="s">
        <v>116</v>
      </c>
      <c r="F33" s="164">
        <v>142.205039</v>
      </c>
      <c r="G33" s="164">
        <v>1213.3042810000002</v>
      </c>
      <c r="H33" s="164">
        <v>249.346</v>
      </c>
      <c r="I33" s="164">
        <v>91.139074206390148</v>
      </c>
    </row>
    <row r="34" spans="4:9" x14ac:dyDescent="0.25">
      <c r="D34" s="162" t="s">
        <v>87</v>
      </c>
      <c r="E34" s="162" t="s">
        <v>88</v>
      </c>
      <c r="F34" s="164">
        <v>140.61383099999998</v>
      </c>
      <c r="G34" s="164">
        <v>1205.9321369999998</v>
      </c>
      <c r="H34" s="164">
        <v>251.66200000000001</v>
      </c>
      <c r="I34" s="164">
        <v>91.201781381683119</v>
      </c>
    </row>
    <row r="35" spans="4:9" x14ac:dyDescent="0.25">
      <c r="D35" s="162" t="s">
        <v>89</v>
      </c>
      <c r="E35" s="162" t="s">
        <v>90</v>
      </c>
      <c r="F35" s="164">
        <v>182.65305500000002</v>
      </c>
      <c r="G35" s="164">
        <v>1127.7304059999999</v>
      </c>
      <c r="H35" s="164">
        <v>250.52600000000001</v>
      </c>
      <c r="I35" s="164">
        <v>88.298292786118239</v>
      </c>
    </row>
    <row r="36" spans="4:9" x14ac:dyDescent="0.25">
      <c r="D36" s="162" t="s">
        <v>91</v>
      </c>
      <c r="E36" s="162" t="s">
        <v>92</v>
      </c>
      <c r="F36" s="164">
        <v>211.27717100000001</v>
      </c>
      <c r="G36" s="164">
        <v>1074.4563149999999</v>
      </c>
      <c r="H36" s="164">
        <v>216.62799999999999</v>
      </c>
      <c r="I36" s="164">
        <v>85.936994992961374</v>
      </c>
    </row>
    <row r="37" spans="4:9" x14ac:dyDescent="0.25">
      <c r="D37" s="162" t="s">
        <v>117</v>
      </c>
      <c r="E37" s="162" t="s">
        <v>118</v>
      </c>
      <c r="F37" s="164">
        <v>237.95033000000001</v>
      </c>
      <c r="G37" s="164">
        <v>981.18696900000009</v>
      </c>
      <c r="H37" s="164">
        <v>230.86199999999999</v>
      </c>
      <c r="I37" s="164">
        <v>83.589624480225353</v>
      </c>
    </row>
    <row r="38" spans="4:9" x14ac:dyDescent="0.25">
      <c r="D38" s="162" t="s">
        <v>87</v>
      </c>
      <c r="E38" s="162" t="s">
        <v>88</v>
      </c>
      <c r="F38" s="164">
        <v>201.32385300000001</v>
      </c>
      <c r="G38" s="164">
        <v>946.445829</v>
      </c>
      <c r="H38" s="164">
        <v>236.399</v>
      </c>
      <c r="I38" s="164">
        <v>85.455251544262296</v>
      </c>
    </row>
    <row r="39" spans="4:9" x14ac:dyDescent="0.25">
      <c r="D39" s="162" t="s">
        <v>89</v>
      </c>
      <c r="E39" s="162" t="s">
        <v>90</v>
      </c>
      <c r="F39" s="164">
        <v>201.378795</v>
      </c>
      <c r="G39" s="164">
        <v>923.13110199999994</v>
      </c>
      <c r="H39" s="164">
        <v>217.06100000000001</v>
      </c>
      <c r="I39" s="164">
        <v>84.989328894185164</v>
      </c>
    </row>
    <row r="40" spans="4:9" x14ac:dyDescent="0.25">
      <c r="D40" s="162" t="s">
        <v>91</v>
      </c>
      <c r="E40" s="162" t="s">
        <v>92</v>
      </c>
      <c r="F40" s="164">
        <v>164.78133</v>
      </c>
      <c r="G40" s="164">
        <v>814.32016899999996</v>
      </c>
      <c r="H40" s="164">
        <v>180.81</v>
      </c>
      <c r="I40" s="164">
        <v>85.793629070660671</v>
      </c>
    </row>
    <row r="41" spans="4:9" x14ac:dyDescent="0.25">
      <c r="D41" s="162" t="s">
        <v>119</v>
      </c>
      <c r="E41" s="162" t="s">
        <v>120</v>
      </c>
      <c r="F41" s="164">
        <v>147.24252300000001</v>
      </c>
      <c r="G41" s="164">
        <v>767.37566600000014</v>
      </c>
      <c r="H41" s="164">
        <v>126.66</v>
      </c>
      <c r="I41" s="164">
        <v>85.859444233494841</v>
      </c>
    </row>
    <row r="42" spans="4:9" x14ac:dyDescent="0.25">
      <c r="D42" s="162" t="s">
        <v>87</v>
      </c>
      <c r="E42" s="162" t="s">
        <v>88</v>
      </c>
      <c r="F42" s="164">
        <v>143.64820900000001</v>
      </c>
      <c r="G42" s="164">
        <v>772.04299099999992</v>
      </c>
      <c r="H42" s="164">
        <v>91.775999999999996</v>
      </c>
      <c r="I42" s="164">
        <v>85.741649058152959</v>
      </c>
    </row>
    <row r="43" spans="4:9" x14ac:dyDescent="0.25">
      <c r="D43" s="162" t="s">
        <v>89</v>
      </c>
      <c r="E43" s="162" t="s">
        <v>90</v>
      </c>
      <c r="F43" s="164">
        <v>168.52188800000002</v>
      </c>
      <c r="G43" s="164">
        <v>727.7655749999999</v>
      </c>
      <c r="H43" s="164">
        <v>78.116</v>
      </c>
      <c r="I43" s="164">
        <v>82.705122221019849</v>
      </c>
    </row>
    <row r="44" spans="4:9" x14ac:dyDescent="0.25">
      <c r="D44" s="162" t="s">
        <v>91</v>
      </c>
      <c r="E44" s="162" t="s">
        <v>92</v>
      </c>
      <c r="F44" s="164">
        <v>155.15201500000001</v>
      </c>
      <c r="G44" s="164">
        <v>711.37317599999994</v>
      </c>
      <c r="H44" s="164">
        <v>77.647000000000006</v>
      </c>
      <c r="I44" s="164">
        <v>83.567402590445496</v>
      </c>
    </row>
    <row r="45" spans="4:9" x14ac:dyDescent="0.25">
      <c r="D45" s="162" t="s">
        <v>121</v>
      </c>
      <c r="E45" s="162" t="s">
        <v>122</v>
      </c>
      <c r="F45" s="164">
        <v>151.63780200000002</v>
      </c>
      <c r="G45" s="164">
        <v>723.29330600000003</v>
      </c>
      <c r="H45" s="164">
        <v>79.412000000000006</v>
      </c>
      <c r="I45" s="164">
        <v>84.110766795625054</v>
      </c>
    </row>
    <row r="46" spans="4:9" x14ac:dyDescent="0.25">
      <c r="D46" s="162" t="s">
        <v>87</v>
      </c>
      <c r="E46" s="162" t="s">
        <v>88</v>
      </c>
      <c r="F46" s="164">
        <v>164.30227299999999</v>
      </c>
      <c r="G46" s="164">
        <v>725.53807900000004</v>
      </c>
      <c r="H46" s="164">
        <v>57.723999999999997</v>
      </c>
      <c r="I46" s="164">
        <v>82.660568366337202</v>
      </c>
    </row>
    <row r="47" spans="4:9" x14ac:dyDescent="0.25">
      <c r="D47" s="162" t="s">
        <v>89</v>
      </c>
      <c r="E47" s="162" t="s">
        <v>90</v>
      </c>
      <c r="F47" s="164">
        <v>161.90822999999997</v>
      </c>
      <c r="G47" s="164">
        <v>716.77335199999993</v>
      </c>
      <c r="H47" s="164">
        <v>53.293999999999997</v>
      </c>
      <c r="I47" s="164">
        <v>82.62741716338229</v>
      </c>
    </row>
    <row r="48" spans="4:9" x14ac:dyDescent="0.25">
      <c r="D48" s="162" t="s">
        <v>91</v>
      </c>
      <c r="E48" s="162" t="s">
        <v>92</v>
      </c>
      <c r="F48" s="164">
        <v>170.40348500000002</v>
      </c>
      <c r="G48" s="164">
        <v>719.62193800000011</v>
      </c>
      <c r="H48" s="164">
        <v>47.481999999999999</v>
      </c>
      <c r="I48" s="164">
        <v>81.82377218361502</v>
      </c>
    </row>
    <row r="49" spans="4:9" x14ac:dyDescent="0.25">
      <c r="D49" s="162" t="s">
        <v>123</v>
      </c>
      <c r="E49" s="162" t="s">
        <v>124</v>
      </c>
      <c r="F49" s="164">
        <v>188.910505</v>
      </c>
      <c r="G49" s="164">
        <v>734.41221899999994</v>
      </c>
      <c r="H49" s="164">
        <v>39.369999999999997</v>
      </c>
      <c r="I49" s="164">
        <v>80.376863739545627</v>
      </c>
    </row>
    <row r="50" spans="4:9" x14ac:dyDescent="0.25">
      <c r="D50" s="162" t="s">
        <v>87</v>
      </c>
      <c r="E50" s="162" t="s">
        <v>88</v>
      </c>
      <c r="F50" s="164">
        <v>183.41014199999998</v>
      </c>
      <c r="G50" s="164">
        <v>822.18816000000004</v>
      </c>
      <c r="H50" s="164">
        <v>38.709000000000003</v>
      </c>
      <c r="I50" s="164">
        <v>82.437148371102737</v>
      </c>
    </row>
    <row r="51" spans="4:9" x14ac:dyDescent="0.25">
      <c r="D51" s="162" t="s">
        <v>89</v>
      </c>
      <c r="E51" s="162" t="s">
        <v>90</v>
      </c>
      <c r="F51" s="164">
        <v>196.54820699999999</v>
      </c>
      <c r="G51" s="164">
        <v>816.71882499999992</v>
      </c>
      <c r="H51" s="164">
        <v>40.74</v>
      </c>
      <c r="I51" s="164">
        <v>81.352286936165328</v>
      </c>
    </row>
    <row r="52" spans="4:9" x14ac:dyDescent="0.25">
      <c r="D52" s="162" t="s">
        <v>91</v>
      </c>
      <c r="E52" s="162" t="s">
        <v>92</v>
      </c>
      <c r="F52" s="164">
        <v>192.85985399999998</v>
      </c>
      <c r="G52" s="164">
        <v>771.40275399999996</v>
      </c>
      <c r="H52" s="164">
        <v>35.164000000000001</v>
      </c>
      <c r="I52" s="164">
        <v>80.702949825806513</v>
      </c>
    </row>
    <row r="53" spans="4:9" x14ac:dyDescent="0.25">
      <c r="D53" s="162" t="s">
        <v>592</v>
      </c>
      <c r="E53" s="162" t="s">
        <v>284</v>
      </c>
      <c r="F53" s="164">
        <v>176.89360099999999</v>
      </c>
      <c r="G53" s="164">
        <v>778.91210000000012</v>
      </c>
      <c r="H53" s="164">
        <v>33.853999999999999</v>
      </c>
      <c r="I53" s="164">
        <v>82.125815487762296</v>
      </c>
    </row>
    <row r="54" spans="4:9" x14ac:dyDescent="0.25">
      <c r="D54" s="162" t="s">
        <v>87</v>
      </c>
      <c r="E54" s="162" t="s">
        <v>88</v>
      </c>
      <c r="F54" s="164">
        <v>190.23395799999997</v>
      </c>
      <c r="G54" s="164">
        <v>813.86255999999992</v>
      </c>
      <c r="H54" s="164">
        <v>32.305</v>
      </c>
      <c r="I54" s="164">
        <v>81.644762700936141</v>
      </c>
    </row>
    <row r="55" spans="4:9" x14ac:dyDescent="0.25">
      <c r="D55" s="170"/>
      <c r="E55" s="170"/>
      <c r="F55" s="170"/>
      <c r="G55" s="170"/>
      <c r="H55" s="170"/>
      <c r="I55" s="170"/>
    </row>
    <row r="56" spans="4:9" x14ac:dyDescent="0.25">
      <c r="D56" s="170"/>
      <c r="E56" s="170"/>
      <c r="F56" s="170"/>
      <c r="G56" s="170"/>
      <c r="H56" s="170"/>
      <c r="I56" s="170"/>
    </row>
    <row r="57" spans="4:9" x14ac:dyDescent="0.25">
      <c r="D57" s="170"/>
      <c r="E57" s="170"/>
      <c r="F57" s="170"/>
      <c r="G57" s="170"/>
      <c r="H57" s="170"/>
      <c r="I57" s="170"/>
    </row>
    <row r="58" spans="4:9" x14ac:dyDescent="0.25">
      <c r="D58" s="170"/>
      <c r="E58" s="170"/>
      <c r="F58" s="170"/>
      <c r="G58" s="170"/>
      <c r="H58" s="170"/>
      <c r="I58" s="170"/>
    </row>
    <row r="59" spans="4:9" x14ac:dyDescent="0.25">
      <c r="D59" s="170"/>
      <c r="E59" s="170"/>
      <c r="F59" s="170"/>
      <c r="G59" s="170"/>
      <c r="H59" s="170"/>
      <c r="I59" s="170"/>
    </row>
    <row r="60" spans="4:9" x14ac:dyDescent="0.25">
      <c r="D60" s="170"/>
      <c r="E60" s="170"/>
      <c r="F60" s="170"/>
      <c r="G60" s="170"/>
      <c r="H60" s="170"/>
      <c r="I60" s="170"/>
    </row>
    <row r="61" spans="4:9" x14ac:dyDescent="0.25">
      <c r="D61" s="170"/>
      <c r="E61" s="170"/>
      <c r="F61" s="170"/>
      <c r="G61" s="170"/>
      <c r="H61" s="170"/>
      <c r="I61" s="170"/>
    </row>
  </sheetData>
  <hyperlinks>
    <hyperlink ref="C1" location="Jegyzék_index!A1" display="Vissza a jegyzékre / Return to the Index" xr:uid="{C610DA38-CB4E-45AF-A9C6-350B4AFEB8DD}"/>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7CF67-72DD-434D-A455-5790B8637EE1}">
  <dimension ref="A1:J62"/>
  <sheetViews>
    <sheetView zoomScale="75" zoomScaleNormal="75" workbookViewId="0"/>
  </sheetViews>
  <sheetFormatPr defaultRowHeight="15.75" x14ac:dyDescent="0.25"/>
  <cols>
    <col min="1" max="1" width="13.7109375" style="162" bestFit="1" customWidth="1"/>
    <col min="2" max="2" width="145" style="162" bestFit="1" customWidth="1"/>
    <col min="3" max="5" width="9.140625" style="162"/>
    <col min="6" max="6" width="15.85546875" style="162" customWidth="1"/>
    <col min="7" max="7" width="9.140625" style="162" customWidth="1"/>
    <col min="8" max="8" width="16.28515625" style="162" customWidth="1"/>
    <col min="9" max="9" width="12" style="162" customWidth="1"/>
    <col min="10" max="10" width="11.85546875" style="162" customWidth="1"/>
    <col min="11" max="16384" width="9.140625" style="162"/>
  </cols>
  <sheetData>
    <row r="1" spans="1:10" x14ac:dyDescent="0.25">
      <c r="A1" s="176" t="s">
        <v>5</v>
      </c>
      <c r="B1" s="177" t="s">
        <v>390</v>
      </c>
      <c r="C1" s="196" t="s">
        <v>591</v>
      </c>
    </row>
    <row r="2" spans="1:10" x14ac:dyDescent="0.25">
      <c r="A2" s="176" t="s">
        <v>6</v>
      </c>
      <c r="B2" s="177" t="s">
        <v>588</v>
      </c>
    </row>
    <row r="3" spans="1:10" x14ac:dyDescent="0.25">
      <c r="A3" s="176" t="s">
        <v>7</v>
      </c>
      <c r="B3" s="127" t="s">
        <v>340</v>
      </c>
    </row>
    <row r="4" spans="1:10" x14ac:dyDescent="0.25">
      <c r="A4" s="176" t="s">
        <v>8</v>
      </c>
      <c r="B4" s="127" t="s">
        <v>511</v>
      </c>
    </row>
    <row r="5" spans="1:10" x14ac:dyDescent="0.25">
      <c r="A5" s="178" t="s">
        <v>9</v>
      </c>
      <c r="B5" s="127" t="s">
        <v>523</v>
      </c>
      <c r="F5" s="59"/>
      <c r="G5" s="59"/>
    </row>
    <row r="6" spans="1:10" x14ac:dyDescent="0.25">
      <c r="A6" s="178" t="s">
        <v>10</v>
      </c>
      <c r="B6" s="127" t="s">
        <v>589</v>
      </c>
    </row>
    <row r="10" spans="1:10" ht="31.5" x14ac:dyDescent="0.25">
      <c r="F10" s="169" t="s">
        <v>524</v>
      </c>
      <c r="G10" s="167" t="s">
        <v>288</v>
      </c>
      <c r="H10" s="167" t="s">
        <v>384</v>
      </c>
      <c r="I10" s="167" t="s">
        <v>13</v>
      </c>
      <c r="J10" s="167" t="s">
        <v>385</v>
      </c>
    </row>
    <row r="11" spans="1:10" ht="47.25" x14ac:dyDescent="0.25">
      <c r="F11" s="167" t="s">
        <v>386</v>
      </c>
      <c r="G11" s="167" t="s">
        <v>286</v>
      </c>
      <c r="H11" s="167" t="s">
        <v>387</v>
      </c>
      <c r="I11" s="167" t="s">
        <v>388</v>
      </c>
      <c r="J11" s="167" t="s">
        <v>389</v>
      </c>
    </row>
    <row r="12" spans="1:10" x14ac:dyDescent="0.25">
      <c r="D12" s="164" t="s">
        <v>103</v>
      </c>
      <c r="E12" s="162" t="s">
        <v>104</v>
      </c>
      <c r="F12" s="164">
        <v>604.95500000000004</v>
      </c>
      <c r="G12" s="164">
        <v>156.524</v>
      </c>
      <c r="H12" s="164">
        <v>84.402000000000001</v>
      </c>
      <c r="I12" s="164">
        <v>345.90300000000002</v>
      </c>
      <c r="J12" s="164">
        <v>0</v>
      </c>
    </row>
    <row r="13" spans="1:10" x14ac:dyDescent="0.25">
      <c r="D13" s="164" t="s">
        <v>87</v>
      </c>
      <c r="E13" s="162" t="s">
        <v>88</v>
      </c>
      <c r="F13" s="164">
        <v>546.41200000000003</v>
      </c>
      <c r="G13" s="164">
        <v>163.726</v>
      </c>
      <c r="H13" s="164">
        <v>87.974000000000004</v>
      </c>
      <c r="I13" s="164">
        <v>388.64181299999996</v>
      </c>
      <c r="J13" s="164">
        <v>0</v>
      </c>
    </row>
    <row r="14" spans="1:10" x14ac:dyDescent="0.25">
      <c r="D14" s="164" t="s">
        <v>89</v>
      </c>
      <c r="E14" s="162" t="s">
        <v>90</v>
      </c>
      <c r="F14" s="164">
        <v>563.14599999999996</v>
      </c>
      <c r="G14" s="164">
        <v>189.78299999999999</v>
      </c>
      <c r="H14" s="164">
        <v>92.308000000000007</v>
      </c>
      <c r="I14" s="164">
        <v>421.31581300000005</v>
      </c>
      <c r="J14" s="164">
        <v>0</v>
      </c>
    </row>
    <row r="15" spans="1:10" x14ac:dyDescent="0.25">
      <c r="D15" s="164" t="s">
        <v>91</v>
      </c>
      <c r="E15" s="162" t="s">
        <v>92</v>
      </c>
      <c r="F15" s="164">
        <v>644.50177899999994</v>
      </c>
      <c r="G15" s="164">
        <v>207.835161</v>
      </c>
      <c r="H15" s="164">
        <v>124.17927</v>
      </c>
      <c r="I15" s="164">
        <v>469.89587699999998</v>
      </c>
      <c r="J15" s="164">
        <v>0</v>
      </c>
    </row>
    <row r="16" spans="1:10" x14ac:dyDescent="0.25">
      <c r="D16" s="164" t="s">
        <v>105</v>
      </c>
      <c r="E16" s="162" t="s">
        <v>106</v>
      </c>
      <c r="F16" s="164">
        <v>783.4</v>
      </c>
      <c r="G16" s="164">
        <v>265.13299999999998</v>
      </c>
      <c r="H16" s="164">
        <v>138.68</v>
      </c>
      <c r="I16" s="164">
        <v>512.75300000000004</v>
      </c>
      <c r="J16" s="164">
        <v>0</v>
      </c>
    </row>
    <row r="17" spans="4:10" x14ac:dyDescent="0.25">
      <c r="D17" s="164" t="s">
        <v>87</v>
      </c>
      <c r="E17" s="162" t="s">
        <v>88</v>
      </c>
      <c r="F17" s="164">
        <v>704.92499999999995</v>
      </c>
      <c r="G17" s="164">
        <v>250.59100000000001</v>
      </c>
      <c r="H17" s="164">
        <v>127.581</v>
      </c>
      <c r="I17" s="164">
        <v>429.18062300000003</v>
      </c>
      <c r="J17" s="164">
        <v>0</v>
      </c>
    </row>
    <row r="18" spans="4:10" x14ac:dyDescent="0.25">
      <c r="D18" s="164" t="s">
        <v>89</v>
      </c>
      <c r="E18" s="162" t="s">
        <v>90</v>
      </c>
      <c r="F18" s="164">
        <v>718.005</v>
      </c>
      <c r="G18" s="164">
        <v>249.34</v>
      </c>
      <c r="H18" s="164">
        <v>123.246</v>
      </c>
      <c r="I18" s="164">
        <v>429.98562300000003</v>
      </c>
      <c r="J18" s="164">
        <v>0</v>
      </c>
    </row>
    <row r="19" spans="4:10" x14ac:dyDescent="0.25">
      <c r="D19" s="164" t="s">
        <v>91</v>
      </c>
      <c r="E19" s="162" t="s">
        <v>92</v>
      </c>
      <c r="F19" s="164">
        <v>783.70343800000001</v>
      </c>
      <c r="G19" s="164">
        <v>252.970911</v>
      </c>
      <c r="H19" s="164">
        <v>124.16341</v>
      </c>
      <c r="I19" s="164">
        <v>390.958505</v>
      </c>
      <c r="J19" s="164">
        <v>0</v>
      </c>
    </row>
    <row r="20" spans="4:10" x14ac:dyDescent="0.25">
      <c r="D20" s="164" t="s">
        <v>107</v>
      </c>
      <c r="E20" s="162" t="s">
        <v>108</v>
      </c>
      <c r="F20" s="164">
        <v>842.00099999999998</v>
      </c>
      <c r="G20" s="164">
        <v>249.88800000000001</v>
      </c>
      <c r="H20" s="164">
        <v>131.65899999999999</v>
      </c>
      <c r="I20" s="164">
        <v>410.20335700000004</v>
      </c>
      <c r="J20" s="164">
        <v>0</v>
      </c>
    </row>
    <row r="21" spans="4:10" x14ac:dyDescent="0.25">
      <c r="D21" s="164" t="s">
        <v>87</v>
      </c>
      <c r="E21" s="162" t="s">
        <v>88</v>
      </c>
      <c r="F21" s="164">
        <v>873.32359200000008</v>
      </c>
      <c r="G21" s="164">
        <v>264.99031099999996</v>
      </c>
      <c r="H21" s="164">
        <v>134.07448499999998</v>
      </c>
      <c r="I21" s="164">
        <v>445.46045000000004</v>
      </c>
      <c r="J21" s="164">
        <v>0</v>
      </c>
    </row>
    <row r="22" spans="4:10" x14ac:dyDescent="0.25">
      <c r="D22" s="164" t="s">
        <v>89</v>
      </c>
      <c r="E22" s="162" t="s">
        <v>90</v>
      </c>
      <c r="F22" s="164">
        <v>874.48095000000001</v>
      </c>
      <c r="G22" s="164">
        <v>225.488</v>
      </c>
      <c r="H22" s="164">
        <v>130.292</v>
      </c>
      <c r="I22" s="164">
        <v>418.60640599999999</v>
      </c>
      <c r="J22" s="164">
        <v>0</v>
      </c>
    </row>
    <row r="23" spans="4:10" x14ac:dyDescent="0.25">
      <c r="D23" s="164" t="s">
        <v>91</v>
      </c>
      <c r="E23" s="162" t="s">
        <v>92</v>
      </c>
      <c r="F23" s="164">
        <v>900.08270299999992</v>
      </c>
      <c r="G23" s="164">
        <v>227.62881899999999</v>
      </c>
      <c r="H23" s="164">
        <v>118.806186</v>
      </c>
      <c r="I23" s="164">
        <v>421.29281200000003</v>
      </c>
      <c r="J23" s="164">
        <v>0</v>
      </c>
    </row>
    <row r="24" spans="4:10" x14ac:dyDescent="0.25">
      <c r="D24" s="164" t="s">
        <v>109</v>
      </c>
      <c r="E24" s="162" t="s">
        <v>110</v>
      </c>
      <c r="F24" s="164">
        <v>618.58378799999991</v>
      </c>
      <c r="G24" s="164">
        <v>217.909685</v>
      </c>
      <c r="H24" s="164">
        <v>107.951294</v>
      </c>
      <c r="I24" s="164">
        <v>379.60063500000001</v>
      </c>
      <c r="J24" s="164">
        <v>456.87409000000002</v>
      </c>
    </row>
    <row r="25" spans="4:10" x14ac:dyDescent="0.25">
      <c r="D25" s="164" t="s">
        <v>87</v>
      </c>
      <c r="E25" s="162" t="s">
        <v>88</v>
      </c>
      <c r="F25" s="164">
        <v>596.87079299999994</v>
      </c>
      <c r="G25" s="164">
        <v>194.57810500000002</v>
      </c>
      <c r="H25" s="164">
        <v>88.746948000000003</v>
      </c>
      <c r="I25" s="164">
        <v>360.65789699999999</v>
      </c>
      <c r="J25" s="164">
        <v>436.11311499999999</v>
      </c>
    </row>
    <row r="26" spans="4:10" x14ac:dyDescent="0.25">
      <c r="D26" s="164" t="s">
        <v>89</v>
      </c>
      <c r="E26" s="162" t="s">
        <v>90</v>
      </c>
      <c r="F26" s="164">
        <v>594.29156599999999</v>
      </c>
      <c r="G26" s="164">
        <v>218.82809599999999</v>
      </c>
      <c r="H26" s="164">
        <v>83.318119999999993</v>
      </c>
      <c r="I26" s="164">
        <v>385.71633000000003</v>
      </c>
      <c r="J26" s="164">
        <v>502.60700000000003</v>
      </c>
    </row>
    <row r="27" spans="4:10" x14ac:dyDescent="0.25">
      <c r="D27" s="164" t="s">
        <v>91</v>
      </c>
      <c r="E27" s="162" t="s">
        <v>92</v>
      </c>
      <c r="F27" s="164">
        <v>710.49431600000003</v>
      </c>
      <c r="G27" s="164">
        <v>203.19029699999999</v>
      </c>
      <c r="H27" s="164">
        <v>98.31410000000001</v>
      </c>
      <c r="I27" s="164">
        <v>414.39079800000002</v>
      </c>
      <c r="J27" s="164">
        <v>486.11131</v>
      </c>
    </row>
    <row r="28" spans="4:10" x14ac:dyDescent="0.25">
      <c r="D28" s="164" t="s">
        <v>111</v>
      </c>
      <c r="E28" s="162" t="s">
        <v>112</v>
      </c>
      <c r="F28" s="164">
        <v>684.00560800000005</v>
      </c>
      <c r="G28" s="164">
        <v>207.46439900000001</v>
      </c>
      <c r="H28" s="164">
        <v>96.429102999999984</v>
      </c>
      <c r="I28" s="164">
        <v>389.68019799999996</v>
      </c>
      <c r="J28" s="164">
        <v>455.614599</v>
      </c>
    </row>
    <row r="29" spans="4:10" x14ac:dyDescent="0.25">
      <c r="D29" s="164" t="s">
        <v>87</v>
      </c>
      <c r="E29" s="162" t="s">
        <v>88</v>
      </c>
      <c r="F29" s="164">
        <v>641.60484199999996</v>
      </c>
      <c r="G29" s="164">
        <v>201.703813</v>
      </c>
      <c r="H29" s="164">
        <v>98.102896000000001</v>
      </c>
      <c r="I29" s="164">
        <v>388.96993799999996</v>
      </c>
      <c r="J29" s="164">
        <v>419.30027000000001</v>
      </c>
    </row>
    <row r="30" spans="4:10" x14ac:dyDescent="0.25">
      <c r="D30" s="164" t="s">
        <v>89</v>
      </c>
      <c r="E30" s="162" t="s">
        <v>90</v>
      </c>
      <c r="F30" s="164">
        <v>629.34488999999996</v>
      </c>
      <c r="G30" s="164">
        <v>205.35322399999998</v>
      </c>
      <c r="H30" s="164">
        <v>95.635471999999993</v>
      </c>
      <c r="I30" s="164">
        <v>373.83936800000004</v>
      </c>
      <c r="J30" s="164">
        <v>407.52889600000003</v>
      </c>
    </row>
    <row r="31" spans="4:10" x14ac:dyDescent="0.25">
      <c r="D31" s="164" t="s">
        <v>91</v>
      </c>
      <c r="E31" s="162" t="s">
        <v>92</v>
      </c>
      <c r="F31" s="164">
        <v>648.86210600000004</v>
      </c>
      <c r="G31" s="164">
        <v>199.93159800000001</v>
      </c>
      <c r="H31" s="164">
        <v>98.075480999999996</v>
      </c>
      <c r="I31" s="164">
        <v>387.95969700000001</v>
      </c>
      <c r="J31" s="164">
        <v>427.09087399999999</v>
      </c>
    </row>
    <row r="32" spans="4:10" x14ac:dyDescent="0.25">
      <c r="D32" s="164" t="s">
        <v>113</v>
      </c>
      <c r="E32" s="162" t="s">
        <v>114</v>
      </c>
      <c r="F32" s="164">
        <v>658.97167000000002</v>
      </c>
      <c r="G32" s="164">
        <v>205.58290599999998</v>
      </c>
      <c r="H32" s="164">
        <v>101.31433</v>
      </c>
      <c r="I32" s="164">
        <v>391.65123299999999</v>
      </c>
      <c r="J32" s="164">
        <v>379.42599999999999</v>
      </c>
    </row>
    <row r="33" spans="4:10" x14ac:dyDescent="0.25">
      <c r="D33" s="164" t="s">
        <v>87</v>
      </c>
      <c r="E33" s="162" t="s">
        <v>88</v>
      </c>
      <c r="F33" s="164">
        <v>649.66659700000002</v>
      </c>
      <c r="G33" s="164">
        <v>192.56585800000002</v>
      </c>
      <c r="H33" s="164">
        <v>103.92963499999999</v>
      </c>
      <c r="I33" s="164">
        <v>364.113922</v>
      </c>
      <c r="J33" s="164">
        <v>350.92099999999999</v>
      </c>
    </row>
    <row r="34" spans="4:10" x14ac:dyDescent="0.25">
      <c r="D34" s="164" t="s">
        <v>89</v>
      </c>
      <c r="E34" s="162" t="s">
        <v>90</v>
      </c>
      <c r="F34" s="164">
        <v>644.41308399999991</v>
      </c>
      <c r="G34" s="164">
        <v>189.59090599999999</v>
      </c>
      <c r="H34" s="164">
        <v>102.954071</v>
      </c>
      <c r="I34" s="164">
        <v>354.70019400000001</v>
      </c>
      <c r="J34" s="164">
        <v>339.678</v>
      </c>
    </row>
    <row r="35" spans="4:10" x14ac:dyDescent="0.25">
      <c r="D35" s="164" t="s">
        <v>91</v>
      </c>
      <c r="E35" s="162" t="s">
        <v>92</v>
      </c>
      <c r="F35" s="164">
        <v>654.70281199999999</v>
      </c>
      <c r="G35" s="164">
        <v>190.65266399999999</v>
      </c>
      <c r="H35" s="164">
        <v>96.208529999999996</v>
      </c>
      <c r="I35" s="164">
        <v>324.49433899999997</v>
      </c>
      <c r="J35" s="164">
        <v>317.95400000000001</v>
      </c>
    </row>
    <row r="36" spans="4:10" x14ac:dyDescent="0.25">
      <c r="D36" s="164" t="s">
        <v>115</v>
      </c>
      <c r="E36" s="162" t="s">
        <v>116</v>
      </c>
      <c r="F36" s="164">
        <v>662.521164</v>
      </c>
      <c r="G36" s="164">
        <v>195.160664</v>
      </c>
      <c r="H36" s="164">
        <v>97.476704999999995</v>
      </c>
      <c r="I36" s="164">
        <v>325.11678699999999</v>
      </c>
      <c r="J36" s="164">
        <v>324.58</v>
      </c>
    </row>
    <row r="37" spans="4:10" x14ac:dyDescent="0.25">
      <c r="D37" s="164" t="s">
        <v>87</v>
      </c>
      <c r="E37" s="162" t="s">
        <v>88</v>
      </c>
      <c r="F37" s="164">
        <v>674.00268200000005</v>
      </c>
      <c r="G37" s="164">
        <v>189.33556400000001</v>
      </c>
      <c r="H37" s="164">
        <v>95.518942999999993</v>
      </c>
      <c r="I37" s="164">
        <v>319.73677900000001</v>
      </c>
      <c r="J37" s="164">
        <v>319.61399999999998</v>
      </c>
    </row>
    <row r="38" spans="4:10" x14ac:dyDescent="0.25">
      <c r="D38" s="164" t="s">
        <v>89</v>
      </c>
      <c r="E38" s="162" t="s">
        <v>90</v>
      </c>
      <c r="F38" s="164">
        <v>645.44667400000003</v>
      </c>
      <c r="G38" s="164">
        <v>188.07605799999999</v>
      </c>
      <c r="H38" s="164">
        <v>94.363824000000008</v>
      </c>
      <c r="I38" s="164">
        <v>318.39390499999996</v>
      </c>
      <c r="J38" s="164">
        <v>314.62900000000002</v>
      </c>
    </row>
    <row r="39" spans="4:10" x14ac:dyDescent="0.25">
      <c r="D39" s="164" t="s">
        <v>91</v>
      </c>
      <c r="E39" s="162" t="s">
        <v>92</v>
      </c>
      <c r="F39" s="164">
        <v>625.95234200000004</v>
      </c>
      <c r="G39" s="164">
        <v>180.45727100000002</v>
      </c>
      <c r="H39" s="164">
        <v>99.032911000000013</v>
      </c>
      <c r="I39" s="164">
        <v>292.52196199999997</v>
      </c>
      <c r="J39" s="164">
        <v>304.39699999999999</v>
      </c>
    </row>
    <row r="40" spans="4:10" x14ac:dyDescent="0.25">
      <c r="D40" s="164" t="s">
        <v>117</v>
      </c>
      <c r="E40" s="162" t="s">
        <v>118</v>
      </c>
      <c r="F40" s="164">
        <v>628.83844899999997</v>
      </c>
      <c r="G40" s="164">
        <v>184.08868100000001</v>
      </c>
      <c r="H40" s="164">
        <v>90.86236199999999</v>
      </c>
      <c r="I40" s="164">
        <v>258.14980700000001</v>
      </c>
      <c r="J40" s="164">
        <v>288.06</v>
      </c>
    </row>
    <row r="41" spans="4:10" x14ac:dyDescent="0.25">
      <c r="D41" s="164" t="s">
        <v>87</v>
      </c>
      <c r="E41" s="162" t="s">
        <v>88</v>
      </c>
      <c r="F41" s="164">
        <v>627.20687199999998</v>
      </c>
      <c r="G41" s="164">
        <v>165.67521299999999</v>
      </c>
      <c r="H41" s="164">
        <v>85.611560000000011</v>
      </c>
      <c r="I41" s="164">
        <v>251.67103700000001</v>
      </c>
      <c r="J41" s="164">
        <v>254.00399999999999</v>
      </c>
    </row>
    <row r="42" spans="4:10" x14ac:dyDescent="0.25">
      <c r="D42" s="164" t="s">
        <v>89</v>
      </c>
      <c r="E42" s="162" t="s">
        <v>90</v>
      </c>
      <c r="F42" s="164">
        <v>614.44075399999997</v>
      </c>
      <c r="G42" s="164">
        <v>157.403119</v>
      </c>
      <c r="H42" s="164">
        <v>80.976715999999996</v>
      </c>
      <c r="I42" s="164">
        <v>239.62630800000002</v>
      </c>
      <c r="J42" s="164">
        <v>249.124</v>
      </c>
    </row>
    <row r="43" spans="4:10" x14ac:dyDescent="0.25">
      <c r="D43" s="164" t="s">
        <v>91</v>
      </c>
      <c r="E43" s="162" t="s">
        <v>92</v>
      </c>
      <c r="F43" s="164">
        <v>509.45383499999997</v>
      </c>
      <c r="G43" s="164">
        <v>144.45353400000002</v>
      </c>
      <c r="H43" s="164">
        <v>83.959270000000004</v>
      </c>
      <c r="I43" s="164">
        <v>189.38085999999998</v>
      </c>
      <c r="J43" s="164">
        <v>232.66399999999999</v>
      </c>
    </row>
    <row r="44" spans="4:10" x14ac:dyDescent="0.25">
      <c r="D44" s="164" t="s">
        <v>119</v>
      </c>
      <c r="E44" s="162" t="s">
        <v>120</v>
      </c>
      <c r="F44" s="164">
        <v>419.42432499999995</v>
      </c>
      <c r="G44" s="164">
        <v>121.21794899999999</v>
      </c>
      <c r="H44" s="164">
        <v>78.568538000000004</v>
      </c>
      <c r="I44" s="164">
        <v>187.46637699999999</v>
      </c>
      <c r="J44" s="164">
        <v>234.601</v>
      </c>
    </row>
    <row r="45" spans="4:10" x14ac:dyDescent="0.25">
      <c r="D45" s="164" t="s">
        <v>87</v>
      </c>
      <c r="E45" s="162" t="s">
        <v>88</v>
      </c>
      <c r="F45" s="164">
        <v>426.93166499999995</v>
      </c>
      <c r="G45" s="164">
        <v>109.568895</v>
      </c>
      <c r="H45" s="164">
        <v>85.516109</v>
      </c>
      <c r="I45" s="164">
        <v>151.70621700000001</v>
      </c>
      <c r="J45" s="164">
        <v>233.744314</v>
      </c>
    </row>
    <row r="46" spans="4:10" x14ac:dyDescent="0.25">
      <c r="D46" s="164" t="s">
        <v>89</v>
      </c>
      <c r="E46" s="162" t="s">
        <v>90</v>
      </c>
      <c r="F46" s="164">
        <v>370.09760799999998</v>
      </c>
      <c r="G46" s="164">
        <v>92.678827999999996</v>
      </c>
      <c r="H46" s="164">
        <v>80.757775999999993</v>
      </c>
      <c r="I46" s="164">
        <v>214.66335400000003</v>
      </c>
      <c r="J46" s="164">
        <v>216.20589699999999</v>
      </c>
    </row>
    <row r="47" spans="4:10" x14ac:dyDescent="0.25">
      <c r="D47" s="164" t="s">
        <v>91</v>
      </c>
      <c r="E47" s="162" t="s">
        <v>92</v>
      </c>
      <c r="F47" s="164">
        <v>375.11878300000001</v>
      </c>
      <c r="G47" s="164">
        <v>87.161059000000009</v>
      </c>
      <c r="H47" s="164">
        <v>97.104943000000006</v>
      </c>
      <c r="I47" s="164">
        <v>211.63502400000002</v>
      </c>
      <c r="J47" s="164">
        <v>173.15238200000002</v>
      </c>
    </row>
    <row r="48" spans="4:10" x14ac:dyDescent="0.25">
      <c r="D48" s="164" t="s">
        <v>121</v>
      </c>
      <c r="E48" s="162" t="s">
        <v>122</v>
      </c>
      <c r="F48" s="164">
        <v>409.93920600000001</v>
      </c>
      <c r="G48" s="164">
        <v>101.18484699999999</v>
      </c>
      <c r="H48" s="164">
        <v>83.573718999999997</v>
      </c>
      <c r="I48" s="164">
        <v>206.614079</v>
      </c>
      <c r="J48" s="164">
        <v>153.03125700000001</v>
      </c>
    </row>
    <row r="49" spans="4:10" x14ac:dyDescent="0.25">
      <c r="D49" s="164" t="s">
        <v>87</v>
      </c>
      <c r="E49" s="162" t="s">
        <v>88</v>
      </c>
      <c r="F49" s="164">
        <v>407.10582899999997</v>
      </c>
      <c r="G49" s="164">
        <v>117.46387799999999</v>
      </c>
      <c r="H49" s="164">
        <v>87.372780000000006</v>
      </c>
      <c r="I49" s="164">
        <v>195.453619</v>
      </c>
      <c r="J49" s="164">
        <v>140.16824600000001</v>
      </c>
    </row>
    <row r="50" spans="4:10" x14ac:dyDescent="0.25">
      <c r="D50" s="164" t="s">
        <v>89</v>
      </c>
      <c r="E50" s="162" t="s">
        <v>90</v>
      </c>
      <c r="F50" s="164">
        <v>391.32703399999997</v>
      </c>
      <c r="G50" s="164">
        <v>117.154516</v>
      </c>
      <c r="H50" s="164">
        <v>82.650243999999986</v>
      </c>
      <c r="I50" s="164">
        <v>198.70227600000001</v>
      </c>
      <c r="J50" s="164">
        <v>142.14151199999998</v>
      </c>
    </row>
    <row r="51" spans="4:10" x14ac:dyDescent="0.25">
      <c r="D51" s="164" t="s">
        <v>91</v>
      </c>
      <c r="E51" s="162" t="s">
        <v>92</v>
      </c>
      <c r="F51" s="164">
        <v>411.78371199999998</v>
      </c>
      <c r="G51" s="164">
        <v>122.233724</v>
      </c>
      <c r="H51" s="164">
        <v>83.784300000000002</v>
      </c>
      <c r="I51" s="164">
        <v>185.54988500000002</v>
      </c>
      <c r="J51" s="164">
        <v>134.15580199999999</v>
      </c>
    </row>
    <row r="52" spans="4:10" x14ac:dyDescent="0.25">
      <c r="D52" s="164" t="s">
        <v>123</v>
      </c>
      <c r="E52" s="162" t="s">
        <v>124</v>
      </c>
      <c r="F52" s="164">
        <v>400.40313900000001</v>
      </c>
      <c r="G52" s="164">
        <v>132.44226399999999</v>
      </c>
      <c r="H52" s="164">
        <v>111.98150699999999</v>
      </c>
      <c r="I52" s="164">
        <v>184.742199</v>
      </c>
      <c r="J52" s="164">
        <v>133.12361500000003</v>
      </c>
    </row>
    <row r="53" spans="4:10" x14ac:dyDescent="0.25">
      <c r="D53" s="164" t="s">
        <v>87</v>
      </c>
      <c r="E53" s="162" t="s">
        <v>88</v>
      </c>
      <c r="F53" s="164">
        <v>457.196055</v>
      </c>
      <c r="G53" s="164">
        <v>140.79281600000002</v>
      </c>
      <c r="H53" s="164">
        <v>122.63443400000001</v>
      </c>
      <c r="I53" s="164">
        <v>185.054394</v>
      </c>
      <c r="J53" s="164">
        <v>138.629603</v>
      </c>
    </row>
    <row r="54" spans="4:10" x14ac:dyDescent="0.25">
      <c r="D54" s="164" t="s">
        <v>89</v>
      </c>
      <c r="E54" s="162" t="s">
        <v>90</v>
      </c>
      <c r="F54" s="164">
        <v>458.62225100000006</v>
      </c>
      <c r="G54" s="164">
        <v>147.537632</v>
      </c>
      <c r="H54" s="164">
        <v>122.509787</v>
      </c>
      <c r="I54" s="164">
        <v>182.362166</v>
      </c>
      <c r="J54" s="164">
        <v>142.97519600000004</v>
      </c>
    </row>
    <row r="55" spans="4:10" x14ac:dyDescent="0.25">
      <c r="D55" s="164" t="s">
        <v>91</v>
      </c>
      <c r="E55" s="162" t="s">
        <v>92</v>
      </c>
      <c r="F55" s="164">
        <v>407.16751799999997</v>
      </c>
      <c r="G55" s="164">
        <v>132.65734</v>
      </c>
      <c r="H55" s="164">
        <v>121.419104</v>
      </c>
      <c r="I55" s="164">
        <v>181.272595</v>
      </c>
      <c r="J55" s="164">
        <v>156.91005100000001</v>
      </c>
    </row>
    <row r="56" spans="4:10" x14ac:dyDescent="0.25">
      <c r="D56" s="164" t="s">
        <v>592</v>
      </c>
      <c r="E56" s="162" t="s">
        <v>284</v>
      </c>
      <c r="F56" s="164">
        <v>408.40906100000001</v>
      </c>
      <c r="G56" s="164">
        <v>142.41967000000002</v>
      </c>
      <c r="H56" s="164">
        <v>124.680826</v>
      </c>
      <c r="I56" s="164">
        <v>159.468965</v>
      </c>
      <c r="J56" s="164">
        <v>154.68117900000001</v>
      </c>
    </row>
    <row r="57" spans="4:10" x14ac:dyDescent="0.25">
      <c r="D57" s="164" t="s">
        <v>87</v>
      </c>
      <c r="E57" s="162" t="s">
        <v>88</v>
      </c>
      <c r="F57" s="164">
        <v>419.61924399999998</v>
      </c>
      <c r="G57" s="164">
        <v>142.85818799999998</v>
      </c>
      <c r="H57" s="164">
        <v>138.60787099999999</v>
      </c>
      <c r="I57" s="164">
        <v>181.81321499999999</v>
      </c>
      <c r="J57" s="164">
        <v>153.50299999999999</v>
      </c>
    </row>
    <row r="58" spans="4:10" x14ac:dyDescent="0.25">
      <c r="D58" s="170"/>
      <c r="E58" s="170"/>
      <c r="F58" s="170"/>
      <c r="G58" s="170"/>
      <c r="H58" s="170"/>
      <c r="I58" s="170"/>
      <c r="J58" s="170"/>
    </row>
    <row r="59" spans="4:10" x14ac:dyDescent="0.25">
      <c r="D59" s="170"/>
      <c r="E59" s="170"/>
      <c r="F59" s="170"/>
      <c r="G59" s="170"/>
      <c r="H59" s="170"/>
      <c r="I59" s="170"/>
      <c r="J59" s="170"/>
    </row>
    <row r="60" spans="4:10" x14ac:dyDescent="0.25">
      <c r="D60" s="170"/>
      <c r="E60" s="170"/>
      <c r="F60" s="170"/>
      <c r="G60" s="170"/>
      <c r="H60" s="170"/>
      <c r="I60" s="170"/>
      <c r="J60" s="170"/>
    </row>
    <row r="61" spans="4:10" x14ac:dyDescent="0.25">
      <c r="D61" s="170"/>
      <c r="E61" s="170"/>
      <c r="F61" s="170"/>
      <c r="G61" s="170"/>
      <c r="H61" s="170"/>
      <c r="I61" s="170"/>
      <c r="J61" s="170"/>
    </row>
    <row r="62" spans="4:10" x14ac:dyDescent="0.25">
      <c r="D62" s="170"/>
      <c r="E62" s="170"/>
      <c r="F62" s="170"/>
      <c r="G62" s="170"/>
      <c r="H62" s="170"/>
      <c r="I62" s="170"/>
      <c r="J62" s="170"/>
    </row>
  </sheetData>
  <hyperlinks>
    <hyperlink ref="C1" location="Jegyzék_index!A1" display="Vissza a jegyzékre / Return to the Index" xr:uid="{A117A7E7-1FE0-4ED3-80BE-7F6B0FFA3ACD}"/>
  </hyperlink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B24F7-5824-412C-B866-8E6FF5D6EE7D}">
  <dimension ref="A1:AM55"/>
  <sheetViews>
    <sheetView showGridLines="0" zoomScale="75" zoomScaleNormal="75" workbookViewId="0"/>
  </sheetViews>
  <sheetFormatPr defaultRowHeight="15.75" x14ac:dyDescent="0.25"/>
  <cols>
    <col min="1" max="1" width="15.140625" style="182" bestFit="1" customWidth="1"/>
    <col min="2" max="2" width="134" style="182" bestFit="1" customWidth="1"/>
    <col min="3" max="3" width="11.42578125" style="182" customWidth="1"/>
    <col min="4" max="4" width="37.42578125" style="182" bestFit="1" customWidth="1"/>
    <col min="5" max="5" width="18.85546875" style="182" customWidth="1"/>
    <col min="6" max="37" width="11.85546875" style="182" bestFit="1" customWidth="1"/>
    <col min="38" max="16384" width="9.140625" style="182"/>
  </cols>
  <sheetData>
    <row r="1" spans="1:39" x14ac:dyDescent="0.25">
      <c r="A1" s="180" t="s">
        <v>5</v>
      </c>
      <c r="B1" s="181" t="s">
        <v>525</v>
      </c>
      <c r="C1" s="196" t="s">
        <v>591</v>
      </c>
    </row>
    <row r="2" spans="1:39" x14ac:dyDescent="0.25">
      <c r="A2" s="176" t="s">
        <v>6</v>
      </c>
      <c r="B2" s="183" t="s">
        <v>473</v>
      </c>
    </row>
    <row r="3" spans="1:39" x14ac:dyDescent="0.25">
      <c r="A3" s="176" t="s">
        <v>7</v>
      </c>
      <c r="B3" s="127" t="s">
        <v>340</v>
      </c>
    </row>
    <row r="4" spans="1:39" x14ac:dyDescent="0.25">
      <c r="A4" s="176" t="s">
        <v>8</v>
      </c>
      <c r="B4" s="127" t="s">
        <v>511</v>
      </c>
    </row>
    <row r="5" spans="1:39" x14ac:dyDescent="0.25">
      <c r="A5" s="178" t="s">
        <v>9</v>
      </c>
      <c r="B5" s="127"/>
    </row>
    <row r="6" spans="1:39" x14ac:dyDescent="0.25">
      <c r="A6" s="178" t="s">
        <v>10</v>
      </c>
      <c r="B6" s="127"/>
    </row>
    <row r="8" spans="1:39" s="184" customFormat="1" x14ac:dyDescent="0.25">
      <c r="C8" s="182"/>
      <c r="D8" s="182"/>
      <c r="E8" s="182"/>
    </row>
    <row r="9" spans="1:39" s="184" customFormat="1" x14ac:dyDescent="0.25">
      <c r="C9" s="182"/>
      <c r="D9" s="182"/>
      <c r="E9" s="182"/>
    </row>
    <row r="10" spans="1:39" x14ac:dyDescent="0.25">
      <c r="F10" s="182" t="s">
        <v>109</v>
      </c>
      <c r="G10" s="182" t="s">
        <v>87</v>
      </c>
      <c r="H10" s="182" t="s">
        <v>89</v>
      </c>
      <c r="I10" s="182" t="s">
        <v>91</v>
      </c>
      <c r="J10" s="182" t="s">
        <v>111</v>
      </c>
      <c r="K10" s="182" t="s">
        <v>87</v>
      </c>
      <c r="L10" s="182" t="s">
        <v>89</v>
      </c>
      <c r="M10" s="182" t="s">
        <v>91</v>
      </c>
      <c r="N10" s="182" t="s">
        <v>113</v>
      </c>
      <c r="O10" s="182" t="s">
        <v>87</v>
      </c>
      <c r="P10" s="182" t="s">
        <v>89</v>
      </c>
      <c r="Q10" s="182" t="s">
        <v>91</v>
      </c>
      <c r="R10" s="182" t="s">
        <v>115</v>
      </c>
      <c r="S10" s="182" t="s">
        <v>87</v>
      </c>
      <c r="T10" s="182" t="s">
        <v>89</v>
      </c>
      <c r="U10" s="182" t="s">
        <v>91</v>
      </c>
      <c r="V10" s="182" t="s">
        <v>117</v>
      </c>
      <c r="W10" s="182" t="s">
        <v>87</v>
      </c>
      <c r="X10" s="182" t="s">
        <v>89</v>
      </c>
      <c r="Y10" s="182" t="s">
        <v>91</v>
      </c>
      <c r="Z10" s="182" t="s">
        <v>119</v>
      </c>
      <c r="AA10" s="182" t="s">
        <v>87</v>
      </c>
      <c r="AB10" s="182" t="s">
        <v>89</v>
      </c>
      <c r="AC10" s="182" t="s">
        <v>91</v>
      </c>
      <c r="AD10" s="182" t="s">
        <v>121</v>
      </c>
      <c r="AE10" s="182" t="s">
        <v>87</v>
      </c>
      <c r="AF10" s="182" t="s">
        <v>89</v>
      </c>
      <c r="AG10" s="182" t="s">
        <v>91</v>
      </c>
      <c r="AH10" s="182" t="s">
        <v>123</v>
      </c>
      <c r="AI10" s="182" t="s">
        <v>87</v>
      </c>
      <c r="AJ10" s="182" t="s">
        <v>89</v>
      </c>
      <c r="AK10" s="182" t="s">
        <v>91</v>
      </c>
      <c r="AL10" s="182" t="s">
        <v>592</v>
      </c>
      <c r="AM10" s="182" t="s">
        <v>87</v>
      </c>
    </row>
    <row r="11" spans="1:39" x14ac:dyDescent="0.25">
      <c r="F11" s="182" t="s">
        <v>110</v>
      </c>
      <c r="G11" s="182" t="s">
        <v>88</v>
      </c>
      <c r="H11" s="182" t="s">
        <v>90</v>
      </c>
      <c r="I11" s="182" t="s">
        <v>92</v>
      </c>
      <c r="J11" s="182" t="s">
        <v>112</v>
      </c>
      <c r="K11" s="182" t="s">
        <v>88</v>
      </c>
      <c r="L11" s="182" t="s">
        <v>90</v>
      </c>
      <c r="M11" s="182" t="s">
        <v>92</v>
      </c>
      <c r="N11" s="182" t="s">
        <v>114</v>
      </c>
      <c r="O11" s="182" t="s">
        <v>88</v>
      </c>
      <c r="P11" s="182" t="s">
        <v>90</v>
      </c>
      <c r="Q11" s="182" t="s">
        <v>92</v>
      </c>
      <c r="R11" s="182" t="s">
        <v>116</v>
      </c>
      <c r="S11" s="182" t="s">
        <v>88</v>
      </c>
      <c r="T11" s="182" t="s">
        <v>90</v>
      </c>
      <c r="U11" s="182" t="s">
        <v>92</v>
      </c>
      <c r="V11" s="182" t="s">
        <v>118</v>
      </c>
      <c r="W11" s="182" t="s">
        <v>88</v>
      </c>
      <c r="X11" s="182" t="s">
        <v>90</v>
      </c>
      <c r="Y11" s="182" t="s">
        <v>92</v>
      </c>
      <c r="Z11" s="182" t="s">
        <v>120</v>
      </c>
      <c r="AA11" s="182" t="s">
        <v>88</v>
      </c>
      <c r="AB11" s="182" t="s">
        <v>90</v>
      </c>
      <c r="AC11" s="182" t="s">
        <v>92</v>
      </c>
      <c r="AD11" s="182" t="s">
        <v>122</v>
      </c>
      <c r="AE11" s="182" t="s">
        <v>88</v>
      </c>
      <c r="AF11" s="182" t="s">
        <v>90</v>
      </c>
      <c r="AG11" s="182" t="s">
        <v>92</v>
      </c>
      <c r="AH11" s="182" t="s">
        <v>124</v>
      </c>
      <c r="AI11" s="182" t="s">
        <v>88</v>
      </c>
      <c r="AJ11" s="182" t="s">
        <v>90</v>
      </c>
      <c r="AK11" s="182" t="s">
        <v>92</v>
      </c>
      <c r="AL11" s="182" t="s">
        <v>284</v>
      </c>
      <c r="AM11" s="182" t="s">
        <v>88</v>
      </c>
    </row>
    <row r="12" spans="1:39" x14ac:dyDescent="0.25">
      <c r="C12" s="184"/>
      <c r="D12" s="185" t="s">
        <v>463</v>
      </c>
      <c r="E12" s="185" t="s">
        <v>410</v>
      </c>
      <c r="F12" s="186">
        <v>7.1863000000000001</v>
      </c>
      <c r="G12" s="186">
        <v>24.100999999999999</v>
      </c>
      <c r="H12" s="186">
        <v>21.024000000000001</v>
      </c>
      <c r="I12" s="186">
        <v>45.818400000000004</v>
      </c>
      <c r="J12" s="186">
        <v>6.8940000000000001</v>
      </c>
      <c r="K12" s="186">
        <v>44.192938000000005</v>
      </c>
      <c r="L12" s="186">
        <v>3.2921269999999998</v>
      </c>
      <c r="M12" s="186">
        <v>17.994005000000001</v>
      </c>
      <c r="N12" s="186">
        <v>3.7696709999999998</v>
      </c>
      <c r="O12" s="186">
        <v>18.109241000000001</v>
      </c>
      <c r="P12" s="186">
        <v>25.260337</v>
      </c>
      <c r="Q12" s="186">
        <v>2.1436550000000003</v>
      </c>
      <c r="R12" s="186">
        <v>7.595491</v>
      </c>
      <c r="S12" s="186">
        <v>29.015999999999998</v>
      </c>
      <c r="T12" s="186">
        <v>0.73099999999999998</v>
      </c>
      <c r="U12" s="186">
        <v>17.358000000000001</v>
      </c>
      <c r="V12" s="186">
        <v>22.570599999999999</v>
      </c>
      <c r="W12" s="186">
        <v>21.611000000000001</v>
      </c>
      <c r="X12" s="186">
        <v>1.9990940000000001</v>
      </c>
      <c r="Y12" s="186">
        <v>21.341999999999999</v>
      </c>
      <c r="Z12" s="186">
        <v>13.205</v>
      </c>
      <c r="AA12" s="186">
        <v>11.407</v>
      </c>
      <c r="AB12" s="186">
        <v>18.820736</v>
      </c>
      <c r="AC12" s="186">
        <v>12.282999999999999</v>
      </c>
      <c r="AD12" s="186">
        <v>10.263038</v>
      </c>
      <c r="AE12" s="186">
        <v>11.59</v>
      </c>
      <c r="AF12" s="186">
        <v>13.355117</v>
      </c>
      <c r="AG12" s="186">
        <v>15.529502000000001</v>
      </c>
      <c r="AH12" s="186">
        <v>16.568999999999999</v>
      </c>
      <c r="AI12" s="186">
        <v>28.908883999999997</v>
      </c>
      <c r="AJ12" s="186">
        <v>16.349</v>
      </c>
      <c r="AK12" s="186">
        <v>40.693829999999998</v>
      </c>
      <c r="AL12" s="186">
        <v>1.859361</v>
      </c>
      <c r="AM12" s="186">
        <v>3.2197020000000003</v>
      </c>
    </row>
    <row r="13" spans="1:39" x14ac:dyDescent="0.25">
      <c r="C13" s="184"/>
      <c r="D13" s="185" t="s">
        <v>464</v>
      </c>
      <c r="E13" s="185" t="s">
        <v>413</v>
      </c>
      <c r="F13" s="186">
        <v>3.3690010000000004</v>
      </c>
      <c r="G13" s="186">
        <v>0.93281899999999995</v>
      </c>
      <c r="H13" s="186">
        <v>2.0710000000000002</v>
      </c>
      <c r="I13" s="186">
        <v>2.266</v>
      </c>
      <c r="J13" s="186">
        <v>0.437</v>
      </c>
      <c r="K13" s="186">
        <v>2.9980000000000002</v>
      </c>
      <c r="L13" s="186">
        <v>0.33</v>
      </c>
      <c r="M13" s="186">
        <v>3.089</v>
      </c>
      <c r="N13" s="186">
        <v>5.8999999999999997E-2</v>
      </c>
      <c r="O13" s="186">
        <v>0.874</v>
      </c>
      <c r="P13" s="186">
        <v>4.4020000000000001</v>
      </c>
      <c r="Q13" s="186">
        <v>0.84399999999999997</v>
      </c>
      <c r="R13" s="186">
        <v>0.109016</v>
      </c>
      <c r="S13" s="186">
        <v>0.13200000000000001</v>
      </c>
      <c r="T13" s="186">
        <v>0.13136500000000001</v>
      </c>
      <c r="U13" s="186">
        <v>0.65576099999999993</v>
      </c>
      <c r="V13" s="186">
        <v>3.0762879999999999</v>
      </c>
      <c r="W13" s="186">
        <v>0.67428500000000002</v>
      </c>
      <c r="X13" s="186">
        <v>3.7959999999999998</v>
      </c>
      <c r="Y13" s="186">
        <v>2.8759999999999999</v>
      </c>
      <c r="Z13" s="186">
        <v>0.13600000000000001</v>
      </c>
      <c r="AA13" s="186">
        <v>1.1893860000000001</v>
      </c>
      <c r="AB13" s="186">
        <v>16.798999999999999</v>
      </c>
      <c r="AC13" s="186">
        <v>4.42347</v>
      </c>
      <c r="AD13" s="186">
        <v>3.4706452410000002</v>
      </c>
      <c r="AE13" s="186">
        <v>10.946</v>
      </c>
      <c r="AF13" s="186">
        <v>9.2439999999999998</v>
      </c>
      <c r="AG13" s="186">
        <v>4.8455940000000002</v>
      </c>
      <c r="AH13" s="186">
        <v>6.8319999999999999</v>
      </c>
      <c r="AI13" s="186">
        <v>9.8130000000000006</v>
      </c>
      <c r="AJ13" s="186">
        <v>4.2990000000000004</v>
      </c>
      <c r="AK13" s="186">
        <v>6.5060000000000002</v>
      </c>
      <c r="AL13" s="186">
        <v>5.4871460000000001</v>
      </c>
      <c r="AM13" s="186">
        <v>11.120559624053099</v>
      </c>
    </row>
    <row r="14" spans="1:39" x14ac:dyDescent="0.25">
      <c r="D14" s="185" t="s">
        <v>465</v>
      </c>
      <c r="E14" s="185" t="s">
        <v>418</v>
      </c>
      <c r="F14" s="186">
        <v>0.61461699999999997</v>
      </c>
      <c r="G14" s="186">
        <v>1.4955699999999998</v>
      </c>
      <c r="H14" s="186">
        <v>2.2807140000000001</v>
      </c>
      <c r="I14" s="186">
        <v>0.173959</v>
      </c>
      <c r="J14" s="186">
        <v>1.874914</v>
      </c>
      <c r="K14" s="186">
        <v>1.4013610000000001</v>
      </c>
      <c r="L14" s="186">
        <v>0.61779200000000001</v>
      </c>
      <c r="M14" s="186">
        <v>4.2119070000000001</v>
      </c>
      <c r="N14" s="186">
        <v>3.972715</v>
      </c>
      <c r="O14" s="186">
        <v>4.7089999999999996</v>
      </c>
      <c r="P14" s="186">
        <v>1.7087249999999998</v>
      </c>
      <c r="Q14" s="186">
        <v>9.9953310000000002</v>
      </c>
      <c r="R14" s="186">
        <v>1.7167670000000002</v>
      </c>
      <c r="S14" s="186">
        <v>0.82997699999999996</v>
      </c>
      <c r="T14" s="186">
        <v>8.6615999999999999E-2</v>
      </c>
      <c r="U14" s="186">
        <v>6.1547340000000004</v>
      </c>
      <c r="V14" s="186">
        <v>1.407</v>
      </c>
      <c r="W14" s="186">
        <v>2.7429999999999999</v>
      </c>
      <c r="X14" s="186">
        <v>2.697959</v>
      </c>
      <c r="Y14" s="186">
        <v>7.4885669999999998</v>
      </c>
      <c r="Z14" s="186">
        <v>3.7926840000000004</v>
      </c>
      <c r="AA14" s="186">
        <v>14.770899999999999</v>
      </c>
      <c r="AB14" s="186">
        <v>2.2589999999999999</v>
      </c>
      <c r="AC14" s="186">
        <v>9.2889999999999997</v>
      </c>
      <c r="AD14" s="186">
        <v>5.3279499999999995</v>
      </c>
      <c r="AE14" s="186">
        <v>4.3760000000000003</v>
      </c>
      <c r="AF14" s="186">
        <v>5.57294</v>
      </c>
      <c r="AG14" s="186">
        <v>2.8803899999999998</v>
      </c>
      <c r="AH14" s="186">
        <v>6.3279830000000006</v>
      </c>
      <c r="AI14" s="186">
        <v>9.4115629999999992</v>
      </c>
      <c r="AJ14" s="186">
        <v>17.697714999999999</v>
      </c>
      <c r="AK14" s="186">
        <v>0.88382899999999998</v>
      </c>
      <c r="AL14" s="186">
        <v>1.3524990000000001</v>
      </c>
      <c r="AM14" s="186">
        <v>8.9760000000000009</v>
      </c>
    </row>
    <row r="15" spans="1:39" s="184" customFormat="1" x14ac:dyDescent="0.25">
      <c r="C15" s="182"/>
      <c r="D15" s="185" t="s">
        <v>466</v>
      </c>
      <c r="E15" s="185" t="s">
        <v>421</v>
      </c>
      <c r="F15" s="186">
        <v>1.5979129999999999</v>
      </c>
      <c r="G15" s="186">
        <v>5.2758720000000006</v>
      </c>
      <c r="H15" s="186">
        <v>1.2141740000000001</v>
      </c>
      <c r="I15" s="186">
        <v>11.830116</v>
      </c>
      <c r="J15" s="186">
        <v>1.9889459999999999</v>
      </c>
      <c r="K15" s="186">
        <v>0.71213300000000002</v>
      </c>
      <c r="L15" s="186">
        <v>2.1847399999999997</v>
      </c>
      <c r="M15" s="186">
        <v>4.7902290000000001</v>
      </c>
      <c r="N15" s="186">
        <v>1.675854</v>
      </c>
      <c r="O15" s="186">
        <v>1.1914169999999999</v>
      </c>
      <c r="P15" s="186">
        <v>2.5465940000000002</v>
      </c>
      <c r="Q15" s="186">
        <v>1.3600640000000002</v>
      </c>
      <c r="R15" s="186">
        <v>1.0361130000000001</v>
      </c>
      <c r="S15" s="186">
        <v>0.66300000000000003</v>
      </c>
      <c r="T15" s="186">
        <v>1.996189</v>
      </c>
      <c r="U15" s="186">
        <v>1.2252550000000002</v>
      </c>
      <c r="V15" s="186">
        <v>1.6199839999999999</v>
      </c>
      <c r="W15" s="186">
        <v>1.498734</v>
      </c>
      <c r="X15" s="186">
        <v>1.881613</v>
      </c>
      <c r="Y15" s="186">
        <v>0.29478599999999999</v>
      </c>
      <c r="Z15" s="186">
        <v>0.471026</v>
      </c>
      <c r="AA15" s="186">
        <v>1.2415769999999999</v>
      </c>
      <c r="AB15" s="186">
        <v>4.3249449999999996</v>
      </c>
      <c r="AC15" s="186">
        <v>2.3849130000000001</v>
      </c>
      <c r="AD15" s="186">
        <v>1.6088030000000002</v>
      </c>
      <c r="AE15" s="186">
        <v>6.1046839999999998</v>
      </c>
      <c r="AF15" s="186">
        <v>2.4650889999999999</v>
      </c>
      <c r="AG15" s="186">
        <v>3.8773490000000002</v>
      </c>
      <c r="AH15" s="186">
        <v>2.9371782259999999</v>
      </c>
      <c r="AI15" s="186">
        <v>2.3860000000000001</v>
      </c>
      <c r="AJ15" s="186">
        <v>0.99457399999999996</v>
      </c>
      <c r="AK15" s="186">
        <v>1.2667999999999999</v>
      </c>
      <c r="AL15" s="186">
        <v>1.14954</v>
      </c>
      <c r="AM15" s="186">
        <v>1.523695</v>
      </c>
    </row>
    <row r="16" spans="1:39" x14ac:dyDescent="0.25">
      <c r="D16" s="185" t="s">
        <v>467</v>
      </c>
      <c r="E16" s="185" t="s">
        <v>426</v>
      </c>
      <c r="F16" s="186">
        <v>0.25588100000000003</v>
      </c>
      <c r="G16" s="186">
        <v>6.8299000000000012E-2</v>
      </c>
      <c r="H16" s="186">
        <v>0.64100000000000001</v>
      </c>
      <c r="I16" s="186">
        <v>0.38475999999999999</v>
      </c>
      <c r="J16" s="186">
        <v>10.331</v>
      </c>
      <c r="K16" s="186">
        <v>8.5470000000000006</v>
      </c>
      <c r="L16" s="186">
        <v>0.3</v>
      </c>
      <c r="M16" s="186">
        <v>12.109</v>
      </c>
      <c r="N16" s="186">
        <v>14.952999999999999</v>
      </c>
      <c r="O16" s="186">
        <v>8.3960000000000008</v>
      </c>
      <c r="P16" s="186">
        <v>11.820056000000001</v>
      </c>
      <c r="Q16" s="186">
        <v>11.138999999999999</v>
      </c>
      <c r="R16" s="186">
        <v>10.365120000000001</v>
      </c>
      <c r="S16" s="186">
        <v>9.6470000000000002</v>
      </c>
      <c r="T16" s="186">
        <v>0.76300000000000001</v>
      </c>
      <c r="U16" s="186">
        <v>9.4009999999999998</v>
      </c>
      <c r="V16" s="186">
        <v>3.573</v>
      </c>
      <c r="W16" s="186">
        <v>8.7999999999999995E-2</v>
      </c>
      <c r="X16" s="186">
        <v>18.25</v>
      </c>
      <c r="Y16" s="186">
        <v>11.052</v>
      </c>
      <c r="Z16" s="186">
        <v>11.079000000000001</v>
      </c>
      <c r="AA16" s="186">
        <v>8.1709999999999994</v>
      </c>
      <c r="AB16" s="186">
        <v>36.889000000000003</v>
      </c>
      <c r="AC16" s="186">
        <v>35.2361</v>
      </c>
      <c r="AD16" s="186">
        <v>37.898000000000003</v>
      </c>
      <c r="AE16" s="186">
        <v>16.466000000000001</v>
      </c>
      <c r="AF16" s="186">
        <v>15.856375</v>
      </c>
      <c r="AG16" s="186">
        <v>44.569900000000004</v>
      </c>
      <c r="AH16" s="186">
        <v>20.088000000000001</v>
      </c>
      <c r="AI16" s="186">
        <v>48.863191</v>
      </c>
      <c r="AJ16" s="186">
        <v>39.566714999999995</v>
      </c>
      <c r="AK16" s="186">
        <v>21.071000000000002</v>
      </c>
      <c r="AL16" s="186">
        <v>17.826893999999999</v>
      </c>
      <c r="AM16" s="186">
        <v>49.872010000000003</v>
      </c>
    </row>
    <row r="17" spans="3:39" x14ac:dyDescent="0.25">
      <c r="D17" s="185" t="s">
        <v>468</v>
      </c>
      <c r="E17" s="185" t="s">
        <v>429</v>
      </c>
      <c r="F17" s="186">
        <v>0.249</v>
      </c>
      <c r="G17" s="186">
        <v>0</v>
      </c>
      <c r="H17" s="186">
        <v>0</v>
      </c>
      <c r="I17" s="186">
        <v>0</v>
      </c>
      <c r="J17" s="186">
        <v>0.39800000000000002</v>
      </c>
      <c r="K17" s="186">
        <v>0.17748</v>
      </c>
      <c r="L17" s="186">
        <v>0</v>
      </c>
      <c r="M17" s="186">
        <v>0</v>
      </c>
      <c r="N17" s="186">
        <v>6.6000000000000003E-2</v>
      </c>
      <c r="O17" s="186">
        <v>0</v>
      </c>
      <c r="P17" s="186">
        <v>4.2220000000000004</v>
      </c>
      <c r="Q17" s="186">
        <v>1E-3</v>
      </c>
      <c r="R17" s="186">
        <v>0</v>
      </c>
      <c r="S17" s="186">
        <v>0</v>
      </c>
      <c r="T17" s="186">
        <v>1.9119999999999999</v>
      </c>
      <c r="U17" s="186">
        <v>1.3660000000000001</v>
      </c>
      <c r="V17" s="186">
        <v>0</v>
      </c>
      <c r="W17" s="186">
        <v>0</v>
      </c>
      <c r="X17" s="186">
        <v>2.9430000000000001</v>
      </c>
      <c r="Y17" s="186">
        <v>0</v>
      </c>
      <c r="Z17" s="186">
        <v>0</v>
      </c>
      <c r="AA17" s="186">
        <v>0</v>
      </c>
      <c r="AB17" s="186">
        <v>2.016</v>
      </c>
      <c r="AC17" s="186">
        <v>0.622</v>
      </c>
      <c r="AD17" s="186">
        <v>0.88479999999999992</v>
      </c>
      <c r="AE17" s="186">
        <v>4.9130000000000003</v>
      </c>
      <c r="AF17" s="186">
        <v>1.2270000000000001</v>
      </c>
      <c r="AG17" s="186">
        <v>3.68</v>
      </c>
      <c r="AH17" s="186">
        <v>0.35199999999999998</v>
      </c>
      <c r="AI17" s="186">
        <v>10.994999999999999</v>
      </c>
      <c r="AJ17" s="186">
        <v>7.5888800000000005</v>
      </c>
      <c r="AK17" s="186">
        <v>2.8879999999999999</v>
      </c>
      <c r="AL17" s="186">
        <v>7.7281000000000002E-2</v>
      </c>
      <c r="AM17" s="186">
        <v>10.175008999999999</v>
      </c>
    </row>
    <row r="18" spans="3:39" x14ac:dyDescent="0.25">
      <c r="D18" s="185" t="s">
        <v>469</v>
      </c>
      <c r="E18" s="185" t="s">
        <v>434</v>
      </c>
      <c r="F18" s="186">
        <v>1.9446669999999999</v>
      </c>
      <c r="G18" s="186">
        <v>0.84104000000000001</v>
      </c>
      <c r="H18" s="186">
        <v>0.307</v>
      </c>
      <c r="I18" s="186">
        <v>0.234877</v>
      </c>
      <c r="J18" s="186">
        <v>0.14899999999999999</v>
      </c>
      <c r="K18" s="186">
        <v>0.69</v>
      </c>
      <c r="L18" s="186">
        <v>0.14000000000000001</v>
      </c>
      <c r="M18" s="186">
        <v>0.51400000000000001</v>
      </c>
      <c r="N18" s="186">
        <v>0.14000000000000001</v>
      </c>
      <c r="O18" s="186">
        <v>4.8299750000000001</v>
      </c>
      <c r="P18" s="186">
        <v>2.651221</v>
      </c>
      <c r="Q18" s="186">
        <v>0.82547599999999999</v>
      </c>
      <c r="R18" s="186">
        <v>0</v>
      </c>
      <c r="S18" s="186">
        <v>0</v>
      </c>
      <c r="T18" s="186">
        <v>2.042E-3</v>
      </c>
      <c r="U18" s="186">
        <v>1.365</v>
      </c>
      <c r="V18" s="186">
        <v>0.51400000000000001</v>
      </c>
      <c r="W18" s="186">
        <v>0.48899999999999999</v>
      </c>
      <c r="X18" s="186">
        <v>6.2076729999999998</v>
      </c>
      <c r="Y18" s="186">
        <v>6.8467340000000005</v>
      </c>
      <c r="Z18" s="186">
        <v>3.3454699999999997</v>
      </c>
      <c r="AA18" s="186">
        <v>7.4367430000000008</v>
      </c>
      <c r="AB18" s="186">
        <v>1.461727</v>
      </c>
      <c r="AC18" s="186">
        <v>3.7440390000000003</v>
      </c>
      <c r="AD18" s="186">
        <v>4.0975000000000004E-2</v>
      </c>
      <c r="AE18" s="186">
        <v>2.0675149999999998</v>
      </c>
      <c r="AF18" s="186">
        <v>5.7185200000000007</v>
      </c>
      <c r="AG18" s="186">
        <v>8.4510130000000014</v>
      </c>
      <c r="AH18" s="186">
        <v>21.703754</v>
      </c>
      <c r="AI18" s="186">
        <v>8.1039999999999992</v>
      </c>
      <c r="AJ18" s="186">
        <v>7.0546189999999998</v>
      </c>
      <c r="AK18" s="186">
        <v>1.2150000000000001</v>
      </c>
      <c r="AL18" s="186">
        <v>0.80660100000000001</v>
      </c>
      <c r="AM18" s="186">
        <v>18.334683000000002</v>
      </c>
    </row>
    <row r="19" spans="3:39" x14ac:dyDescent="0.25">
      <c r="C19" s="184"/>
      <c r="D19" s="185" t="s">
        <v>470</v>
      </c>
      <c r="E19" s="185" t="s">
        <v>437</v>
      </c>
      <c r="F19" s="186">
        <v>1.5848119999999999</v>
      </c>
      <c r="G19" s="186">
        <v>5.3113509999999993</v>
      </c>
      <c r="H19" s="186">
        <v>1.568762</v>
      </c>
      <c r="I19" s="186">
        <v>2.5631950000000003</v>
      </c>
      <c r="J19" s="186">
        <v>0.39172299999999999</v>
      </c>
      <c r="K19" s="186">
        <v>0.53757299999999997</v>
      </c>
      <c r="L19" s="186">
        <v>0.35911000000000004</v>
      </c>
      <c r="M19" s="186">
        <v>0.32495200000000002</v>
      </c>
      <c r="N19" s="186">
        <v>2.2229859999999997</v>
      </c>
      <c r="O19" s="186">
        <v>2.6209980000000002</v>
      </c>
      <c r="P19" s="186">
        <v>4.5045299999999999</v>
      </c>
      <c r="Q19" s="186">
        <v>1.495287</v>
      </c>
      <c r="R19" s="186">
        <v>0.41499999999999998</v>
      </c>
      <c r="S19" s="186">
        <v>19.420000000000002</v>
      </c>
      <c r="T19" s="186">
        <v>0.191</v>
      </c>
      <c r="U19" s="186">
        <v>2.2189999999999999</v>
      </c>
      <c r="V19" s="186">
        <v>0.85099999999999998</v>
      </c>
      <c r="W19" s="186">
        <v>3.1890000000000001</v>
      </c>
      <c r="X19" s="186">
        <v>2.4675599999999998</v>
      </c>
      <c r="Y19" s="186">
        <v>11.5535</v>
      </c>
      <c r="Z19" s="186">
        <v>1.45</v>
      </c>
      <c r="AA19" s="186">
        <v>3.64</v>
      </c>
      <c r="AB19" s="186">
        <v>2.5830199999999999</v>
      </c>
      <c r="AC19" s="186">
        <v>1.28607</v>
      </c>
      <c r="AD19" s="186">
        <v>2.3216640000000002</v>
      </c>
      <c r="AE19" s="186">
        <v>1.9744000000000002</v>
      </c>
      <c r="AF19" s="186">
        <v>8.9102000000000015</v>
      </c>
      <c r="AG19" s="186">
        <v>2.1965630000000003</v>
      </c>
      <c r="AH19" s="186">
        <v>3.331</v>
      </c>
      <c r="AI19" s="186">
        <v>1.627</v>
      </c>
      <c r="AJ19" s="186">
        <v>1.7012499999999999</v>
      </c>
      <c r="AK19" s="186">
        <v>3.4862660000000001</v>
      </c>
      <c r="AL19" s="186">
        <v>5.0291379999999997</v>
      </c>
      <c r="AM19" s="186">
        <v>9.0210080000000001</v>
      </c>
    </row>
    <row r="20" spans="3:39" x14ac:dyDescent="0.25">
      <c r="D20" s="187" t="s">
        <v>457</v>
      </c>
      <c r="E20" s="187" t="s">
        <v>458</v>
      </c>
      <c r="I20" s="188">
        <v>36.801524749999999</v>
      </c>
      <c r="J20" s="188">
        <v>38.217122750000001</v>
      </c>
      <c r="K20" s="188">
        <v>43.524756250000003</v>
      </c>
      <c r="L20" s="188">
        <v>38.054036000000004</v>
      </c>
      <c r="M20" s="188">
        <v>32.994482499999997</v>
      </c>
      <c r="N20" s="188">
        <v>34.093143249999983</v>
      </c>
      <c r="O20" s="188">
        <v>29.461679750000002</v>
      </c>
      <c r="P20" s="188">
        <v>41.934603249999981</v>
      </c>
      <c r="Q20" s="188">
        <v>38.127283249999998</v>
      </c>
      <c r="R20" s="188">
        <v>36.721853499999995</v>
      </c>
      <c r="S20" s="188">
        <v>41.466189999999983</v>
      </c>
      <c r="T20" s="188">
        <v>28.640627250000009</v>
      </c>
      <c r="U20" s="188">
        <v>31.625861500000003</v>
      </c>
      <c r="V20" s="188">
        <v>34.719452750000009</v>
      </c>
      <c r="W20" s="188">
        <v>27.365713249999999</v>
      </c>
      <c r="X20" s="188">
        <v>35.973134999999992</v>
      </c>
      <c r="Y20" s="188">
        <v>41.400344250000003</v>
      </c>
      <c r="Z20" s="188">
        <v>41.367171249999998</v>
      </c>
      <c r="AA20" s="188">
        <v>45.758067999999994</v>
      </c>
      <c r="AB20" s="188">
        <v>56.985700249999987</v>
      </c>
      <c r="AC20" s="188">
        <v>58.93945149999999</v>
      </c>
      <c r="AD20" s="188">
        <v>66.023625310249997</v>
      </c>
      <c r="AE20" s="188">
        <v>68.668873560249992</v>
      </c>
      <c r="AF20" s="188">
        <v>62.967826810250017</v>
      </c>
      <c r="AG20" s="188">
        <v>67.15825656025001</v>
      </c>
      <c r="AH20" s="188">
        <v>71.239516556500021</v>
      </c>
      <c r="AI20" s="188">
        <v>86.657276306499995</v>
      </c>
      <c r="AJ20" s="188">
        <v>94.882904306500009</v>
      </c>
      <c r="AK20" s="188">
        <v>92.87800780649998</v>
      </c>
      <c r="AL20" s="188">
        <v>81.739968514749989</v>
      </c>
      <c r="AM20" s="188">
        <v>79.773475670763276</v>
      </c>
    </row>
    <row r="21" spans="3:39" x14ac:dyDescent="0.25">
      <c r="D21" s="187" t="s">
        <v>471</v>
      </c>
      <c r="E21" s="187" t="s">
        <v>459</v>
      </c>
      <c r="I21" s="189">
        <v>10.8383036493617</v>
      </c>
      <c r="J21" s="189">
        <v>15.169906400135785</v>
      </c>
      <c r="K21" s="189">
        <v>15.463251445549448</v>
      </c>
      <c r="L21" s="189">
        <v>16.557848160967737</v>
      </c>
      <c r="M21" s="189">
        <v>26.495973985953569</v>
      </c>
      <c r="N21" s="189">
        <v>30.124166536038032</v>
      </c>
      <c r="O21" s="189">
        <v>39.86196764629485</v>
      </c>
      <c r="P21" s="189">
        <v>41.358873474020555</v>
      </c>
      <c r="Q21" s="189">
        <v>45.825143468620993</v>
      </c>
      <c r="R21" s="189">
        <v>43.084469442698477</v>
      </c>
      <c r="S21" s="189">
        <v>46.125343321872606</v>
      </c>
      <c r="T21" s="189">
        <v>49.035173452774146</v>
      </c>
      <c r="U21" s="189">
        <v>45.110361657657933</v>
      </c>
      <c r="V21" s="189">
        <v>36.884252157459471</v>
      </c>
      <c r="W21" s="189">
        <v>23.682044903397497</v>
      </c>
      <c r="X21" s="189">
        <v>36.779691984031977</v>
      </c>
      <c r="Y21" s="189">
        <v>41.077235124681351</v>
      </c>
      <c r="Z21" s="189">
        <v>47.719565185400491</v>
      </c>
      <c r="AA21" s="189">
        <v>51.598922402055983</v>
      </c>
      <c r="AB21" s="189">
        <v>47.171568274270726</v>
      </c>
      <c r="AC21" s="189">
        <v>50.458634230758001</v>
      </c>
      <c r="AD21" s="189">
        <v>54.613457426128505</v>
      </c>
      <c r="AE21" s="189">
        <v>54.757090877584972</v>
      </c>
      <c r="AF21" s="189">
        <v>55.253081235982172</v>
      </c>
      <c r="AG21" s="189">
        <v>58.509531459840694</v>
      </c>
      <c r="AH21" s="189">
        <v>56.676844470129964</v>
      </c>
      <c r="AI21" s="189">
        <v>59.335327847297251</v>
      </c>
      <c r="AJ21" s="189">
        <v>60.567519164844008</v>
      </c>
      <c r="AK21" s="189">
        <v>53.735991898081139</v>
      </c>
      <c r="AL21" s="189">
        <v>54.410601763290913</v>
      </c>
      <c r="AM21" s="189">
        <v>61.334407318461814</v>
      </c>
    </row>
    <row r="22" spans="3:39" x14ac:dyDescent="0.25">
      <c r="D22" s="187" t="s">
        <v>472</v>
      </c>
      <c r="E22" s="187" t="s">
        <v>460</v>
      </c>
      <c r="I22" s="189">
        <v>81.910907781069582</v>
      </c>
      <c r="J22" s="189">
        <v>86.571205834693558</v>
      </c>
      <c r="K22" s="189">
        <v>90.214471907582478</v>
      </c>
      <c r="L22" s="189">
        <v>91.8521158964584</v>
      </c>
      <c r="M22" s="189">
        <v>93.276231109246822</v>
      </c>
      <c r="N22" s="189">
        <v>92.099906335271669</v>
      </c>
      <c r="O22" s="189">
        <v>87.219767230006624</v>
      </c>
      <c r="P22" s="189">
        <v>72.50447814836545</v>
      </c>
      <c r="Q22" s="189">
        <v>67.964636583436615</v>
      </c>
      <c r="R22" s="189">
        <v>63.121825400234769</v>
      </c>
      <c r="S22" s="189">
        <v>70.905447305382992</v>
      </c>
      <c r="T22" s="189">
        <v>85.715967516039655</v>
      </c>
      <c r="U22" s="189">
        <v>86.265993101879616</v>
      </c>
      <c r="V22" s="189">
        <v>90.765399520878105</v>
      </c>
      <c r="W22" s="189">
        <v>85.678015353756592</v>
      </c>
      <c r="X22" s="189">
        <v>80.751425334489184</v>
      </c>
      <c r="Y22" s="189">
        <v>78.538266623229831</v>
      </c>
      <c r="Z22" s="189">
        <v>76.242045435968748</v>
      </c>
      <c r="AA22" s="189">
        <v>72.026772961655624</v>
      </c>
      <c r="AB22" s="189">
        <v>78.004814023497062</v>
      </c>
      <c r="AC22" s="189">
        <v>77.669500368526514</v>
      </c>
      <c r="AD22" s="189">
        <v>79.532618155243753</v>
      </c>
      <c r="AE22" s="189">
        <v>79.879483551048224</v>
      </c>
      <c r="AF22" s="189">
        <v>78.969626361879804</v>
      </c>
      <c r="AG22" s="189">
        <v>81.080448405326052</v>
      </c>
      <c r="AH22" s="189">
        <v>77.012645450770094</v>
      </c>
      <c r="AI22" s="189">
        <v>80.227778058246216</v>
      </c>
      <c r="AJ22" s="189">
        <v>81.127760969292652</v>
      </c>
      <c r="AK22" s="189">
        <v>81.524251913595549</v>
      </c>
      <c r="AL22" s="189">
        <v>84.301452235469768</v>
      </c>
      <c r="AM22" s="189">
        <v>73.737681824889776</v>
      </c>
    </row>
    <row r="27" spans="3:39" s="184" customFormat="1" x14ac:dyDescent="0.25">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row>
    <row r="28" spans="3:39" x14ac:dyDescent="0.25">
      <c r="AB28" s="184"/>
      <c r="AC28" s="184"/>
      <c r="AD28" s="184"/>
      <c r="AE28" s="184"/>
      <c r="AF28" s="184"/>
      <c r="AG28" s="184"/>
      <c r="AH28" s="184"/>
      <c r="AI28" s="184"/>
      <c r="AJ28" s="184"/>
      <c r="AK28" s="184"/>
    </row>
    <row r="29" spans="3:39" x14ac:dyDescent="0.25">
      <c r="X29" s="184"/>
      <c r="Y29" s="184"/>
      <c r="Z29" s="184"/>
      <c r="AA29" s="184"/>
      <c r="AB29" s="184"/>
      <c r="AC29" s="184"/>
      <c r="AD29" s="184"/>
      <c r="AE29" s="184"/>
      <c r="AF29" s="184"/>
      <c r="AG29" s="184"/>
      <c r="AH29" s="184"/>
      <c r="AI29" s="184"/>
      <c r="AJ29" s="184"/>
      <c r="AK29" s="184"/>
    </row>
    <row r="31" spans="3:39" x14ac:dyDescent="0.25">
      <c r="C31" s="184"/>
    </row>
    <row r="32" spans="3:39" s="184" customFormat="1" x14ac:dyDescent="0.25">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row>
    <row r="33" spans="3:37" s="184" customFormat="1" x14ac:dyDescent="0.25">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row>
    <row r="35" spans="3:37" x14ac:dyDescent="0.25">
      <c r="X35" s="184"/>
      <c r="Y35" s="184"/>
      <c r="Z35" s="184"/>
      <c r="AA35" s="184"/>
      <c r="AB35" s="184"/>
      <c r="AC35" s="184"/>
      <c r="AD35" s="184"/>
      <c r="AE35" s="184"/>
      <c r="AF35" s="184"/>
      <c r="AG35" s="184"/>
      <c r="AH35" s="184"/>
      <c r="AI35" s="184"/>
      <c r="AJ35" s="184"/>
      <c r="AK35" s="184"/>
    </row>
    <row r="36" spans="3:37" x14ac:dyDescent="0.25">
      <c r="C36" s="184"/>
    </row>
    <row r="37" spans="3:37" x14ac:dyDescent="0.25">
      <c r="C37" s="184"/>
    </row>
    <row r="39" spans="3:37" s="184" customFormat="1" x14ac:dyDescent="0.25">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row>
    <row r="43" spans="3:37" x14ac:dyDescent="0.25">
      <c r="C43" s="184"/>
    </row>
    <row r="51" spans="3:37" s="184" customFormat="1" x14ac:dyDescent="0.25">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row>
    <row r="55" spans="3:37" x14ac:dyDescent="0.25">
      <c r="C55" s="184"/>
    </row>
  </sheetData>
  <hyperlinks>
    <hyperlink ref="C1" location="Jegyzék_index!A1" display="Vissza a jegyzékre / Return to the Index" xr:uid="{4FA42333-5903-4753-BF78-900DBC3F1221}"/>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34E64-8058-449C-AB5D-8A7603F5727F}">
  <dimension ref="A1:H32"/>
  <sheetViews>
    <sheetView showGridLines="0" zoomScale="75" zoomScaleNormal="75" workbookViewId="0"/>
  </sheetViews>
  <sheetFormatPr defaultRowHeight="15" x14ac:dyDescent="0.25"/>
  <cols>
    <col min="1" max="1" width="13.140625" bestFit="1" customWidth="1"/>
    <col min="2" max="2" width="143.5703125" bestFit="1" customWidth="1"/>
    <col min="3" max="3" width="13.28515625" customWidth="1"/>
    <col min="4" max="4" width="42.140625" customWidth="1"/>
    <col min="5" max="5" width="36.42578125" customWidth="1"/>
    <col min="6" max="13" width="13.28515625" customWidth="1"/>
    <col min="14" max="14" width="13.7109375" customWidth="1"/>
  </cols>
  <sheetData>
    <row r="1" spans="1:8" ht="15.75" x14ac:dyDescent="0.25">
      <c r="A1" s="61" t="s">
        <v>5</v>
      </c>
      <c r="B1" s="84" t="s">
        <v>646</v>
      </c>
      <c r="C1" s="196" t="s">
        <v>591</v>
      </c>
    </row>
    <row r="2" spans="1:8" ht="15.75" x14ac:dyDescent="0.25">
      <c r="A2" s="61" t="s">
        <v>6</v>
      </c>
      <c r="B2" s="84" t="s">
        <v>732</v>
      </c>
    </row>
    <row r="3" spans="1:8" ht="15.75" x14ac:dyDescent="0.25">
      <c r="A3" s="61" t="s">
        <v>7</v>
      </c>
      <c r="B3" s="85" t="s">
        <v>340</v>
      </c>
    </row>
    <row r="4" spans="1:8" ht="15.75" x14ac:dyDescent="0.25">
      <c r="A4" s="61" t="s">
        <v>8</v>
      </c>
      <c r="B4" s="85" t="s">
        <v>511</v>
      </c>
    </row>
    <row r="5" spans="1:8" ht="15.75" x14ac:dyDescent="0.25">
      <c r="A5" s="65" t="s">
        <v>9</v>
      </c>
      <c r="B5" s="85" t="s">
        <v>647</v>
      </c>
    </row>
    <row r="6" spans="1:8" ht="15.75" x14ac:dyDescent="0.25">
      <c r="A6" s="65" t="s">
        <v>10</v>
      </c>
      <c r="B6" s="85" t="s">
        <v>733</v>
      </c>
    </row>
    <row r="12" spans="1:8" x14ac:dyDescent="0.25">
      <c r="F12">
        <v>2008</v>
      </c>
      <c r="G12">
        <v>2013</v>
      </c>
      <c r="H12">
        <v>2018</v>
      </c>
    </row>
    <row r="13" spans="1:8" ht="30" x14ac:dyDescent="0.25">
      <c r="D13" s="205" t="s">
        <v>680</v>
      </c>
      <c r="E13" s="205" t="s">
        <v>644</v>
      </c>
      <c r="F13" s="143">
        <v>88.20993461872834</v>
      </c>
      <c r="G13" s="143">
        <v>78.690445673270588</v>
      </c>
      <c r="H13" s="143">
        <v>72.123155534699407</v>
      </c>
    </row>
    <row r="14" spans="1:8" ht="30" x14ac:dyDescent="0.25">
      <c r="D14" s="205" t="s">
        <v>734</v>
      </c>
      <c r="E14" s="205" t="s">
        <v>645</v>
      </c>
      <c r="F14" s="142">
        <v>214.38541638830247</v>
      </c>
      <c r="G14" s="142">
        <v>159.70225383533156</v>
      </c>
      <c r="H14" s="142">
        <v>12.847647664079794</v>
      </c>
    </row>
    <row r="15" spans="1:8" x14ac:dyDescent="0.25">
      <c r="F15" s="142">
        <v>126.57321975111692</v>
      </c>
      <c r="G15" s="142">
        <v>118.59856723500693</v>
      </c>
      <c r="H15" s="142">
        <v>15.082340223807062</v>
      </c>
    </row>
    <row r="16" spans="1:8" x14ac:dyDescent="0.25">
      <c r="F16" s="142">
        <v>52.537451091237017</v>
      </c>
      <c r="G16" s="142">
        <v>8.2142347980797403</v>
      </c>
      <c r="H16" s="142">
        <v>5.1061291934441515</v>
      </c>
    </row>
    <row r="17" spans="3:8" x14ac:dyDescent="0.25">
      <c r="F17" s="142">
        <v>99.559988924891314</v>
      </c>
      <c r="G17" s="142">
        <v>71.969613448201642</v>
      </c>
      <c r="H17" s="142">
        <v>55.650273341855595</v>
      </c>
    </row>
    <row r="18" spans="3:8" x14ac:dyDescent="0.25">
      <c r="F18" s="142">
        <v>84.181890954975003</v>
      </c>
      <c r="G18" s="142">
        <v>39.345214129812888</v>
      </c>
      <c r="H18" s="142">
        <v>31.639070184333669</v>
      </c>
    </row>
    <row r="19" spans="3:8" x14ac:dyDescent="0.25">
      <c r="F19" s="142">
        <v>81.984533950872546</v>
      </c>
      <c r="G19" s="142">
        <v>31.363511282333516</v>
      </c>
      <c r="H19" s="142">
        <v>29.791482048541614</v>
      </c>
    </row>
    <row r="20" spans="3:8" x14ac:dyDescent="0.25">
      <c r="F20" s="142">
        <v>33.011884550084893</v>
      </c>
      <c r="G20" s="142">
        <v>20.122410446257145</v>
      </c>
      <c r="H20" s="142">
        <v>3.0635635587064654</v>
      </c>
    </row>
    <row r="21" spans="3:8" x14ac:dyDescent="0.25">
      <c r="F21" s="142">
        <v>20.319609304602242</v>
      </c>
      <c r="G21" s="142">
        <v>59.568576778038548</v>
      </c>
      <c r="H21" s="142">
        <v>61.888687851903782</v>
      </c>
    </row>
    <row r="22" spans="3:8" x14ac:dyDescent="0.25">
      <c r="F22" s="142">
        <v>5.7304745690572467</v>
      </c>
      <c r="G22" s="142">
        <v>17.097717384715896</v>
      </c>
      <c r="H22" s="142">
        <v>13.752595883073527</v>
      </c>
    </row>
    <row r="23" spans="3:8" x14ac:dyDescent="0.25">
      <c r="F23" s="142">
        <v>23.030056864337936</v>
      </c>
      <c r="G23" s="142">
        <v>16.114030896639591</v>
      </c>
      <c r="H23" s="142">
        <v>1.6668340108206725</v>
      </c>
    </row>
    <row r="24" spans="3:8" x14ac:dyDescent="0.25">
      <c r="F24" s="142">
        <v>19.466166197476799</v>
      </c>
      <c r="G24" s="142">
        <v>25.955785438652129</v>
      </c>
      <c r="H24" s="142">
        <v>18.149720451697487</v>
      </c>
    </row>
    <row r="25" spans="3:8" x14ac:dyDescent="0.25">
      <c r="F25" s="142">
        <v>14.978131497813148</v>
      </c>
      <c r="G25" s="142">
        <v>48.632028112449802</v>
      </c>
      <c r="H25" s="142">
        <v>25.093547141103379</v>
      </c>
    </row>
    <row r="26" spans="3:8" x14ac:dyDescent="0.25">
      <c r="F26" s="142">
        <v>47.925311203319502</v>
      </c>
      <c r="G26" s="142">
        <v>49.85526987910778</v>
      </c>
      <c r="H26" s="142">
        <v>72.025343335674521</v>
      </c>
    </row>
    <row r="27" spans="3:8" x14ac:dyDescent="0.25">
      <c r="F27" s="142">
        <v>1.8764555838970833</v>
      </c>
      <c r="G27" s="142">
        <v>0.17279885235479192</v>
      </c>
      <c r="H27" s="142">
        <v>0.61443521840243809</v>
      </c>
    </row>
    <row r="28" spans="3:8" x14ac:dyDescent="0.25">
      <c r="C28" s="142"/>
    </row>
    <row r="29" spans="3:8" x14ac:dyDescent="0.25">
      <c r="C29" s="142"/>
    </row>
    <row r="30" spans="3:8" x14ac:dyDescent="0.25">
      <c r="C30" s="142"/>
    </row>
    <row r="31" spans="3:8" x14ac:dyDescent="0.25">
      <c r="C31" s="142"/>
    </row>
    <row r="32" spans="3:8" x14ac:dyDescent="0.25">
      <c r="C32" s="142"/>
    </row>
  </sheetData>
  <hyperlinks>
    <hyperlink ref="C1" location="Jegyzék_index!A1" display="Vissza a jegyzékre / Return to the Index" xr:uid="{BCC4CB39-D277-4EC6-8991-D1D91697586A}"/>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F46FA-5288-48D6-A585-B5361E5F2082}">
  <dimension ref="A1:G185"/>
  <sheetViews>
    <sheetView showGridLines="0" zoomScale="75" zoomScaleNormal="75" workbookViewId="0"/>
  </sheetViews>
  <sheetFormatPr defaultRowHeight="12" x14ac:dyDescent="0.2"/>
  <cols>
    <col min="1" max="1" width="9.140625" style="13"/>
    <col min="2" max="2" width="82.140625" style="13" bestFit="1" customWidth="1"/>
    <col min="3" max="4" width="9.140625" style="13"/>
    <col min="5" max="5" width="11.28515625" style="13" bestFit="1" customWidth="1"/>
    <col min="6" max="6" width="11.7109375" style="13" customWidth="1"/>
    <col min="7" max="7" width="13.5703125" style="13" customWidth="1"/>
    <col min="8" max="16384" width="9.140625" style="13"/>
  </cols>
  <sheetData>
    <row r="1" spans="1:7" ht="15.75" x14ac:dyDescent="0.25">
      <c r="A1" s="1" t="s">
        <v>5</v>
      </c>
      <c r="B1" s="10" t="s">
        <v>26</v>
      </c>
      <c r="C1" s="196" t="s">
        <v>591</v>
      </c>
    </row>
    <row r="2" spans="1:7" ht="15.75" x14ac:dyDescent="0.25">
      <c r="A2" s="1" t="s">
        <v>6</v>
      </c>
      <c r="B2" s="10" t="s">
        <v>160</v>
      </c>
    </row>
    <row r="3" spans="1:7" ht="15.75" x14ac:dyDescent="0.25">
      <c r="A3" s="1" t="s">
        <v>7</v>
      </c>
      <c r="B3" s="3" t="s">
        <v>12</v>
      </c>
    </row>
    <row r="4" spans="1:7" ht="15.75" x14ac:dyDescent="0.25">
      <c r="A4" s="1" t="s">
        <v>8</v>
      </c>
      <c r="B4" s="3" t="s">
        <v>16</v>
      </c>
    </row>
    <row r="5" spans="1:7" ht="15.75" x14ac:dyDescent="0.25">
      <c r="A5" s="2" t="s">
        <v>9</v>
      </c>
      <c r="B5" s="3"/>
    </row>
    <row r="6" spans="1:7" ht="15.75" x14ac:dyDescent="0.25">
      <c r="A6" s="2" t="s">
        <v>10</v>
      </c>
      <c r="B6" s="3"/>
    </row>
    <row r="8" spans="1:7" ht="78.75" x14ac:dyDescent="0.25">
      <c r="E8" s="16"/>
      <c r="F8" s="18" t="s">
        <v>15</v>
      </c>
      <c r="G8" s="18" t="s">
        <v>126</v>
      </c>
    </row>
    <row r="9" spans="1:7" ht="47.25" x14ac:dyDescent="0.25">
      <c r="E9" s="16"/>
      <c r="F9" s="18" t="s">
        <v>2</v>
      </c>
      <c r="G9" s="18" t="s">
        <v>25</v>
      </c>
    </row>
    <row r="10" spans="1:7" ht="15.75" x14ac:dyDescent="0.25">
      <c r="E10" s="17">
        <v>38718</v>
      </c>
      <c r="F10" s="19">
        <v>861.38957266738055</v>
      </c>
      <c r="G10" s="19">
        <v>1580.0931530671817</v>
      </c>
    </row>
    <row r="11" spans="1:7" ht="15.75" x14ac:dyDescent="0.25">
      <c r="E11" s="17">
        <v>38808</v>
      </c>
      <c r="F11" s="19">
        <v>859.3052178344393</v>
      </c>
      <c r="G11" s="19">
        <v>1581.0454573979162</v>
      </c>
    </row>
    <row r="12" spans="1:7" ht="15.75" x14ac:dyDescent="0.25">
      <c r="E12" s="17">
        <v>38899</v>
      </c>
      <c r="F12" s="19">
        <v>859.43715896510037</v>
      </c>
      <c r="G12" s="19">
        <v>1578.3308595201004</v>
      </c>
    </row>
    <row r="13" spans="1:7" ht="15.75" x14ac:dyDescent="0.25">
      <c r="E13" s="17">
        <v>38991</v>
      </c>
      <c r="F13" s="19">
        <v>870.98945053307989</v>
      </c>
      <c r="G13" s="19">
        <v>1591.2237810148013</v>
      </c>
    </row>
    <row r="14" spans="1:7" ht="15.75" x14ac:dyDescent="0.25">
      <c r="E14" s="17">
        <v>39083</v>
      </c>
      <c r="F14" s="19">
        <v>865.64620835966014</v>
      </c>
      <c r="G14" s="19">
        <v>1585.6644039431317</v>
      </c>
    </row>
    <row r="15" spans="1:7" ht="15.75" x14ac:dyDescent="0.25">
      <c r="E15" s="17">
        <v>39173</v>
      </c>
      <c r="F15" s="19">
        <v>872.02060783924708</v>
      </c>
      <c r="G15" s="19">
        <v>1595.7587340960531</v>
      </c>
    </row>
    <row r="16" spans="1:7" ht="15.75" x14ac:dyDescent="0.25">
      <c r="E16" s="17">
        <v>39264</v>
      </c>
      <c r="F16" s="19">
        <v>861.06106087947001</v>
      </c>
      <c r="G16" s="19">
        <v>1606.0550804435964</v>
      </c>
    </row>
    <row r="17" spans="5:7" ht="15.75" x14ac:dyDescent="0.25">
      <c r="E17" s="17">
        <v>39356</v>
      </c>
      <c r="F17" s="19">
        <v>855.60014292162293</v>
      </c>
      <c r="G17" s="19">
        <v>1595.4711585172176</v>
      </c>
    </row>
    <row r="18" spans="5:7" ht="15.75" x14ac:dyDescent="0.25">
      <c r="E18" s="17">
        <v>39448</v>
      </c>
      <c r="F18" s="19">
        <v>844.89833538306129</v>
      </c>
      <c r="G18" s="19">
        <v>1595.5270918782071</v>
      </c>
    </row>
    <row r="19" spans="5:7" ht="15.75" x14ac:dyDescent="0.25">
      <c r="E19" s="17">
        <v>39539</v>
      </c>
      <c r="F19" s="19">
        <v>845.31240204532412</v>
      </c>
      <c r="G19" s="19">
        <v>1593.5185230435045</v>
      </c>
    </row>
    <row r="20" spans="5:7" ht="15.75" x14ac:dyDescent="0.25">
      <c r="E20" s="17">
        <v>39630</v>
      </c>
      <c r="F20" s="19">
        <v>849.03027645890768</v>
      </c>
      <c r="G20" s="19">
        <v>1611.7806937058574</v>
      </c>
    </row>
    <row r="21" spans="5:7" ht="15.75" x14ac:dyDescent="0.25">
      <c r="E21" s="17">
        <v>39722</v>
      </c>
      <c r="F21" s="19">
        <v>827.58898611270706</v>
      </c>
      <c r="G21" s="19">
        <v>1604.5436913724307</v>
      </c>
    </row>
    <row r="22" spans="5:7" ht="15.75" x14ac:dyDescent="0.25">
      <c r="E22" s="17">
        <v>39814</v>
      </c>
      <c r="F22" s="19">
        <v>805.54673481594034</v>
      </c>
      <c r="G22" s="19">
        <v>1573.1225888029232</v>
      </c>
    </row>
    <row r="23" spans="5:7" ht="15.75" x14ac:dyDescent="0.25">
      <c r="E23" s="17">
        <v>39904</v>
      </c>
      <c r="F23" s="19">
        <v>790.25614341583787</v>
      </c>
      <c r="G23" s="19">
        <v>1557.3450692382255</v>
      </c>
    </row>
    <row r="24" spans="5:7" ht="15.75" x14ac:dyDescent="0.25">
      <c r="E24" s="17">
        <v>39995</v>
      </c>
      <c r="F24" s="19">
        <v>772.94330360693368</v>
      </c>
      <c r="G24" s="19">
        <v>1521.8833484864881</v>
      </c>
    </row>
    <row r="25" spans="5:7" ht="15.75" x14ac:dyDescent="0.25">
      <c r="E25" s="17">
        <v>40087</v>
      </c>
      <c r="F25" s="19">
        <v>775.09381816128871</v>
      </c>
      <c r="G25" s="19">
        <v>1530.5869934723628</v>
      </c>
    </row>
    <row r="26" spans="5:7" ht="15.75" x14ac:dyDescent="0.25">
      <c r="E26" s="17">
        <v>40179</v>
      </c>
      <c r="F26" s="19">
        <v>768.89439027893002</v>
      </c>
      <c r="G26" s="19">
        <v>1537.1680924443583</v>
      </c>
    </row>
    <row r="27" spans="5:7" ht="15.75" x14ac:dyDescent="0.25">
      <c r="E27" s="17">
        <v>40269</v>
      </c>
      <c r="F27" s="19">
        <v>781.03738079150514</v>
      </c>
      <c r="G27" s="19">
        <v>1523.8220250921145</v>
      </c>
    </row>
    <row r="28" spans="5:7" ht="15.75" x14ac:dyDescent="0.25">
      <c r="E28" s="17">
        <v>40360</v>
      </c>
      <c r="F28" s="19">
        <v>782.46177306907248</v>
      </c>
      <c r="G28" s="19">
        <v>1522.3984938975477</v>
      </c>
    </row>
    <row r="29" spans="5:7" ht="15.75" x14ac:dyDescent="0.25">
      <c r="E29" s="17">
        <v>40452</v>
      </c>
      <c r="F29" s="19">
        <v>778.50945586049272</v>
      </c>
      <c r="G29" s="19">
        <v>1524.0403885659809</v>
      </c>
    </row>
    <row r="30" spans="5:7" ht="15.75" x14ac:dyDescent="0.25">
      <c r="E30" s="17">
        <v>40544</v>
      </c>
      <c r="F30" s="19">
        <v>791.47597179969921</v>
      </c>
      <c r="G30" s="19">
        <v>1525.6689439515915</v>
      </c>
    </row>
    <row r="31" spans="5:7" ht="15.75" x14ac:dyDescent="0.25">
      <c r="E31" s="17">
        <v>40634</v>
      </c>
      <c r="F31" s="19">
        <v>801.5483633056175</v>
      </c>
      <c r="G31" s="19">
        <v>1531.7680715471929</v>
      </c>
    </row>
    <row r="32" spans="5:7" ht="15.75" x14ac:dyDescent="0.25">
      <c r="E32" s="17">
        <v>40725</v>
      </c>
      <c r="F32" s="19">
        <v>809.34099567639851</v>
      </c>
      <c r="G32" s="19">
        <v>1530.2836272752625</v>
      </c>
    </row>
    <row r="33" spans="5:7" ht="15.75" x14ac:dyDescent="0.25">
      <c r="E33" s="17">
        <v>40817</v>
      </c>
      <c r="F33" s="19">
        <v>797.60866921828404</v>
      </c>
      <c r="G33" s="19">
        <v>1557.7453572259542</v>
      </c>
    </row>
    <row r="34" spans="5:7" ht="15.75" x14ac:dyDescent="0.25">
      <c r="E34" s="17">
        <v>40909</v>
      </c>
      <c r="F34" s="19">
        <v>792.18889631466118</v>
      </c>
      <c r="G34" s="19">
        <v>1556.2895072591957</v>
      </c>
    </row>
    <row r="35" spans="5:7" ht="15.75" x14ac:dyDescent="0.25">
      <c r="E35" s="17">
        <v>41000</v>
      </c>
      <c r="F35" s="19">
        <v>784.88662713884912</v>
      </c>
      <c r="G35" s="19">
        <v>1591.2067620515418</v>
      </c>
    </row>
    <row r="36" spans="5:7" ht="15.75" x14ac:dyDescent="0.25">
      <c r="E36" s="17">
        <v>41091</v>
      </c>
      <c r="F36" s="19">
        <v>792.87464500348403</v>
      </c>
      <c r="G36" s="19">
        <v>1610.9229952612436</v>
      </c>
    </row>
    <row r="37" spans="5:7" ht="15.75" x14ac:dyDescent="0.25">
      <c r="E37" s="17">
        <v>41183</v>
      </c>
      <c r="F37" s="19">
        <v>786.95083154300551</v>
      </c>
      <c r="G37" s="19">
        <v>1608.9347354280201</v>
      </c>
    </row>
    <row r="38" spans="5:7" ht="15.75" x14ac:dyDescent="0.25">
      <c r="E38" s="17">
        <v>41275</v>
      </c>
      <c r="F38" s="19">
        <v>791.14847731360203</v>
      </c>
      <c r="G38" s="19">
        <v>1600.6754014812363</v>
      </c>
    </row>
    <row r="39" spans="5:7" ht="15.75" x14ac:dyDescent="0.25">
      <c r="E39" s="17">
        <v>41365</v>
      </c>
      <c r="F39" s="19">
        <v>807.17464380078547</v>
      </c>
      <c r="G39" s="19">
        <v>1603.6449387203156</v>
      </c>
    </row>
    <row r="40" spans="5:7" ht="15.75" x14ac:dyDescent="0.25">
      <c r="E40" s="17">
        <v>41456</v>
      </c>
      <c r="F40" s="19">
        <v>827.89007180268936</v>
      </c>
      <c r="G40" s="19">
        <v>1608.3181329704278</v>
      </c>
    </row>
    <row r="41" spans="5:7" ht="15.75" x14ac:dyDescent="0.25">
      <c r="E41" s="17">
        <v>41548</v>
      </c>
      <c r="F41" s="19">
        <v>850.94380708292329</v>
      </c>
      <c r="G41" s="19">
        <v>1612.434526828019</v>
      </c>
    </row>
    <row r="42" spans="5:7" ht="15.75" x14ac:dyDescent="0.25">
      <c r="E42" s="17">
        <v>41640</v>
      </c>
      <c r="F42" s="19">
        <v>871.96943298802353</v>
      </c>
      <c r="G42" s="19">
        <v>1652.8431174817681</v>
      </c>
    </row>
    <row r="43" spans="5:7" ht="15.75" x14ac:dyDescent="0.25">
      <c r="E43" s="17">
        <v>41730</v>
      </c>
      <c r="F43" s="19">
        <v>891.17588982634777</v>
      </c>
      <c r="G43" s="19">
        <v>1650.9314631342065</v>
      </c>
    </row>
    <row r="44" spans="5:7" ht="15.75" x14ac:dyDescent="0.25">
      <c r="E44" s="17">
        <v>41821</v>
      </c>
      <c r="F44" s="19">
        <v>896.19913599778749</v>
      </c>
      <c r="G44" s="19">
        <v>1656.251176982614</v>
      </c>
    </row>
    <row r="45" spans="5:7" ht="15.75" x14ac:dyDescent="0.25">
      <c r="E45" s="17">
        <v>41913</v>
      </c>
      <c r="F45" s="19">
        <v>895.28054118784166</v>
      </c>
      <c r="G45" s="19">
        <v>1653.1252424014131</v>
      </c>
    </row>
    <row r="46" spans="5:7" ht="15.75" x14ac:dyDescent="0.25">
      <c r="E46" s="17">
        <v>42005</v>
      </c>
      <c r="F46" s="19">
        <v>895.84576971910974</v>
      </c>
      <c r="G46" s="19">
        <v>1665.0919495602438</v>
      </c>
    </row>
    <row r="47" spans="5:7" ht="15.75" x14ac:dyDescent="0.25">
      <c r="E47" s="17">
        <v>42095</v>
      </c>
      <c r="F47" s="19">
        <v>899.90785059629059</v>
      </c>
      <c r="G47" s="19">
        <v>1676.5504289401274</v>
      </c>
    </row>
    <row r="48" spans="5:7" ht="15.75" x14ac:dyDescent="0.25">
      <c r="E48" s="17">
        <v>42186</v>
      </c>
      <c r="F48" s="19">
        <v>900.12497278535966</v>
      </c>
      <c r="G48" s="19">
        <v>1717.3855279653046</v>
      </c>
    </row>
    <row r="49" spans="5:7" ht="15.75" x14ac:dyDescent="0.25">
      <c r="E49" s="17">
        <v>42278</v>
      </c>
      <c r="F49" s="19">
        <v>910.85140689924037</v>
      </c>
      <c r="G49" s="19">
        <v>1713.518093534323</v>
      </c>
    </row>
    <row r="50" spans="5:7" ht="15.75" x14ac:dyDescent="0.25">
      <c r="E50" s="17">
        <v>42370</v>
      </c>
      <c r="F50" s="19">
        <v>920.96479310031748</v>
      </c>
      <c r="G50" s="19">
        <v>1723.2678451093559</v>
      </c>
    </row>
    <row r="51" spans="5:7" ht="15.75" x14ac:dyDescent="0.25">
      <c r="E51" s="17">
        <v>42461</v>
      </c>
      <c r="F51" s="19">
        <v>924.92374044964231</v>
      </c>
      <c r="G51" s="19">
        <v>1744.1005107231963</v>
      </c>
    </row>
    <row r="52" spans="5:7" ht="15.75" x14ac:dyDescent="0.25">
      <c r="E52" s="17">
        <v>42552</v>
      </c>
      <c r="F52" s="19">
        <v>948.45045618773804</v>
      </c>
      <c r="G52" s="19">
        <v>1740.0390620984913</v>
      </c>
    </row>
    <row r="53" spans="5:7" ht="15.75" x14ac:dyDescent="0.25">
      <c r="E53" s="17">
        <v>42644</v>
      </c>
      <c r="F53" s="19">
        <v>961.44701026230121</v>
      </c>
      <c r="G53" s="19">
        <v>1758.1325820689558</v>
      </c>
    </row>
    <row r="54" spans="5:7" ht="15.75" x14ac:dyDescent="0.25">
      <c r="E54" s="17">
        <v>42736</v>
      </c>
      <c r="F54" s="19">
        <v>981.4404696402089</v>
      </c>
      <c r="G54" s="19">
        <v>1736.1161667476613</v>
      </c>
    </row>
    <row r="55" spans="5:7" ht="15.75" x14ac:dyDescent="0.25">
      <c r="E55" s="17">
        <v>42826</v>
      </c>
      <c r="F55" s="19">
        <v>989.229566833278</v>
      </c>
      <c r="G55" s="19">
        <v>1745.8668097882341</v>
      </c>
    </row>
    <row r="56" spans="5:7" ht="15.75" x14ac:dyDescent="0.25">
      <c r="E56" s="17">
        <v>42917</v>
      </c>
      <c r="F56" s="19">
        <v>987.37737465011253</v>
      </c>
      <c r="G56" s="19">
        <v>1744.7198365306303</v>
      </c>
    </row>
    <row r="57" spans="5:7" ht="15.75" x14ac:dyDescent="0.25">
      <c r="E57" s="17">
        <v>43009</v>
      </c>
      <c r="F57" s="19">
        <v>993.60058887640037</v>
      </c>
      <c r="G57" s="19">
        <v>1737.6111869334741</v>
      </c>
    </row>
    <row r="58" spans="5:7" ht="15.75" x14ac:dyDescent="0.25">
      <c r="E58" s="17">
        <v>43101</v>
      </c>
      <c r="F58" s="19">
        <v>1001.9476135250685</v>
      </c>
      <c r="G58" s="19">
        <v>1727.8440599044845</v>
      </c>
    </row>
    <row r="59" spans="5:7" ht="15.75" x14ac:dyDescent="0.25">
      <c r="E59" s="17">
        <v>43191</v>
      </c>
      <c r="F59" s="19">
        <v>1000.9943486176426</v>
      </c>
      <c r="G59" s="19">
        <v>1733.7797804842742</v>
      </c>
    </row>
    <row r="60" spans="5:7" ht="15.75" x14ac:dyDescent="0.25">
      <c r="E60" s="17">
        <v>43282</v>
      </c>
      <c r="F60" s="19">
        <v>1001.4563052743687</v>
      </c>
      <c r="G60" s="19">
        <v>1742.0588412873128</v>
      </c>
    </row>
    <row r="61" spans="5:7" ht="15.75" x14ac:dyDescent="0.25">
      <c r="E61" s="17">
        <v>43374</v>
      </c>
      <c r="F61" s="19">
        <v>1008.0809925829202</v>
      </c>
      <c r="G61" s="19">
        <v>1734.8148383239279</v>
      </c>
    </row>
    <row r="62" spans="5:7" ht="15.75" x14ac:dyDescent="0.25">
      <c r="E62" s="17">
        <v>43466</v>
      </c>
      <c r="F62" s="19">
        <v>1007.8266211731914</v>
      </c>
      <c r="G62" s="19">
        <v>1776.704294802521</v>
      </c>
    </row>
    <row r="63" spans="5:7" ht="15.75" x14ac:dyDescent="0.25">
      <c r="E63" s="17">
        <v>43556</v>
      </c>
      <c r="F63" s="19">
        <v>1003.8922182820496</v>
      </c>
      <c r="G63" s="19">
        <v>1770.1071469675744</v>
      </c>
    </row>
    <row r="66" spans="5:7" x14ac:dyDescent="0.2">
      <c r="E66" s="14"/>
      <c r="F66" s="15"/>
      <c r="G66" s="15"/>
    </row>
    <row r="67" spans="5:7" x14ac:dyDescent="0.2">
      <c r="E67" s="14"/>
      <c r="F67" s="15"/>
      <c r="G67" s="15"/>
    </row>
    <row r="68" spans="5:7" x14ac:dyDescent="0.2">
      <c r="E68" s="14"/>
      <c r="F68" s="15"/>
      <c r="G68" s="15"/>
    </row>
    <row r="69" spans="5:7" x14ac:dyDescent="0.2">
      <c r="E69" s="14"/>
      <c r="F69" s="15"/>
      <c r="G69" s="15"/>
    </row>
    <row r="70" spans="5:7" x14ac:dyDescent="0.2">
      <c r="E70" s="14"/>
      <c r="F70" s="15"/>
      <c r="G70" s="15"/>
    </row>
    <row r="71" spans="5:7" x14ac:dyDescent="0.2">
      <c r="E71" s="14"/>
      <c r="F71" s="15"/>
      <c r="G71" s="15"/>
    </row>
    <row r="72" spans="5:7" x14ac:dyDescent="0.2">
      <c r="E72" s="14"/>
      <c r="F72" s="15"/>
      <c r="G72" s="15"/>
    </row>
    <row r="73" spans="5:7" x14ac:dyDescent="0.2">
      <c r="E73" s="14"/>
      <c r="F73" s="15"/>
      <c r="G73" s="15"/>
    </row>
    <row r="74" spans="5:7" x14ac:dyDescent="0.2">
      <c r="E74" s="14"/>
      <c r="F74" s="15"/>
      <c r="G74" s="15"/>
    </row>
    <row r="75" spans="5:7" x14ac:dyDescent="0.2">
      <c r="E75" s="14"/>
      <c r="F75" s="15"/>
      <c r="G75" s="15"/>
    </row>
    <row r="76" spans="5:7" x14ac:dyDescent="0.2">
      <c r="E76" s="14"/>
      <c r="F76" s="15"/>
      <c r="G76" s="15"/>
    </row>
    <row r="77" spans="5:7" x14ac:dyDescent="0.2">
      <c r="E77" s="14"/>
      <c r="F77" s="15"/>
      <c r="G77" s="15"/>
    </row>
    <row r="78" spans="5:7" x14ac:dyDescent="0.2">
      <c r="E78" s="14"/>
      <c r="F78" s="15"/>
      <c r="G78" s="15"/>
    </row>
    <row r="79" spans="5:7" x14ac:dyDescent="0.2">
      <c r="E79" s="14"/>
      <c r="F79" s="15"/>
      <c r="G79" s="15"/>
    </row>
    <row r="80" spans="5:7" x14ac:dyDescent="0.2">
      <c r="E80" s="14"/>
      <c r="F80" s="15"/>
      <c r="G80" s="15"/>
    </row>
    <row r="81" spans="5:7" x14ac:dyDescent="0.2">
      <c r="E81" s="14"/>
      <c r="F81" s="15"/>
      <c r="G81" s="15"/>
    </row>
    <row r="82" spans="5:7" x14ac:dyDescent="0.2">
      <c r="E82" s="14"/>
      <c r="F82" s="15"/>
      <c r="G82" s="15"/>
    </row>
    <row r="83" spans="5:7" x14ac:dyDescent="0.2">
      <c r="E83" s="14"/>
      <c r="F83" s="15"/>
      <c r="G83" s="15"/>
    </row>
    <row r="84" spans="5:7" x14ac:dyDescent="0.2">
      <c r="E84" s="14"/>
      <c r="F84" s="15"/>
      <c r="G84" s="15"/>
    </row>
    <row r="85" spans="5:7" x14ac:dyDescent="0.2">
      <c r="E85" s="14"/>
      <c r="F85" s="15"/>
      <c r="G85" s="15"/>
    </row>
    <row r="86" spans="5:7" x14ac:dyDescent="0.2">
      <c r="E86" s="14"/>
      <c r="F86" s="15"/>
      <c r="G86" s="15"/>
    </row>
    <row r="87" spans="5:7" x14ac:dyDescent="0.2">
      <c r="E87" s="14"/>
      <c r="F87" s="15"/>
      <c r="G87" s="15"/>
    </row>
    <row r="88" spans="5:7" x14ac:dyDescent="0.2">
      <c r="E88" s="14"/>
      <c r="F88" s="15"/>
      <c r="G88" s="15"/>
    </row>
    <row r="89" spans="5:7" x14ac:dyDescent="0.2">
      <c r="E89" s="14"/>
      <c r="F89" s="15"/>
      <c r="G89" s="15"/>
    </row>
    <row r="90" spans="5:7" x14ac:dyDescent="0.2">
      <c r="E90" s="14"/>
      <c r="F90" s="15"/>
      <c r="G90" s="15"/>
    </row>
    <row r="91" spans="5:7" x14ac:dyDescent="0.2">
      <c r="E91" s="14"/>
      <c r="F91" s="15"/>
      <c r="G91" s="15"/>
    </row>
    <row r="92" spans="5:7" x14ac:dyDescent="0.2">
      <c r="E92" s="14"/>
      <c r="F92" s="15"/>
      <c r="G92" s="15"/>
    </row>
    <row r="93" spans="5:7" x14ac:dyDescent="0.2">
      <c r="E93" s="14"/>
      <c r="F93" s="15"/>
      <c r="G93" s="15"/>
    </row>
    <row r="94" spans="5:7" x14ac:dyDescent="0.2">
      <c r="E94" s="14"/>
      <c r="F94" s="15"/>
      <c r="G94" s="15"/>
    </row>
    <row r="95" spans="5:7" x14ac:dyDescent="0.2">
      <c r="E95" s="14"/>
      <c r="F95" s="15"/>
      <c r="G95" s="15"/>
    </row>
    <row r="96" spans="5:7" x14ac:dyDescent="0.2">
      <c r="E96" s="14"/>
      <c r="F96" s="15"/>
      <c r="G96" s="15"/>
    </row>
    <row r="97" spans="5:7" x14ac:dyDescent="0.2">
      <c r="E97" s="14"/>
      <c r="F97" s="15"/>
      <c r="G97" s="15"/>
    </row>
    <row r="98" spans="5:7" x14ac:dyDescent="0.2">
      <c r="E98" s="14"/>
      <c r="F98" s="15"/>
      <c r="G98" s="15"/>
    </row>
    <row r="99" spans="5:7" x14ac:dyDescent="0.2">
      <c r="E99" s="14"/>
      <c r="F99" s="15"/>
      <c r="G99" s="15"/>
    </row>
    <row r="100" spans="5:7" x14ac:dyDescent="0.2">
      <c r="E100" s="14"/>
      <c r="F100" s="15"/>
      <c r="G100" s="15"/>
    </row>
    <row r="101" spans="5:7" x14ac:dyDescent="0.2">
      <c r="E101" s="14"/>
      <c r="F101" s="15"/>
      <c r="G101" s="15"/>
    </row>
    <row r="102" spans="5:7" x14ac:dyDescent="0.2">
      <c r="E102" s="14"/>
      <c r="F102" s="15"/>
      <c r="G102" s="15"/>
    </row>
    <row r="103" spans="5:7" x14ac:dyDescent="0.2">
      <c r="E103" s="14"/>
      <c r="F103" s="15"/>
      <c r="G103" s="15"/>
    </row>
    <row r="104" spans="5:7" x14ac:dyDescent="0.2">
      <c r="E104" s="14"/>
      <c r="F104" s="15"/>
      <c r="G104" s="15"/>
    </row>
    <row r="105" spans="5:7" x14ac:dyDescent="0.2">
      <c r="E105" s="14"/>
      <c r="F105" s="15"/>
      <c r="G105" s="15"/>
    </row>
    <row r="106" spans="5:7" x14ac:dyDescent="0.2">
      <c r="E106" s="14"/>
      <c r="F106" s="15"/>
      <c r="G106" s="15"/>
    </row>
    <row r="107" spans="5:7" x14ac:dyDescent="0.2">
      <c r="E107" s="14"/>
      <c r="F107" s="15"/>
      <c r="G107" s="15"/>
    </row>
    <row r="108" spans="5:7" x14ac:dyDescent="0.2">
      <c r="E108" s="14"/>
      <c r="F108" s="15"/>
      <c r="G108" s="15"/>
    </row>
    <row r="109" spans="5:7" x14ac:dyDescent="0.2">
      <c r="E109" s="14"/>
      <c r="F109" s="15"/>
      <c r="G109" s="15"/>
    </row>
    <row r="110" spans="5:7" x14ac:dyDescent="0.2">
      <c r="E110" s="14"/>
      <c r="F110" s="15"/>
      <c r="G110" s="15"/>
    </row>
    <row r="111" spans="5:7" x14ac:dyDescent="0.2">
      <c r="E111" s="14"/>
      <c r="F111" s="15"/>
      <c r="G111" s="15"/>
    </row>
    <row r="112" spans="5:7" x14ac:dyDescent="0.2">
      <c r="E112" s="14"/>
      <c r="F112" s="15"/>
      <c r="G112" s="15"/>
    </row>
    <row r="113" spans="5:7" x14ac:dyDescent="0.2">
      <c r="E113" s="14"/>
      <c r="F113" s="15"/>
      <c r="G113" s="15"/>
    </row>
    <row r="114" spans="5:7" x14ac:dyDescent="0.2">
      <c r="E114" s="14"/>
      <c r="F114" s="15"/>
      <c r="G114" s="15"/>
    </row>
    <row r="115" spans="5:7" x14ac:dyDescent="0.2">
      <c r="E115" s="14"/>
      <c r="F115" s="15"/>
      <c r="G115" s="15"/>
    </row>
    <row r="116" spans="5:7" x14ac:dyDescent="0.2">
      <c r="E116" s="14"/>
      <c r="F116" s="15"/>
      <c r="G116" s="15"/>
    </row>
    <row r="117" spans="5:7" x14ac:dyDescent="0.2">
      <c r="E117" s="14"/>
      <c r="F117" s="15"/>
      <c r="G117" s="15"/>
    </row>
    <row r="118" spans="5:7" x14ac:dyDescent="0.2">
      <c r="E118" s="14"/>
      <c r="F118" s="15"/>
      <c r="G118" s="15"/>
    </row>
    <row r="119" spans="5:7" x14ac:dyDescent="0.2">
      <c r="E119" s="14"/>
      <c r="F119" s="15"/>
      <c r="G119" s="15"/>
    </row>
    <row r="120" spans="5:7" x14ac:dyDescent="0.2">
      <c r="E120" s="14"/>
      <c r="F120" s="15"/>
      <c r="G120" s="15"/>
    </row>
    <row r="121" spans="5:7" x14ac:dyDescent="0.2">
      <c r="E121" s="14"/>
      <c r="F121" s="15"/>
      <c r="G121" s="15"/>
    </row>
    <row r="122" spans="5:7" x14ac:dyDescent="0.2">
      <c r="E122" s="14"/>
      <c r="F122" s="15"/>
      <c r="G122" s="15"/>
    </row>
    <row r="123" spans="5:7" x14ac:dyDescent="0.2">
      <c r="E123" s="14"/>
      <c r="F123" s="15"/>
      <c r="G123" s="15"/>
    </row>
    <row r="124" spans="5:7" x14ac:dyDescent="0.2">
      <c r="E124" s="14"/>
      <c r="F124" s="15"/>
      <c r="G124" s="15"/>
    </row>
    <row r="125" spans="5:7" x14ac:dyDescent="0.2">
      <c r="E125" s="14"/>
      <c r="F125" s="15"/>
      <c r="G125" s="15"/>
    </row>
    <row r="126" spans="5:7" x14ac:dyDescent="0.2">
      <c r="E126" s="14"/>
      <c r="F126" s="15"/>
      <c r="G126" s="15"/>
    </row>
    <row r="127" spans="5:7" x14ac:dyDescent="0.2">
      <c r="E127" s="14"/>
      <c r="F127" s="15"/>
      <c r="G127" s="15"/>
    </row>
    <row r="128" spans="5:7" x14ac:dyDescent="0.2">
      <c r="E128" s="14"/>
      <c r="F128" s="15"/>
      <c r="G128" s="15"/>
    </row>
    <row r="129" spans="5:7" x14ac:dyDescent="0.2">
      <c r="E129" s="14"/>
      <c r="F129" s="15"/>
      <c r="G129" s="15"/>
    </row>
    <row r="130" spans="5:7" x14ac:dyDescent="0.2">
      <c r="E130" s="14"/>
      <c r="F130" s="15"/>
      <c r="G130" s="15"/>
    </row>
    <row r="131" spans="5:7" x14ac:dyDescent="0.2">
      <c r="E131" s="14"/>
      <c r="F131" s="15"/>
      <c r="G131" s="15"/>
    </row>
    <row r="132" spans="5:7" x14ac:dyDescent="0.2">
      <c r="E132" s="14"/>
      <c r="F132" s="15"/>
      <c r="G132" s="15"/>
    </row>
    <row r="133" spans="5:7" x14ac:dyDescent="0.2">
      <c r="E133" s="14"/>
      <c r="F133" s="15"/>
      <c r="G133" s="15"/>
    </row>
    <row r="134" spans="5:7" x14ac:dyDescent="0.2">
      <c r="E134" s="14"/>
      <c r="F134" s="15"/>
      <c r="G134" s="15"/>
    </row>
    <row r="135" spans="5:7" x14ac:dyDescent="0.2">
      <c r="E135" s="14"/>
      <c r="F135" s="15"/>
      <c r="G135" s="15"/>
    </row>
    <row r="136" spans="5:7" x14ac:dyDescent="0.2">
      <c r="E136" s="14"/>
      <c r="F136" s="15"/>
      <c r="G136" s="15"/>
    </row>
    <row r="137" spans="5:7" x14ac:dyDescent="0.2">
      <c r="E137" s="14"/>
      <c r="F137" s="15"/>
      <c r="G137" s="15"/>
    </row>
    <row r="138" spans="5:7" x14ac:dyDescent="0.2">
      <c r="E138" s="14"/>
      <c r="F138" s="15"/>
      <c r="G138" s="15"/>
    </row>
    <row r="139" spans="5:7" x14ac:dyDescent="0.2">
      <c r="E139" s="14"/>
      <c r="F139" s="15"/>
      <c r="G139" s="15"/>
    </row>
    <row r="140" spans="5:7" x14ac:dyDescent="0.2">
      <c r="E140" s="14"/>
      <c r="F140" s="15"/>
      <c r="G140" s="15"/>
    </row>
    <row r="141" spans="5:7" x14ac:dyDescent="0.2">
      <c r="E141" s="14"/>
      <c r="F141" s="15"/>
      <c r="G141" s="15"/>
    </row>
    <row r="142" spans="5:7" x14ac:dyDescent="0.2">
      <c r="E142" s="14"/>
      <c r="F142" s="15"/>
      <c r="G142" s="15"/>
    </row>
    <row r="143" spans="5:7" x14ac:dyDescent="0.2">
      <c r="E143" s="14"/>
      <c r="F143" s="15"/>
      <c r="G143" s="15"/>
    </row>
    <row r="144" spans="5:7" x14ac:dyDescent="0.2">
      <c r="E144" s="14"/>
      <c r="F144" s="15"/>
      <c r="G144" s="15"/>
    </row>
    <row r="145" spans="5:7" x14ac:dyDescent="0.2">
      <c r="E145" s="14"/>
      <c r="F145" s="15"/>
      <c r="G145" s="15"/>
    </row>
    <row r="146" spans="5:7" x14ac:dyDescent="0.2">
      <c r="E146" s="14"/>
      <c r="F146" s="15"/>
      <c r="G146" s="15"/>
    </row>
    <row r="147" spans="5:7" x14ac:dyDescent="0.2">
      <c r="E147" s="14"/>
      <c r="F147" s="15"/>
      <c r="G147" s="15"/>
    </row>
    <row r="148" spans="5:7" x14ac:dyDescent="0.2">
      <c r="E148" s="14"/>
      <c r="F148" s="15"/>
      <c r="G148" s="15"/>
    </row>
    <row r="149" spans="5:7" x14ac:dyDescent="0.2">
      <c r="E149" s="14"/>
      <c r="F149" s="15"/>
      <c r="G149" s="15"/>
    </row>
    <row r="150" spans="5:7" x14ac:dyDescent="0.2">
      <c r="E150" s="14"/>
      <c r="F150" s="15"/>
      <c r="G150" s="15"/>
    </row>
    <row r="151" spans="5:7" x14ac:dyDescent="0.2">
      <c r="E151" s="14"/>
      <c r="F151" s="15"/>
      <c r="G151" s="15"/>
    </row>
    <row r="152" spans="5:7" x14ac:dyDescent="0.2">
      <c r="E152" s="14"/>
      <c r="F152" s="15"/>
      <c r="G152" s="15"/>
    </row>
    <row r="153" spans="5:7" x14ac:dyDescent="0.2">
      <c r="E153" s="14"/>
      <c r="F153" s="15"/>
      <c r="G153" s="15"/>
    </row>
    <row r="154" spans="5:7" x14ac:dyDescent="0.2">
      <c r="E154" s="14"/>
      <c r="F154" s="15"/>
      <c r="G154" s="15"/>
    </row>
    <row r="155" spans="5:7" x14ac:dyDescent="0.2">
      <c r="E155" s="14"/>
      <c r="F155" s="15"/>
      <c r="G155" s="15"/>
    </row>
    <row r="156" spans="5:7" x14ac:dyDescent="0.2">
      <c r="E156" s="14"/>
      <c r="F156" s="15"/>
      <c r="G156" s="15"/>
    </row>
    <row r="157" spans="5:7" x14ac:dyDescent="0.2">
      <c r="E157" s="14"/>
      <c r="F157" s="15"/>
      <c r="G157" s="15"/>
    </row>
    <row r="158" spans="5:7" x14ac:dyDescent="0.2">
      <c r="E158" s="14"/>
      <c r="F158" s="15"/>
      <c r="G158" s="15"/>
    </row>
    <row r="159" spans="5:7" x14ac:dyDescent="0.2">
      <c r="E159" s="14"/>
      <c r="F159" s="15"/>
      <c r="G159" s="15"/>
    </row>
    <row r="160" spans="5:7" x14ac:dyDescent="0.2">
      <c r="E160" s="14"/>
      <c r="F160" s="15"/>
      <c r="G160" s="15"/>
    </row>
    <row r="161" spans="5:7" x14ac:dyDescent="0.2">
      <c r="E161" s="14"/>
      <c r="F161" s="15"/>
      <c r="G161" s="15"/>
    </row>
    <row r="162" spans="5:7" x14ac:dyDescent="0.2">
      <c r="E162" s="14"/>
      <c r="F162" s="15"/>
      <c r="G162" s="15"/>
    </row>
    <row r="163" spans="5:7" x14ac:dyDescent="0.2">
      <c r="E163" s="14"/>
      <c r="F163" s="15"/>
      <c r="G163" s="15"/>
    </row>
    <row r="164" spans="5:7" x14ac:dyDescent="0.2">
      <c r="E164" s="14"/>
      <c r="F164" s="15"/>
      <c r="G164" s="15"/>
    </row>
    <row r="165" spans="5:7" x14ac:dyDescent="0.2">
      <c r="E165" s="14"/>
      <c r="F165" s="15"/>
      <c r="G165" s="15"/>
    </row>
    <row r="166" spans="5:7" x14ac:dyDescent="0.2">
      <c r="E166" s="14"/>
      <c r="F166" s="15"/>
      <c r="G166" s="15"/>
    </row>
    <row r="167" spans="5:7" x14ac:dyDescent="0.2">
      <c r="E167" s="14"/>
      <c r="F167" s="15"/>
      <c r="G167" s="15"/>
    </row>
    <row r="168" spans="5:7" x14ac:dyDescent="0.2">
      <c r="E168" s="14"/>
      <c r="F168" s="15"/>
      <c r="G168" s="15"/>
    </row>
    <row r="169" spans="5:7" x14ac:dyDescent="0.2">
      <c r="E169" s="14"/>
      <c r="F169" s="15"/>
      <c r="G169" s="15"/>
    </row>
    <row r="170" spans="5:7" x14ac:dyDescent="0.2">
      <c r="E170" s="14"/>
      <c r="F170" s="15"/>
      <c r="G170" s="15"/>
    </row>
    <row r="171" spans="5:7" x14ac:dyDescent="0.2">
      <c r="E171" s="14"/>
      <c r="F171" s="15"/>
      <c r="G171" s="15"/>
    </row>
    <row r="172" spans="5:7" x14ac:dyDescent="0.2">
      <c r="E172" s="14"/>
      <c r="F172" s="15"/>
      <c r="G172" s="15"/>
    </row>
    <row r="173" spans="5:7" x14ac:dyDescent="0.2">
      <c r="E173" s="14"/>
      <c r="F173" s="15"/>
      <c r="G173" s="15"/>
    </row>
    <row r="174" spans="5:7" x14ac:dyDescent="0.2">
      <c r="E174" s="14"/>
      <c r="F174" s="15"/>
      <c r="G174" s="15"/>
    </row>
    <row r="175" spans="5:7" x14ac:dyDescent="0.2">
      <c r="E175" s="14"/>
      <c r="F175" s="15"/>
      <c r="G175" s="15"/>
    </row>
    <row r="176" spans="5:7" x14ac:dyDescent="0.2">
      <c r="E176" s="14"/>
      <c r="F176" s="15"/>
      <c r="G176" s="15"/>
    </row>
    <row r="177" spans="5:7" x14ac:dyDescent="0.2">
      <c r="E177" s="14"/>
      <c r="F177" s="15"/>
      <c r="G177" s="15"/>
    </row>
    <row r="178" spans="5:7" x14ac:dyDescent="0.2">
      <c r="E178" s="14"/>
      <c r="F178" s="15"/>
      <c r="G178" s="15"/>
    </row>
    <row r="179" spans="5:7" x14ac:dyDescent="0.2">
      <c r="E179" s="14"/>
      <c r="F179" s="15"/>
      <c r="G179" s="15"/>
    </row>
    <row r="180" spans="5:7" x14ac:dyDescent="0.2">
      <c r="E180" s="14"/>
      <c r="F180" s="15"/>
      <c r="G180" s="15"/>
    </row>
    <row r="181" spans="5:7" x14ac:dyDescent="0.2">
      <c r="E181" s="14"/>
      <c r="F181" s="15"/>
      <c r="G181" s="15"/>
    </row>
    <row r="182" spans="5:7" x14ac:dyDescent="0.2">
      <c r="E182" s="14"/>
      <c r="F182" s="15"/>
      <c r="G182" s="15"/>
    </row>
    <row r="183" spans="5:7" x14ac:dyDescent="0.2">
      <c r="E183" s="14"/>
      <c r="F183" s="15"/>
      <c r="G183" s="15"/>
    </row>
    <row r="184" spans="5:7" x14ac:dyDescent="0.2">
      <c r="E184" s="14"/>
      <c r="F184" s="15"/>
      <c r="G184" s="15"/>
    </row>
    <row r="185" spans="5:7" x14ac:dyDescent="0.2">
      <c r="E185" s="14"/>
      <c r="F185" s="15"/>
      <c r="G185" s="15"/>
    </row>
  </sheetData>
  <hyperlinks>
    <hyperlink ref="C1" location="Jegyzék_index!A1" display="Vissza a jegyzékre / Return to the Index" xr:uid="{183419A4-03FC-4C52-8131-D501074858C2}"/>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AF244-14A1-47AF-BB0A-3D983256231B}">
  <dimension ref="A1:BI14"/>
  <sheetViews>
    <sheetView showGridLines="0" zoomScale="75" zoomScaleNormal="75" workbookViewId="0"/>
  </sheetViews>
  <sheetFormatPr defaultRowHeight="15.75" x14ac:dyDescent="0.25"/>
  <cols>
    <col min="1" max="1" width="12.85546875" style="85" bestFit="1" customWidth="1"/>
    <col min="2" max="2" width="88.85546875" style="85" customWidth="1"/>
    <col min="3" max="4" width="9.140625" style="85"/>
    <col min="5" max="5" width="21.28515625" style="85" customWidth="1"/>
    <col min="6" max="6" width="18.7109375" style="85" customWidth="1"/>
    <col min="7" max="15" width="8.7109375" style="85" bestFit="1" customWidth="1"/>
    <col min="16" max="16" width="7.85546875" style="85" bestFit="1" customWidth="1"/>
    <col min="17" max="17" width="8.7109375" style="85" bestFit="1" customWidth="1"/>
    <col min="18" max="18" width="8" style="85" bestFit="1" customWidth="1"/>
    <col min="19" max="19" width="8.85546875" style="85" bestFit="1" customWidth="1"/>
    <col min="20" max="22" width="6.85546875" style="85" bestFit="1" customWidth="1"/>
    <col min="23" max="23" width="8.85546875" style="85" bestFit="1" customWidth="1"/>
    <col min="24" max="24" width="6.85546875" style="85" bestFit="1" customWidth="1"/>
    <col min="25" max="26" width="6.140625" style="85" bestFit="1" customWidth="1"/>
    <col min="27" max="27" width="8.85546875" style="85" bestFit="1" customWidth="1"/>
    <col min="28" max="29" width="6.140625" style="85" bestFit="1" customWidth="1"/>
    <col min="30" max="30" width="6.85546875" style="85" bestFit="1" customWidth="1"/>
    <col min="31" max="31" width="8.85546875" style="85" bestFit="1" customWidth="1"/>
    <col min="32" max="33" width="6.140625" style="85" bestFit="1" customWidth="1"/>
    <col min="34" max="34" width="6.85546875" style="85" bestFit="1" customWidth="1"/>
    <col min="35" max="35" width="8.85546875" style="85" bestFit="1" customWidth="1"/>
    <col min="36" max="38" width="6.140625" style="85" bestFit="1" customWidth="1"/>
    <col min="39" max="39" width="8.85546875" style="85" bestFit="1" customWidth="1"/>
    <col min="40" max="41" width="6.140625" style="85" bestFit="1" customWidth="1"/>
    <col min="42" max="42" width="5" style="85" bestFit="1" customWidth="1"/>
    <col min="43" max="43" width="8.85546875" style="85" bestFit="1" customWidth="1"/>
    <col min="44" max="46" width="6.140625" style="85" bestFit="1" customWidth="1"/>
    <col min="47" max="47" width="8.85546875" style="85" bestFit="1" customWidth="1"/>
    <col min="48" max="48" width="6.85546875" style="85" bestFit="1" customWidth="1"/>
    <col min="49" max="50" width="6.140625" style="85" bestFit="1" customWidth="1"/>
    <col min="51" max="51" width="8.85546875" style="85" bestFit="1" customWidth="1"/>
    <col min="52" max="52" width="6.85546875" style="85" bestFit="1" customWidth="1"/>
    <col min="53" max="54" width="6.140625" style="85" bestFit="1" customWidth="1"/>
    <col min="55" max="55" width="8.85546875" style="85" bestFit="1" customWidth="1"/>
    <col min="56" max="58" width="6.140625" style="85" bestFit="1" customWidth="1"/>
    <col min="59" max="59" width="9.140625" style="85" bestFit="1" customWidth="1"/>
    <col min="60" max="60" width="6.140625" style="85" customWidth="1"/>
    <col min="61" max="61" width="13.5703125" style="85" bestFit="1" customWidth="1"/>
    <col min="62" max="16384" width="9.140625" style="85"/>
  </cols>
  <sheetData>
    <row r="1" spans="1:61" x14ac:dyDescent="0.25">
      <c r="A1" s="61" t="s">
        <v>5</v>
      </c>
      <c r="B1" s="84" t="s">
        <v>713</v>
      </c>
      <c r="C1" s="196" t="s">
        <v>591</v>
      </c>
    </row>
    <row r="2" spans="1:61" x14ac:dyDescent="0.25">
      <c r="A2" s="61" t="s">
        <v>6</v>
      </c>
      <c r="B2" s="84" t="s">
        <v>508</v>
      </c>
    </row>
    <row r="3" spans="1:61" x14ac:dyDescent="0.25">
      <c r="A3" s="61" t="s">
        <v>7</v>
      </c>
      <c r="B3" s="85" t="s">
        <v>509</v>
      </c>
    </row>
    <row r="4" spans="1:61" x14ac:dyDescent="0.25">
      <c r="A4" s="61" t="s">
        <v>8</v>
      </c>
      <c r="B4" s="85" t="s">
        <v>515</v>
      </c>
    </row>
    <row r="5" spans="1:61" x14ac:dyDescent="0.25">
      <c r="A5" s="65" t="s">
        <v>9</v>
      </c>
      <c r="B5" s="85" t="s">
        <v>474</v>
      </c>
    </row>
    <row r="6" spans="1:61" x14ac:dyDescent="0.25">
      <c r="A6" s="65" t="s">
        <v>10</v>
      </c>
      <c r="B6" s="85" t="s">
        <v>590</v>
      </c>
    </row>
    <row r="10" spans="1:61" x14ac:dyDescent="0.25">
      <c r="E10" s="160"/>
      <c r="F10" s="160"/>
      <c r="G10" s="85" t="s">
        <v>475</v>
      </c>
      <c r="H10" s="85" t="s">
        <v>476</v>
      </c>
      <c r="I10" s="85" t="s">
        <v>477</v>
      </c>
      <c r="J10" s="85" t="s">
        <v>478</v>
      </c>
      <c r="K10" s="85" t="s">
        <v>479</v>
      </c>
      <c r="L10" s="85" t="s">
        <v>480</v>
      </c>
      <c r="M10" s="85" t="s">
        <v>481</v>
      </c>
      <c r="N10" s="85" t="s">
        <v>482</v>
      </c>
      <c r="O10" s="85" t="s">
        <v>483</v>
      </c>
      <c r="P10" s="85" t="s">
        <v>484</v>
      </c>
      <c r="Q10" s="85" t="s">
        <v>485</v>
      </c>
      <c r="R10" s="85" t="s">
        <v>484</v>
      </c>
      <c r="S10" s="85" t="s">
        <v>105</v>
      </c>
      <c r="T10" s="85" t="s">
        <v>87</v>
      </c>
      <c r="U10" s="85" t="s">
        <v>89</v>
      </c>
      <c r="V10" s="85" t="s">
        <v>91</v>
      </c>
      <c r="W10" s="85" t="s">
        <v>107</v>
      </c>
      <c r="X10" s="85" t="s">
        <v>87</v>
      </c>
      <c r="Y10" s="85" t="s">
        <v>89</v>
      </c>
      <c r="Z10" s="85" t="s">
        <v>91</v>
      </c>
      <c r="AA10" s="85" t="s">
        <v>109</v>
      </c>
      <c r="AB10" s="85" t="s">
        <v>87</v>
      </c>
      <c r="AC10" s="85" t="s">
        <v>89</v>
      </c>
      <c r="AD10" s="85" t="s">
        <v>91</v>
      </c>
      <c r="AE10" s="85" t="s">
        <v>111</v>
      </c>
      <c r="AF10" s="85" t="s">
        <v>87</v>
      </c>
      <c r="AG10" s="85" t="s">
        <v>89</v>
      </c>
      <c r="AH10" s="85" t="s">
        <v>91</v>
      </c>
      <c r="AI10" s="85" t="s">
        <v>113</v>
      </c>
      <c r="AJ10" s="85" t="s">
        <v>87</v>
      </c>
      <c r="AK10" s="85" t="s">
        <v>89</v>
      </c>
      <c r="AL10" s="85" t="s">
        <v>91</v>
      </c>
      <c r="AM10" s="85" t="s">
        <v>115</v>
      </c>
      <c r="AN10" s="85" t="s">
        <v>87</v>
      </c>
      <c r="AO10" s="85" t="s">
        <v>89</v>
      </c>
      <c r="AP10" s="85" t="s">
        <v>91</v>
      </c>
      <c r="AQ10" s="85" t="s">
        <v>117</v>
      </c>
      <c r="AR10" s="85" t="s">
        <v>87</v>
      </c>
      <c r="AS10" s="85" t="s">
        <v>89</v>
      </c>
      <c r="AT10" s="85" t="s">
        <v>91</v>
      </c>
      <c r="AU10" s="85" t="s">
        <v>119</v>
      </c>
      <c r="AV10" s="85" t="s">
        <v>87</v>
      </c>
      <c r="AW10" s="85" t="s">
        <v>89</v>
      </c>
      <c r="AX10" s="85" t="s">
        <v>91</v>
      </c>
      <c r="AY10" s="85" t="s">
        <v>121</v>
      </c>
      <c r="AZ10" s="85" t="s">
        <v>87</v>
      </c>
      <c r="BA10" s="85" t="s">
        <v>89</v>
      </c>
      <c r="BB10" s="85" t="s">
        <v>91</v>
      </c>
      <c r="BC10" s="85" t="s">
        <v>123</v>
      </c>
      <c r="BD10" s="85" t="s">
        <v>87</v>
      </c>
      <c r="BE10" s="85" t="s">
        <v>89</v>
      </c>
      <c r="BF10" s="85" t="s">
        <v>91</v>
      </c>
      <c r="BG10" s="85" t="s">
        <v>592</v>
      </c>
      <c r="BH10" s="85" t="s">
        <v>87</v>
      </c>
      <c r="BI10" s="85" t="s">
        <v>603</v>
      </c>
    </row>
    <row r="11" spans="1:61" x14ac:dyDescent="0.25">
      <c r="E11" s="160"/>
      <c r="F11" s="160"/>
      <c r="G11" s="85" t="s">
        <v>94</v>
      </c>
      <c r="H11" s="85" t="s">
        <v>486</v>
      </c>
      <c r="I11" s="85" t="s">
        <v>96</v>
      </c>
      <c r="J11" s="85" t="s">
        <v>487</v>
      </c>
      <c r="K11" s="85" t="s">
        <v>98</v>
      </c>
      <c r="L11" s="85" t="s">
        <v>488</v>
      </c>
      <c r="M11" s="85" t="s">
        <v>100</v>
      </c>
      <c r="N11" s="85" t="s">
        <v>489</v>
      </c>
      <c r="O11" s="85" t="s">
        <v>102</v>
      </c>
      <c r="P11" s="85" t="s">
        <v>490</v>
      </c>
      <c r="Q11" s="85" t="s">
        <v>104</v>
      </c>
      <c r="R11" s="85" t="s">
        <v>491</v>
      </c>
      <c r="S11" s="85" t="s">
        <v>106</v>
      </c>
      <c r="T11" s="85" t="s">
        <v>88</v>
      </c>
      <c r="U11" s="85" t="s">
        <v>90</v>
      </c>
      <c r="V11" s="85" t="s">
        <v>92</v>
      </c>
      <c r="W11" s="85" t="s">
        <v>108</v>
      </c>
      <c r="X11" s="85" t="s">
        <v>88</v>
      </c>
      <c r="Y11" s="85" t="s">
        <v>90</v>
      </c>
      <c r="Z11" s="85" t="s">
        <v>92</v>
      </c>
      <c r="AA11" s="85" t="s">
        <v>110</v>
      </c>
      <c r="AB11" s="85" t="s">
        <v>88</v>
      </c>
      <c r="AC11" s="85" t="s">
        <v>90</v>
      </c>
      <c r="AD11" s="85" t="s">
        <v>92</v>
      </c>
      <c r="AE11" s="85" t="s">
        <v>112</v>
      </c>
      <c r="AF11" s="85" t="s">
        <v>88</v>
      </c>
      <c r="AG11" s="85" t="s">
        <v>90</v>
      </c>
      <c r="AH11" s="85" t="s">
        <v>92</v>
      </c>
      <c r="AI11" s="85" t="s">
        <v>114</v>
      </c>
      <c r="AJ11" s="85" t="s">
        <v>88</v>
      </c>
      <c r="AK11" s="85" t="s">
        <v>90</v>
      </c>
      <c r="AL11" s="85" t="s">
        <v>92</v>
      </c>
      <c r="AM11" s="85" t="s">
        <v>116</v>
      </c>
      <c r="AN11" s="85" t="s">
        <v>88</v>
      </c>
      <c r="AO11" s="85" t="s">
        <v>90</v>
      </c>
      <c r="AP11" s="85" t="s">
        <v>92</v>
      </c>
      <c r="AQ11" s="85" t="s">
        <v>118</v>
      </c>
      <c r="AR11" s="85" t="s">
        <v>88</v>
      </c>
      <c r="AS11" s="85" t="s">
        <v>90</v>
      </c>
      <c r="AT11" s="85" t="s">
        <v>92</v>
      </c>
      <c r="AU11" s="85" t="s">
        <v>120</v>
      </c>
      <c r="AV11" s="85" t="s">
        <v>88</v>
      </c>
      <c r="AW11" s="85" t="s">
        <v>90</v>
      </c>
      <c r="AX11" s="85" t="s">
        <v>92</v>
      </c>
      <c r="AY11" s="85" t="s">
        <v>122</v>
      </c>
      <c r="AZ11" s="85" t="s">
        <v>88</v>
      </c>
      <c r="BA11" s="85" t="s">
        <v>90</v>
      </c>
      <c r="BB11" s="85" t="s">
        <v>92</v>
      </c>
      <c r="BC11" s="85" t="s">
        <v>124</v>
      </c>
      <c r="BD11" s="85" t="s">
        <v>88</v>
      </c>
      <c r="BE11" s="85" t="s">
        <v>90</v>
      </c>
      <c r="BF11" s="85" t="s">
        <v>92</v>
      </c>
      <c r="BG11" s="85" t="s">
        <v>284</v>
      </c>
      <c r="BH11" s="85" t="s">
        <v>88</v>
      </c>
      <c r="BI11" s="85" t="s">
        <v>604</v>
      </c>
    </row>
    <row r="12" spans="1:61" ht="47.25" x14ac:dyDescent="0.25">
      <c r="E12" s="134" t="s">
        <v>492</v>
      </c>
      <c r="F12" s="134" t="s">
        <v>493</v>
      </c>
      <c r="G12" s="190">
        <v>42.857142857142854</v>
      </c>
      <c r="H12" s="190">
        <v>42.857142857142854</v>
      </c>
      <c r="I12" s="190">
        <v>0</v>
      </c>
      <c r="J12" s="190">
        <v>-14.285714285714285</v>
      </c>
      <c r="K12" s="190">
        <v>42.857142857142854</v>
      </c>
      <c r="L12" s="190">
        <v>-28.571428571428569</v>
      </c>
      <c r="M12" s="190">
        <v>14.285714285714285</v>
      </c>
      <c r="N12" s="190">
        <v>14.285714285714285</v>
      </c>
      <c r="O12" s="190">
        <v>28.571428571428569</v>
      </c>
      <c r="P12" s="190">
        <v>14.285714285714285</v>
      </c>
      <c r="Q12" s="190">
        <v>14.285714285714285</v>
      </c>
      <c r="R12" s="190">
        <v>55.39112050739957</v>
      </c>
      <c r="S12" s="190">
        <v>29.917722768956732</v>
      </c>
      <c r="T12" s="190">
        <v>72.666806466640125</v>
      </c>
      <c r="U12" s="190">
        <v>65.39674526509242</v>
      </c>
      <c r="V12" s="190">
        <v>46.948827830309078</v>
      </c>
      <c r="W12" s="190">
        <v>66.137027076644515</v>
      </c>
      <c r="X12" s="190">
        <v>65.41766330444328</v>
      </c>
      <c r="Y12" s="190">
        <v>1.2154952284278222</v>
      </c>
      <c r="Z12" s="190">
        <v>1.3130665137095374</v>
      </c>
      <c r="AA12" s="190">
        <v>67.754174582017029</v>
      </c>
      <c r="AB12" s="190">
        <v>6.7056174035625427</v>
      </c>
      <c r="AC12" s="190">
        <v>38.674161115628728</v>
      </c>
      <c r="AD12" s="190">
        <v>49.64213728711151</v>
      </c>
      <c r="AE12" s="190">
        <v>8.9450134212213595</v>
      </c>
      <c r="AF12" s="190">
        <v>0</v>
      </c>
      <c r="AG12" s="190">
        <v>16.635100630582457</v>
      </c>
      <c r="AH12" s="190">
        <v>22.039174326701129</v>
      </c>
      <c r="AI12" s="190">
        <v>6.8867338728194438</v>
      </c>
      <c r="AJ12" s="190">
        <v>18.388405475741003</v>
      </c>
      <c r="AK12" s="190">
        <v>0</v>
      </c>
      <c r="AL12" s="190">
        <v>0</v>
      </c>
      <c r="AM12" s="190">
        <v>7.2587719298245617</v>
      </c>
      <c r="AN12" s="190">
        <v>0</v>
      </c>
      <c r="AO12" s="190">
        <v>0</v>
      </c>
      <c r="AP12" s="190">
        <v>0</v>
      </c>
      <c r="AQ12" s="190">
        <v>-20.768972023161076</v>
      </c>
      <c r="AR12" s="190">
        <v>-6.7733195883765323</v>
      </c>
      <c r="AS12" s="190">
        <v>0</v>
      </c>
      <c r="AT12" s="190">
        <v>0</v>
      </c>
      <c r="AU12" s="190">
        <v>-4.8881843155564724</v>
      </c>
      <c r="AV12" s="190">
        <v>-22.29696748120115</v>
      </c>
      <c r="AW12" s="190">
        <v>0</v>
      </c>
      <c r="AX12" s="190">
        <v>0</v>
      </c>
      <c r="AY12" s="190">
        <v>-23.828708225796831</v>
      </c>
      <c r="AZ12" s="190">
        <v>-22.303401145094213</v>
      </c>
      <c r="BA12" s="190">
        <v>0</v>
      </c>
      <c r="BB12" s="190">
        <v>0</v>
      </c>
      <c r="BC12" s="190">
        <v>0</v>
      </c>
      <c r="BD12" s="190">
        <v>0</v>
      </c>
      <c r="BE12" s="190">
        <v>20.700255481752482</v>
      </c>
      <c r="BF12" s="190">
        <v>0</v>
      </c>
      <c r="BG12" s="190">
        <v>22.865160598500999</v>
      </c>
      <c r="BH12" s="190">
        <v>15.743148406298699</v>
      </c>
      <c r="BI12" s="190">
        <v>26.319267523469101</v>
      </c>
    </row>
    <row r="13" spans="1:61" s="146" customFormat="1" ht="47.25" x14ac:dyDescent="0.25">
      <c r="E13" s="134" t="s">
        <v>506</v>
      </c>
      <c r="F13" s="134" t="s">
        <v>507</v>
      </c>
      <c r="G13" s="190">
        <v>33.333333333333329</v>
      </c>
      <c r="H13" s="190">
        <v>14.285714285714285</v>
      </c>
      <c r="I13" s="190">
        <v>0</v>
      </c>
      <c r="J13" s="190">
        <v>28.571428571428569</v>
      </c>
      <c r="K13" s="190">
        <v>-14.285714285714285</v>
      </c>
      <c r="L13" s="190">
        <v>0</v>
      </c>
      <c r="M13" s="190">
        <v>-14.285714285714285</v>
      </c>
      <c r="N13" s="190">
        <v>-42.857142857142854</v>
      </c>
      <c r="O13" s="190">
        <v>0</v>
      </c>
      <c r="P13" s="190">
        <v>14.285714285714285</v>
      </c>
      <c r="Q13" s="190">
        <v>28.571428571428569</v>
      </c>
      <c r="R13" s="190">
        <v>-100</v>
      </c>
      <c r="S13" s="190">
        <v>-99.999999999999986</v>
      </c>
      <c r="T13" s="190">
        <v>-28.216114808617121</v>
      </c>
      <c r="U13" s="190">
        <v>-59.615450064379992</v>
      </c>
      <c r="V13" s="190">
        <v>-59.615450064379992</v>
      </c>
      <c r="W13" s="190">
        <v>-41.263609443822375</v>
      </c>
      <c r="X13" s="190">
        <v>-54.333957661037772</v>
      </c>
      <c r="Y13" s="190">
        <v>21.672385996831832</v>
      </c>
      <c r="Z13" s="190">
        <v>31.038271986958392</v>
      </c>
      <c r="AA13" s="190">
        <v>85.077734113198375</v>
      </c>
      <c r="AB13" s="190">
        <v>76.742898121474241</v>
      </c>
      <c r="AC13" s="190">
        <v>-6.1851739867751636</v>
      </c>
      <c r="AD13" s="190">
        <v>-45.852922850345522</v>
      </c>
      <c r="AE13" s="190">
        <v>12.124880564226553</v>
      </c>
      <c r="AF13" s="190">
        <v>13.271696624389337</v>
      </c>
      <c r="AG13" s="190">
        <v>10.958339793138579</v>
      </c>
      <c r="AH13" s="190">
        <v>-10.522440138054295</v>
      </c>
      <c r="AI13" s="190">
        <v>32.92133126483737</v>
      </c>
      <c r="AJ13" s="190">
        <v>0</v>
      </c>
      <c r="AK13" s="190">
        <v>27.962129416542574</v>
      </c>
      <c r="AL13" s="190">
        <v>36.008519818134651</v>
      </c>
      <c r="AM13" s="190">
        <v>21.771221609263954</v>
      </c>
      <c r="AN13" s="190">
        <v>12.045081586525065</v>
      </c>
      <c r="AO13" s="190">
        <v>35.71388303210022</v>
      </c>
      <c r="AP13" s="190">
        <v>0</v>
      </c>
      <c r="AQ13" s="190">
        <v>20.768972023161076</v>
      </c>
      <c r="AR13" s="190">
        <v>34.321036259230574</v>
      </c>
      <c r="AS13" s="190">
        <v>27.595370093669814</v>
      </c>
      <c r="AT13" s="190">
        <v>26.249254443919977</v>
      </c>
      <c r="AU13" s="190">
        <v>50.712527358661774</v>
      </c>
      <c r="AV13" s="190">
        <v>51.886999397251067</v>
      </c>
      <c r="AW13" s="190">
        <v>38.609693903972399</v>
      </c>
      <c r="AX13" s="190">
        <v>60.30780166286133</v>
      </c>
      <c r="AY13" s="190">
        <v>84.338602589129053</v>
      </c>
      <c r="AZ13" s="190">
        <v>41.056412454584169</v>
      </c>
      <c r="BA13" s="190">
        <v>65.918054498511694</v>
      </c>
      <c r="BB13" s="190">
        <v>54.478229950873448</v>
      </c>
      <c r="BC13" s="190">
        <v>11.937831282816799</v>
      </c>
      <c r="BD13" s="190">
        <v>20.942491357782707</v>
      </c>
      <c r="BE13" s="190">
        <v>29.955621156712496</v>
      </c>
      <c r="BF13" s="190">
        <v>30.426220919742015</v>
      </c>
      <c r="BG13" s="190">
        <v>39.014013610337997</v>
      </c>
      <c r="BH13" s="190">
        <v>23.442460380486501</v>
      </c>
      <c r="BI13" s="190">
        <v>8.7740663508290293</v>
      </c>
    </row>
    <row r="14" spans="1:61" x14ac:dyDescent="0.25">
      <c r="G14" s="190"/>
      <c r="H14" s="190"/>
      <c r="I14" s="190"/>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c r="BC14" s="190"/>
      <c r="BD14" s="190"/>
      <c r="BE14" s="190"/>
      <c r="BF14" s="190"/>
      <c r="BG14" s="190"/>
      <c r="BH14" s="190"/>
      <c r="BI14" s="190"/>
    </row>
  </sheetData>
  <hyperlinks>
    <hyperlink ref="C1" location="Jegyzék_index!A1" display="Vissza a jegyzékre / Return to the Index" xr:uid="{6FA4A2CF-9DD0-46E0-BB9C-FAD0F8DE64B3}"/>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84E8-9253-450E-B468-5E94FF4AF43B}">
  <dimension ref="A1:AC19"/>
  <sheetViews>
    <sheetView showGridLines="0" zoomScale="75" zoomScaleNormal="75" workbookViewId="0"/>
  </sheetViews>
  <sheetFormatPr defaultRowHeight="15.75" x14ac:dyDescent="0.25"/>
  <cols>
    <col min="1" max="1" width="12.85546875" style="85" bestFit="1" customWidth="1"/>
    <col min="2" max="2" width="98.7109375" style="85" customWidth="1"/>
    <col min="3" max="4" width="9.140625" style="85"/>
    <col min="5" max="5" width="36.85546875" style="85" customWidth="1"/>
    <col min="6" max="6" width="35.85546875" style="85" bestFit="1" customWidth="1"/>
    <col min="7" max="7" width="8.85546875" style="85" bestFit="1" customWidth="1"/>
    <col min="8" max="8" width="5" style="85" bestFit="1" customWidth="1"/>
    <col min="9" max="9" width="6.85546875" style="85" bestFit="1" customWidth="1"/>
    <col min="10" max="10" width="5" style="85" bestFit="1" customWidth="1"/>
    <col min="11" max="11" width="8.85546875" style="85" bestFit="1" customWidth="1"/>
    <col min="12" max="12" width="6.85546875" style="85" bestFit="1" customWidth="1"/>
    <col min="13" max="14" width="5" style="85" bestFit="1" customWidth="1"/>
    <col min="15" max="15" width="8.85546875" style="85" bestFit="1" customWidth="1"/>
    <col min="16" max="18" width="6.85546875" style="85" bestFit="1" customWidth="1"/>
    <col min="19" max="19" width="8.85546875" style="85" bestFit="1" customWidth="1"/>
    <col min="20" max="22" width="6.85546875" style="85" bestFit="1" customWidth="1"/>
    <col min="23" max="23" width="8.85546875" style="85" bestFit="1" customWidth="1"/>
    <col min="24" max="24" width="5" style="85" bestFit="1" customWidth="1"/>
    <col min="25" max="26" width="6.85546875" style="85" bestFit="1" customWidth="1"/>
    <col min="27" max="27" width="9.140625" style="85" bestFit="1" customWidth="1"/>
    <col min="28" max="28" width="6.85546875" style="85" customWidth="1"/>
    <col min="29" max="29" width="13.5703125" style="85" bestFit="1" customWidth="1"/>
    <col min="30" max="16384" width="9.140625" style="85"/>
  </cols>
  <sheetData>
    <row r="1" spans="1:29" x14ac:dyDescent="0.25">
      <c r="A1" s="61" t="s">
        <v>5</v>
      </c>
      <c r="B1" s="84" t="s">
        <v>712</v>
      </c>
      <c r="C1" s="196" t="s">
        <v>591</v>
      </c>
    </row>
    <row r="2" spans="1:29" x14ac:dyDescent="0.25">
      <c r="A2" s="61" t="s">
        <v>6</v>
      </c>
      <c r="B2" s="84" t="s">
        <v>510</v>
      </c>
    </row>
    <row r="3" spans="1:29" x14ac:dyDescent="0.25">
      <c r="A3" s="61" t="s">
        <v>7</v>
      </c>
      <c r="B3" s="85" t="s">
        <v>509</v>
      </c>
    </row>
    <row r="4" spans="1:29" x14ac:dyDescent="0.25">
      <c r="A4" s="61" t="s">
        <v>8</v>
      </c>
      <c r="B4" s="85" t="s">
        <v>515</v>
      </c>
    </row>
    <row r="5" spans="1:29" x14ac:dyDescent="0.25">
      <c r="A5" s="65" t="s">
        <v>9</v>
      </c>
      <c r="B5" s="85" t="s">
        <v>474</v>
      </c>
    </row>
    <row r="6" spans="1:29" x14ac:dyDescent="0.25">
      <c r="A6" s="65" t="s">
        <v>10</v>
      </c>
      <c r="B6" s="85" t="s">
        <v>590</v>
      </c>
    </row>
    <row r="10" spans="1:29" x14ac:dyDescent="0.25">
      <c r="E10" s="160"/>
      <c r="F10" s="160"/>
      <c r="G10" s="160"/>
    </row>
    <row r="11" spans="1:29" x14ac:dyDescent="0.25">
      <c r="E11" s="160"/>
      <c r="F11" s="160"/>
      <c r="G11" s="160"/>
    </row>
    <row r="12" spans="1:29" x14ac:dyDescent="0.25">
      <c r="G12" s="85" t="s">
        <v>115</v>
      </c>
      <c r="H12" s="85" t="s">
        <v>87</v>
      </c>
      <c r="I12" s="85" t="s">
        <v>89</v>
      </c>
      <c r="J12" s="85" t="s">
        <v>91</v>
      </c>
      <c r="K12" s="85" t="s">
        <v>117</v>
      </c>
      <c r="L12" s="85" t="s">
        <v>87</v>
      </c>
      <c r="M12" s="85" t="s">
        <v>89</v>
      </c>
      <c r="N12" s="85" t="s">
        <v>91</v>
      </c>
      <c r="O12" s="85" t="s">
        <v>119</v>
      </c>
      <c r="P12" s="85" t="s">
        <v>87</v>
      </c>
      <c r="Q12" s="85" t="s">
        <v>89</v>
      </c>
      <c r="R12" s="85" t="s">
        <v>91</v>
      </c>
      <c r="S12" s="85" t="s">
        <v>121</v>
      </c>
      <c r="T12" s="85" t="s">
        <v>87</v>
      </c>
      <c r="U12" s="85" t="s">
        <v>89</v>
      </c>
      <c r="V12" s="85" t="s">
        <v>91</v>
      </c>
      <c r="W12" s="85" t="s">
        <v>123</v>
      </c>
      <c r="X12" s="85" t="s">
        <v>87</v>
      </c>
      <c r="Y12" s="85" t="s">
        <v>89</v>
      </c>
      <c r="Z12" s="85" t="s">
        <v>91</v>
      </c>
      <c r="AA12" s="85" t="s">
        <v>592</v>
      </c>
      <c r="AB12" s="85" t="s">
        <v>87</v>
      </c>
      <c r="AC12" s="85" t="s">
        <v>603</v>
      </c>
    </row>
    <row r="13" spans="1:29" s="146" customFormat="1" x14ac:dyDescent="0.25">
      <c r="E13" s="85"/>
      <c r="F13" s="85"/>
      <c r="G13" s="85" t="s">
        <v>116</v>
      </c>
      <c r="H13" s="85" t="s">
        <v>88</v>
      </c>
      <c r="I13" s="85" t="s">
        <v>90</v>
      </c>
      <c r="J13" s="85" t="s">
        <v>92</v>
      </c>
      <c r="K13" s="85" t="s">
        <v>118</v>
      </c>
      <c r="L13" s="85" t="s">
        <v>88</v>
      </c>
      <c r="M13" s="85" t="s">
        <v>90</v>
      </c>
      <c r="N13" s="85" t="s">
        <v>92</v>
      </c>
      <c r="O13" s="85" t="s">
        <v>120</v>
      </c>
      <c r="P13" s="85" t="s">
        <v>88</v>
      </c>
      <c r="Q13" s="85" t="s">
        <v>90</v>
      </c>
      <c r="R13" s="85" t="s">
        <v>92</v>
      </c>
      <c r="S13" s="85" t="s">
        <v>122</v>
      </c>
      <c r="T13" s="85" t="s">
        <v>88</v>
      </c>
      <c r="U13" s="85" t="s">
        <v>90</v>
      </c>
      <c r="V13" s="85" t="s">
        <v>92</v>
      </c>
      <c r="W13" s="85" t="s">
        <v>124</v>
      </c>
      <c r="X13" s="85" t="s">
        <v>88</v>
      </c>
      <c r="Y13" s="85" t="s">
        <v>90</v>
      </c>
      <c r="Z13" s="85" t="s">
        <v>92</v>
      </c>
      <c r="AA13" s="85" t="s">
        <v>284</v>
      </c>
      <c r="AB13" s="85" t="s">
        <v>88</v>
      </c>
      <c r="AC13" s="85" t="s">
        <v>604</v>
      </c>
    </row>
    <row r="14" spans="1:29" x14ac:dyDescent="0.25">
      <c r="E14" s="85" t="s">
        <v>494</v>
      </c>
      <c r="F14" s="85" t="s">
        <v>495</v>
      </c>
      <c r="G14" s="190">
        <v>-9.2643879528850448</v>
      </c>
      <c r="H14" s="190">
        <v>0</v>
      </c>
      <c r="I14" s="190">
        <v>0</v>
      </c>
      <c r="J14" s="190">
        <v>0</v>
      </c>
      <c r="K14" s="190">
        <v>0</v>
      </c>
      <c r="L14" s="190">
        <v>0</v>
      </c>
      <c r="M14" s="190">
        <v>0</v>
      </c>
      <c r="N14" s="190">
        <v>0</v>
      </c>
      <c r="O14" s="190">
        <v>0</v>
      </c>
      <c r="P14" s="190">
        <v>0</v>
      </c>
      <c r="Q14" s="190">
        <v>0</v>
      </c>
      <c r="R14" s="190">
        <v>0</v>
      </c>
      <c r="S14" s="190">
        <v>0</v>
      </c>
      <c r="T14" s="190">
        <v>0</v>
      </c>
      <c r="U14" s="190">
        <v>0</v>
      </c>
      <c r="V14" s="190">
        <v>0</v>
      </c>
      <c r="W14" s="190">
        <v>0</v>
      </c>
      <c r="X14" s="190">
        <v>3.2593393602002934</v>
      </c>
      <c r="Y14" s="190">
        <v>0</v>
      </c>
      <c r="Z14" s="190">
        <v>0</v>
      </c>
      <c r="AA14" s="190">
        <v>0</v>
      </c>
      <c r="AB14" s="190">
        <v>0</v>
      </c>
      <c r="AC14" s="190">
        <v>2.8571240195761196</v>
      </c>
    </row>
    <row r="15" spans="1:29" x14ac:dyDescent="0.25">
      <c r="E15" s="85" t="s">
        <v>496</v>
      </c>
      <c r="F15" s="85" t="s">
        <v>497</v>
      </c>
      <c r="G15" s="190">
        <v>0</v>
      </c>
      <c r="H15" s="190">
        <v>0</v>
      </c>
      <c r="I15" s="190">
        <v>0</v>
      </c>
      <c r="J15" s="190">
        <v>0</v>
      </c>
      <c r="K15" s="190">
        <v>0</v>
      </c>
      <c r="L15" s="190">
        <v>0</v>
      </c>
      <c r="M15" s="190">
        <v>0</v>
      </c>
      <c r="N15" s="190">
        <v>0</v>
      </c>
      <c r="O15" s="190">
        <v>0</v>
      </c>
      <c r="P15" s="190">
        <v>-12.168809225022974</v>
      </c>
      <c r="Q15" s="190">
        <v>-12.702664073229389</v>
      </c>
      <c r="R15" s="190">
        <v>-13.607030543230087</v>
      </c>
      <c r="S15" s="190">
        <v>-11.648080403703499</v>
      </c>
      <c r="T15" s="190">
        <v>-13.680466037118135</v>
      </c>
      <c r="U15" s="190">
        <v>-13.265026100715277</v>
      </c>
      <c r="V15" s="190">
        <v>-11.56646948836544</v>
      </c>
      <c r="W15" s="190">
        <v>0</v>
      </c>
      <c r="X15" s="190">
        <v>0</v>
      </c>
      <c r="Y15" s="190">
        <v>0</v>
      </c>
      <c r="Z15" s="190">
        <v>0</v>
      </c>
      <c r="AA15" s="190">
        <v>0</v>
      </c>
      <c r="AB15" s="190">
        <v>-21.796057845338204</v>
      </c>
      <c r="AC15" s="190">
        <v>-24.855876157015</v>
      </c>
    </row>
    <row r="16" spans="1:29" x14ac:dyDescent="0.25">
      <c r="E16" s="85" t="s">
        <v>498</v>
      </c>
      <c r="F16" s="85" t="s">
        <v>499</v>
      </c>
      <c r="G16" s="190">
        <v>7.2587719298245617</v>
      </c>
      <c r="H16" s="190">
        <v>0</v>
      </c>
      <c r="I16" s="190">
        <v>-9.4987716403643621</v>
      </c>
      <c r="J16" s="190">
        <v>0</v>
      </c>
      <c r="K16" s="190">
        <v>-20.768972023161076</v>
      </c>
      <c r="L16" s="190">
        <v>11.946586338100037</v>
      </c>
      <c r="M16" s="190">
        <v>0</v>
      </c>
      <c r="N16" s="190">
        <v>0</v>
      </c>
      <c r="O16" s="190">
        <v>-35.666387974132782</v>
      </c>
      <c r="P16" s="190">
        <v>-23.142396964516863</v>
      </c>
      <c r="Q16" s="190">
        <v>0</v>
      </c>
      <c r="R16" s="190">
        <v>-13.607030543230087</v>
      </c>
      <c r="S16" s="190">
        <v>0</v>
      </c>
      <c r="T16" s="190">
        <v>-13.680466037118135</v>
      </c>
      <c r="U16" s="190">
        <v>-13.265026100715277</v>
      </c>
      <c r="V16" s="190">
        <v>-11.56646948836544</v>
      </c>
      <c r="W16" s="190">
        <v>0</v>
      </c>
      <c r="X16" s="190">
        <v>3.2593393602002934</v>
      </c>
      <c r="Y16" s="190">
        <v>-12.971863555944847</v>
      </c>
      <c r="Z16" s="190">
        <v>-11.357341075817491</v>
      </c>
      <c r="AA16" s="190">
        <v>-15.416867459283479</v>
      </c>
      <c r="AB16" s="190">
        <v>7.5644616393604727</v>
      </c>
      <c r="AC16" s="190">
        <v>7.5644616393604727</v>
      </c>
    </row>
    <row r="17" spans="5:29" x14ac:dyDescent="0.25">
      <c r="E17" s="85" t="s">
        <v>500</v>
      </c>
      <c r="F17" s="85" t="s">
        <v>501</v>
      </c>
      <c r="G17" s="190">
        <v>0</v>
      </c>
      <c r="H17" s="190">
        <v>0</v>
      </c>
      <c r="I17" s="190">
        <v>0</v>
      </c>
      <c r="J17" s="190">
        <v>0</v>
      </c>
      <c r="K17" s="190">
        <v>-20.768972023161076</v>
      </c>
      <c r="L17" s="190">
        <v>0</v>
      </c>
      <c r="M17" s="190">
        <v>0</v>
      </c>
      <c r="N17" s="190">
        <v>0</v>
      </c>
      <c r="O17" s="190">
        <v>0</v>
      </c>
      <c r="P17" s="190">
        <v>0</v>
      </c>
      <c r="Q17" s="190">
        <v>0</v>
      </c>
      <c r="R17" s="190">
        <v>0</v>
      </c>
      <c r="S17" s="190">
        <v>0</v>
      </c>
      <c r="T17" s="190">
        <v>0</v>
      </c>
      <c r="U17" s="190">
        <v>0</v>
      </c>
      <c r="V17" s="190">
        <v>0</v>
      </c>
      <c r="W17" s="190">
        <v>0</v>
      </c>
      <c r="X17" s="190">
        <v>3.2593393602002934</v>
      </c>
      <c r="Y17" s="190">
        <v>0</v>
      </c>
      <c r="Z17" s="190">
        <v>4.2382622532074299</v>
      </c>
      <c r="AA17" s="190">
        <v>6.053302828747011</v>
      </c>
      <c r="AB17" s="190">
        <v>45.103667890997421</v>
      </c>
      <c r="AC17" s="190">
        <v>62.64775229067827</v>
      </c>
    </row>
    <row r="18" spans="5:29" x14ac:dyDescent="0.25">
      <c r="E18" s="85" t="s">
        <v>502</v>
      </c>
      <c r="F18" s="85" t="s">
        <v>503</v>
      </c>
      <c r="G18" s="190">
        <v>0</v>
      </c>
      <c r="H18" s="190">
        <v>0</v>
      </c>
      <c r="I18" s="190">
        <v>-21.003133225342921</v>
      </c>
      <c r="J18" s="190">
        <v>0</v>
      </c>
      <c r="K18" s="190">
        <v>0</v>
      </c>
      <c r="L18" s="190">
        <v>-18.719905926476567</v>
      </c>
      <c r="M18" s="190">
        <v>0</v>
      </c>
      <c r="N18" s="190">
        <v>0</v>
      </c>
      <c r="O18" s="190">
        <v>-23.866680523735141</v>
      </c>
      <c r="P18" s="190">
        <v>-32.718002430757984</v>
      </c>
      <c r="Q18" s="190">
        <v>-45.198723167142063</v>
      </c>
      <c r="R18" s="190">
        <v>-42.446473958557704</v>
      </c>
      <c r="S18" s="190">
        <v>-51.388966709853548</v>
      </c>
      <c r="T18" s="190">
        <v>-22.303401145094213</v>
      </c>
      <c r="U18" s="190">
        <v>-23.373657983972702</v>
      </c>
      <c r="V18" s="190">
        <v>-24.892688150606588</v>
      </c>
      <c r="W18" s="190">
        <v>-19.8833679718018</v>
      </c>
      <c r="X18" s="190">
        <v>0</v>
      </c>
      <c r="Y18" s="190">
        <v>-20.700255481752482</v>
      </c>
      <c r="Z18" s="190">
        <v>0</v>
      </c>
      <c r="AA18" s="190">
        <v>0</v>
      </c>
      <c r="AB18" s="190">
        <v>-23.462143503893</v>
      </c>
      <c r="AC18" s="190">
        <v>-35.089285572320939</v>
      </c>
    </row>
    <row r="19" spans="5:29" x14ac:dyDescent="0.25">
      <c r="E19" s="85" t="s">
        <v>504</v>
      </c>
      <c r="F19" s="85" t="s">
        <v>505</v>
      </c>
      <c r="G19" s="190">
        <v>7.2587719298245617</v>
      </c>
      <c r="H19" s="190">
        <v>0</v>
      </c>
      <c r="I19" s="190">
        <v>0</v>
      </c>
      <c r="J19" s="190">
        <v>0</v>
      </c>
      <c r="K19" s="190">
        <v>-20.768972023161076</v>
      </c>
      <c r="L19" s="190">
        <v>-10.380464203107637</v>
      </c>
      <c r="M19" s="190">
        <v>0</v>
      </c>
      <c r="N19" s="190">
        <v>0</v>
      </c>
      <c r="O19" s="190">
        <v>-16.687891765954113</v>
      </c>
      <c r="P19" s="190">
        <v>-22.29696748120115</v>
      </c>
      <c r="Q19" s="190">
        <v>0</v>
      </c>
      <c r="R19" s="190">
        <v>0</v>
      </c>
      <c r="S19" s="190">
        <v>0</v>
      </c>
      <c r="T19" s="190">
        <v>0</v>
      </c>
      <c r="U19" s="190">
        <v>0</v>
      </c>
      <c r="V19" s="190">
        <v>0</v>
      </c>
      <c r="W19" s="190">
        <v>0</v>
      </c>
      <c r="X19" s="190">
        <v>0</v>
      </c>
      <c r="Y19" s="190">
        <v>-14.757204988879741</v>
      </c>
      <c r="Z19" s="190">
        <v>-18.814870893031468</v>
      </c>
      <c r="AA19" s="190">
        <v>0</v>
      </c>
      <c r="AB19" s="190">
        <v>0</v>
      </c>
      <c r="AC19" s="190">
        <v>4.2814283324571063</v>
      </c>
    </row>
  </sheetData>
  <hyperlinks>
    <hyperlink ref="C1" location="Jegyzék_index!A1" display="Vissza a jegyzékre / Return to the Index" xr:uid="{D83C01B2-23AA-45C4-A29C-64CAABD3DB69}"/>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9D42A-9D14-4DC4-91D7-686685B3C069}">
  <dimension ref="A1:C6"/>
  <sheetViews>
    <sheetView showGridLines="0" zoomScale="75" zoomScaleNormal="75" workbookViewId="0"/>
  </sheetViews>
  <sheetFormatPr defaultRowHeight="15.75" x14ac:dyDescent="0.25"/>
  <cols>
    <col min="1" max="1" width="13.7109375" style="161" customWidth="1"/>
    <col min="2" max="2" width="67.42578125" style="161" customWidth="1"/>
    <col min="3" max="12" width="9.140625" style="161"/>
    <col min="13" max="13" width="16.7109375" style="161" bestFit="1" customWidth="1"/>
    <col min="14" max="14" width="32.5703125" style="161" bestFit="1" customWidth="1"/>
    <col min="15" max="16" width="14.7109375" style="161" customWidth="1"/>
    <col min="17" max="17" width="20.140625" style="161" customWidth="1"/>
    <col min="18" max="18" width="16.140625" style="161" customWidth="1"/>
    <col min="19" max="19" width="15.28515625" style="161" customWidth="1"/>
    <col min="20" max="20" width="12.85546875" style="161" customWidth="1"/>
    <col min="21" max="24" width="9.140625" style="161"/>
    <col min="25" max="25" width="41.85546875" style="161" customWidth="1"/>
    <col min="26" max="27" width="23" style="161" customWidth="1"/>
    <col min="28" max="16384" width="9.140625" style="161"/>
  </cols>
  <sheetData>
    <row r="1" spans="1:3" x14ac:dyDescent="0.25">
      <c r="A1" s="61" t="s">
        <v>5</v>
      </c>
      <c r="B1" s="84" t="s">
        <v>516</v>
      </c>
      <c r="C1" s="196" t="s">
        <v>591</v>
      </c>
    </row>
    <row r="2" spans="1:3" x14ac:dyDescent="0.25">
      <c r="A2" s="61" t="s">
        <v>6</v>
      </c>
      <c r="B2" s="84" t="s">
        <v>517</v>
      </c>
    </row>
    <row r="3" spans="1:3" x14ac:dyDescent="0.25">
      <c r="A3" s="61" t="s">
        <v>7</v>
      </c>
      <c r="B3" s="85" t="s">
        <v>125</v>
      </c>
    </row>
    <row r="4" spans="1:3" x14ac:dyDescent="0.25">
      <c r="A4" s="61" t="s">
        <v>8</v>
      </c>
      <c r="B4" s="85" t="s">
        <v>217</v>
      </c>
    </row>
    <row r="5" spans="1:3" x14ac:dyDescent="0.25">
      <c r="A5" s="65" t="s">
        <v>9</v>
      </c>
      <c r="B5"/>
    </row>
    <row r="6" spans="1:3" x14ac:dyDescent="0.25">
      <c r="A6" s="65" t="s">
        <v>10</v>
      </c>
      <c r="B6"/>
    </row>
  </sheetData>
  <hyperlinks>
    <hyperlink ref="C1" location="Jegyzék_index!A1" display="Vissza a jegyzékre / Return to the Index" xr:uid="{B34BD028-A47A-4C74-AAF4-8676F328C414}"/>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AA00B-8D0E-412A-8CB9-D05245906AF2}">
  <dimension ref="A1:AY18"/>
  <sheetViews>
    <sheetView showGridLines="0" zoomScale="75" zoomScaleNormal="75" workbookViewId="0"/>
  </sheetViews>
  <sheetFormatPr defaultRowHeight="15.75" x14ac:dyDescent="0.25"/>
  <cols>
    <col min="1" max="1" width="14.85546875" style="211" customWidth="1"/>
    <col min="2" max="2" width="104.85546875" style="211" bestFit="1" customWidth="1"/>
    <col min="3" max="4" width="9.140625" style="211"/>
    <col min="5" max="5" width="9.140625" style="211" customWidth="1"/>
    <col min="6" max="6" width="12" style="211" bestFit="1" customWidth="1"/>
    <col min="7" max="7" width="11.42578125" style="211" bestFit="1" customWidth="1"/>
    <col min="8" max="8" width="22.42578125" style="211" customWidth="1"/>
    <col min="9" max="9" width="21.7109375" style="211" customWidth="1"/>
    <col min="10" max="37" width="10.85546875" style="211" bestFit="1" customWidth="1"/>
    <col min="38" max="235" width="9.140625" style="211"/>
    <col min="236" max="236" width="21.5703125" style="211" customWidth="1"/>
    <col min="237" max="491" width="9.140625" style="211"/>
    <col min="492" max="492" width="21.5703125" style="211" customWidth="1"/>
    <col min="493" max="747" width="9.140625" style="211"/>
    <col min="748" max="748" width="21.5703125" style="211" customWidth="1"/>
    <col min="749" max="1003" width="9.140625" style="211"/>
    <col min="1004" max="1004" width="21.5703125" style="211" customWidth="1"/>
    <col min="1005" max="1259" width="9.140625" style="211"/>
    <col min="1260" max="1260" width="21.5703125" style="211" customWidth="1"/>
    <col min="1261" max="1515" width="9.140625" style="211"/>
    <col min="1516" max="1516" width="21.5703125" style="211" customWidth="1"/>
    <col min="1517" max="1771" width="9.140625" style="211"/>
    <col min="1772" max="1772" width="21.5703125" style="211" customWidth="1"/>
    <col min="1773" max="2027" width="9.140625" style="211"/>
    <col min="2028" max="2028" width="21.5703125" style="211" customWidth="1"/>
    <col min="2029" max="2283" width="9.140625" style="211"/>
    <col min="2284" max="2284" width="21.5703125" style="211" customWidth="1"/>
    <col min="2285" max="2539" width="9.140625" style="211"/>
    <col min="2540" max="2540" width="21.5703125" style="211" customWidth="1"/>
    <col min="2541" max="2795" width="9.140625" style="211"/>
    <col min="2796" max="2796" width="21.5703125" style="211" customWidth="1"/>
    <col min="2797" max="3051" width="9.140625" style="211"/>
    <col min="3052" max="3052" width="21.5703125" style="211" customWidth="1"/>
    <col min="3053" max="3307" width="9.140625" style="211"/>
    <col min="3308" max="3308" width="21.5703125" style="211" customWidth="1"/>
    <col min="3309" max="3563" width="9.140625" style="211"/>
    <col min="3564" max="3564" width="21.5703125" style="211" customWidth="1"/>
    <col min="3565" max="3819" width="9.140625" style="211"/>
    <col min="3820" max="3820" width="21.5703125" style="211" customWidth="1"/>
    <col min="3821" max="4075" width="9.140625" style="211"/>
    <col min="4076" max="4076" width="21.5703125" style="211" customWidth="1"/>
    <col min="4077" max="4331" width="9.140625" style="211"/>
    <col min="4332" max="4332" width="21.5703125" style="211" customWidth="1"/>
    <col min="4333" max="4587" width="9.140625" style="211"/>
    <col min="4588" max="4588" width="21.5703125" style="211" customWidth="1"/>
    <col min="4589" max="4843" width="9.140625" style="211"/>
    <col min="4844" max="4844" width="21.5703125" style="211" customWidth="1"/>
    <col min="4845" max="5099" width="9.140625" style="211"/>
    <col min="5100" max="5100" width="21.5703125" style="211" customWidth="1"/>
    <col min="5101" max="5355" width="9.140625" style="211"/>
    <col min="5356" max="5356" width="21.5703125" style="211" customWidth="1"/>
    <col min="5357" max="5611" width="9.140625" style="211"/>
    <col min="5612" max="5612" width="21.5703125" style="211" customWidth="1"/>
    <col min="5613" max="5867" width="9.140625" style="211"/>
    <col min="5868" max="5868" width="21.5703125" style="211" customWidth="1"/>
    <col min="5869" max="6123" width="9.140625" style="211"/>
    <col min="6124" max="6124" width="21.5703125" style="211" customWidth="1"/>
    <col min="6125" max="6379" width="9.140625" style="211"/>
    <col min="6380" max="6380" width="21.5703125" style="211" customWidth="1"/>
    <col min="6381" max="6635" width="9.140625" style="211"/>
    <col min="6636" max="6636" width="21.5703125" style="211" customWidth="1"/>
    <col min="6637" max="6891" width="9.140625" style="211"/>
    <col min="6892" max="6892" width="21.5703125" style="211" customWidth="1"/>
    <col min="6893" max="7147" width="9.140625" style="211"/>
    <col min="7148" max="7148" width="21.5703125" style="211" customWidth="1"/>
    <col min="7149" max="7403" width="9.140625" style="211"/>
    <col min="7404" max="7404" width="21.5703125" style="211" customWidth="1"/>
    <col min="7405" max="7659" width="9.140625" style="211"/>
    <col min="7660" max="7660" width="21.5703125" style="211" customWidth="1"/>
    <col min="7661" max="7915" width="9.140625" style="211"/>
    <col min="7916" max="7916" width="21.5703125" style="211" customWidth="1"/>
    <col min="7917" max="8171" width="9.140625" style="211"/>
    <col min="8172" max="8172" width="21.5703125" style="211" customWidth="1"/>
    <col min="8173" max="8427" width="9.140625" style="211"/>
    <col min="8428" max="8428" width="21.5703125" style="211" customWidth="1"/>
    <col min="8429" max="8683" width="9.140625" style="211"/>
    <col min="8684" max="8684" width="21.5703125" style="211" customWidth="1"/>
    <col min="8685" max="8939" width="9.140625" style="211"/>
    <col min="8940" max="8940" width="21.5703125" style="211" customWidth="1"/>
    <col min="8941" max="9195" width="9.140625" style="211"/>
    <col min="9196" max="9196" width="21.5703125" style="211" customWidth="1"/>
    <col min="9197" max="9451" width="9.140625" style="211"/>
    <col min="9452" max="9452" width="21.5703125" style="211" customWidth="1"/>
    <col min="9453" max="9707" width="9.140625" style="211"/>
    <col min="9708" max="9708" width="21.5703125" style="211" customWidth="1"/>
    <col min="9709" max="9963" width="9.140625" style="211"/>
    <col min="9964" max="9964" width="21.5703125" style="211" customWidth="1"/>
    <col min="9965" max="10219" width="9.140625" style="211"/>
    <col min="10220" max="10220" width="21.5703125" style="211" customWidth="1"/>
    <col min="10221" max="10475" width="9.140625" style="211"/>
    <col min="10476" max="10476" width="21.5703125" style="211" customWidth="1"/>
    <col min="10477" max="10731" width="9.140625" style="211"/>
    <col min="10732" max="10732" width="21.5703125" style="211" customWidth="1"/>
    <col min="10733" max="10987" width="9.140625" style="211"/>
    <col min="10988" max="10988" width="21.5703125" style="211" customWidth="1"/>
    <col min="10989" max="11243" width="9.140625" style="211"/>
    <col min="11244" max="11244" width="21.5703125" style="211" customWidth="1"/>
    <col min="11245" max="11499" width="9.140625" style="211"/>
    <col min="11500" max="11500" width="21.5703125" style="211" customWidth="1"/>
    <col min="11501" max="11755" width="9.140625" style="211"/>
    <col min="11756" max="11756" width="21.5703125" style="211" customWidth="1"/>
    <col min="11757" max="12011" width="9.140625" style="211"/>
    <col min="12012" max="12012" width="21.5703125" style="211" customWidth="1"/>
    <col min="12013" max="12267" width="9.140625" style="211"/>
    <col min="12268" max="12268" width="21.5703125" style="211" customWidth="1"/>
    <col min="12269" max="12523" width="9.140625" style="211"/>
    <col min="12524" max="12524" width="21.5703125" style="211" customWidth="1"/>
    <col min="12525" max="12779" width="9.140625" style="211"/>
    <col min="12780" max="12780" width="21.5703125" style="211" customWidth="1"/>
    <col min="12781" max="13035" width="9.140625" style="211"/>
    <col min="13036" max="13036" width="21.5703125" style="211" customWidth="1"/>
    <col min="13037" max="13291" width="9.140625" style="211"/>
    <col min="13292" max="13292" width="21.5703125" style="211" customWidth="1"/>
    <col min="13293" max="13547" width="9.140625" style="211"/>
    <col min="13548" max="13548" width="21.5703125" style="211" customWidth="1"/>
    <col min="13549" max="13803" width="9.140625" style="211"/>
    <col min="13804" max="13804" width="21.5703125" style="211" customWidth="1"/>
    <col min="13805" max="14059" width="9.140625" style="211"/>
    <col min="14060" max="14060" width="21.5703125" style="211" customWidth="1"/>
    <col min="14061" max="14315" width="9.140625" style="211"/>
    <col min="14316" max="14316" width="21.5703125" style="211" customWidth="1"/>
    <col min="14317" max="14571" width="9.140625" style="211"/>
    <col min="14572" max="14572" width="21.5703125" style="211" customWidth="1"/>
    <col min="14573" max="14827" width="9.140625" style="211"/>
    <col min="14828" max="14828" width="21.5703125" style="211" customWidth="1"/>
    <col min="14829" max="15083" width="9.140625" style="211"/>
    <col min="15084" max="15084" width="21.5703125" style="211" customWidth="1"/>
    <col min="15085" max="15339" width="9.140625" style="211"/>
    <col min="15340" max="15340" width="21.5703125" style="211" customWidth="1"/>
    <col min="15341" max="15595" width="9.140625" style="211"/>
    <col min="15596" max="15596" width="21.5703125" style="211" customWidth="1"/>
    <col min="15597" max="15851" width="9.140625" style="211"/>
    <col min="15852" max="15852" width="21.5703125" style="211" customWidth="1"/>
    <col min="15853" max="16107" width="9.140625" style="211"/>
    <col min="16108" max="16108" width="21.5703125" style="211" customWidth="1"/>
    <col min="16109" max="16384" width="9.140625" style="211"/>
  </cols>
  <sheetData>
    <row r="1" spans="1:51" x14ac:dyDescent="0.25">
      <c r="A1" s="73" t="s">
        <v>5</v>
      </c>
      <c r="B1" s="125" t="s">
        <v>693</v>
      </c>
      <c r="C1" s="196" t="s">
        <v>591</v>
      </c>
    </row>
    <row r="2" spans="1:51" x14ac:dyDescent="0.25">
      <c r="A2" s="73" t="s">
        <v>6</v>
      </c>
      <c r="B2" s="77" t="s">
        <v>694</v>
      </c>
    </row>
    <row r="3" spans="1:51" x14ac:dyDescent="0.25">
      <c r="A3" s="73" t="s">
        <v>7</v>
      </c>
      <c r="B3" s="103" t="s">
        <v>678</v>
      </c>
    </row>
    <row r="4" spans="1:51" x14ac:dyDescent="0.25">
      <c r="A4" s="73" t="s">
        <v>8</v>
      </c>
      <c r="B4" s="103" t="s">
        <v>679</v>
      </c>
    </row>
    <row r="5" spans="1:51" x14ac:dyDescent="0.25">
      <c r="A5" s="73" t="s">
        <v>9</v>
      </c>
      <c r="B5" s="73" t="s">
        <v>676</v>
      </c>
    </row>
    <row r="6" spans="1:51" x14ac:dyDescent="0.25">
      <c r="A6" s="73" t="s">
        <v>10</v>
      </c>
      <c r="B6" s="73" t="s">
        <v>677</v>
      </c>
    </row>
    <row r="10" spans="1:51" ht="63" x14ac:dyDescent="0.25">
      <c r="H10" s="212" t="s">
        <v>692</v>
      </c>
      <c r="I10" s="212" t="s">
        <v>690</v>
      </c>
    </row>
    <row r="11" spans="1:51" ht="78.75" x14ac:dyDescent="0.25">
      <c r="H11" s="212" t="s">
        <v>691</v>
      </c>
      <c r="I11" s="212" t="s">
        <v>689</v>
      </c>
    </row>
    <row r="12" spans="1:51" x14ac:dyDescent="0.25">
      <c r="F12" s="211" t="s">
        <v>346</v>
      </c>
      <c r="G12" s="211" t="s">
        <v>347</v>
      </c>
      <c r="H12" s="213">
        <v>77.400000000000006</v>
      </c>
      <c r="I12" s="215">
        <v>1.3961799506394468</v>
      </c>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row>
    <row r="13" spans="1:51" x14ac:dyDescent="0.25">
      <c r="F13" s="211" t="s">
        <v>68</v>
      </c>
      <c r="G13" s="211" t="s">
        <v>68</v>
      </c>
      <c r="H13" s="213">
        <v>20</v>
      </c>
      <c r="I13" s="215">
        <v>0.54731785176374892</v>
      </c>
      <c r="J13" s="213"/>
      <c r="K13" s="213"/>
      <c r="L13" s="213"/>
      <c r="M13" s="213"/>
      <c r="N13" s="213"/>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row>
    <row r="14" spans="1:51" x14ac:dyDescent="0.25">
      <c r="F14" s="211" t="s">
        <v>352</v>
      </c>
      <c r="G14" s="211" t="s">
        <v>353</v>
      </c>
      <c r="H14" s="213">
        <v>17.5</v>
      </c>
      <c r="I14" s="215">
        <v>0.59180322103275407</v>
      </c>
      <c r="J14" s="213"/>
      <c r="K14" s="213"/>
      <c r="L14" s="213"/>
      <c r="M14" s="213"/>
      <c r="N14" s="213"/>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row>
    <row r="15" spans="1:51" x14ac:dyDescent="0.25">
      <c r="F15" s="211" t="s">
        <v>354</v>
      </c>
      <c r="G15" s="211" t="s">
        <v>355</v>
      </c>
      <c r="H15" s="213">
        <v>22.5</v>
      </c>
      <c r="I15" s="215">
        <v>1.1686775712075244</v>
      </c>
      <c r="J15" s="213"/>
      <c r="K15" s="213"/>
      <c r="L15" s="213"/>
      <c r="M15" s="213"/>
      <c r="N15" s="213"/>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row>
    <row r="16" spans="1:51" x14ac:dyDescent="0.25">
      <c r="F16" s="211" t="s">
        <v>350</v>
      </c>
      <c r="G16" s="211" t="s">
        <v>351</v>
      </c>
      <c r="H16" s="213">
        <v>7.5</v>
      </c>
      <c r="I16" s="215">
        <v>0.41057937128802036</v>
      </c>
      <c r="J16" s="213"/>
      <c r="K16" s="213"/>
      <c r="L16" s="213"/>
      <c r="M16" s="213"/>
      <c r="N16" s="213"/>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row>
    <row r="17" spans="8:51" x14ac:dyDescent="0.25">
      <c r="H17" s="213"/>
      <c r="I17" s="213"/>
      <c r="J17" s="213"/>
      <c r="K17" s="213"/>
      <c r="L17" s="213"/>
      <c r="M17" s="213"/>
      <c r="N17" s="213"/>
      <c r="O17" s="213"/>
      <c r="P17" s="213"/>
      <c r="Q17" s="213"/>
      <c r="R17" s="213"/>
      <c r="S17" s="213"/>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row>
    <row r="18" spans="8:51" x14ac:dyDescent="0.25">
      <c r="H18" s="213"/>
      <c r="I18" s="213"/>
      <c r="J18" s="213"/>
      <c r="K18" s="213"/>
      <c r="L18" s="213"/>
      <c r="M18" s="213"/>
      <c r="N18" s="213"/>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row>
  </sheetData>
  <hyperlinks>
    <hyperlink ref="C1" location="Jegyzék_index!A1" display="Vissza a jegyzékre / Return to the Index" xr:uid="{BF30BE72-CAB9-4118-A5BF-DF3E9E8DCA07}"/>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32393-2C89-47A7-B2D7-6DFBCC5D0FBA}">
  <dimension ref="A1:AY85"/>
  <sheetViews>
    <sheetView showGridLines="0" topLeftCell="A4" zoomScale="80" zoomScaleNormal="80" workbookViewId="0">
      <pane xSplit="17" ySplit="7" topLeftCell="R11" activePane="bottomRight" state="frozen"/>
      <selection activeCell="A4" sqref="A4"/>
      <selection pane="topRight" activeCell="R4" sqref="R4"/>
      <selection pane="bottomLeft" activeCell="A11" sqref="A11"/>
      <selection pane="bottomRight" activeCell="A4" sqref="A4"/>
    </sheetView>
  </sheetViews>
  <sheetFormatPr defaultRowHeight="15" x14ac:dyDescent="0.25"/>
  <cols>
    <col min="1" max="1" width="12.85546875" bestFit="1" customWidth="1"/>
    <col min="14" max="14" width="7.7109375" customWidth="1"/>
    <col min="15" max="15" width="4.140625" customWidth="1"/>
    <col min="16" max="16" width="32.140625" customWidth="1"/>
    <col min="17" max="17" width="27.85546875" bestFit="1" customWidth="1"/>
    <col min="18" max="49" width="10.85546875" bestFit="1" customWidth="1"/>
  </cols>
  <sheetData>
    <row r="1" spans="1:51" ht="15.75" x14ac:dyDescent="0.25">
      <c r="A1" s="61" t="s">
        <v>5</v>
      </c>
      <c r="B1" s="84" t="s">
        <v>391</v>
      </c>
    </row>
    <row r="2" spans="1:51" ht="15.75" x14ac:dyDescent="0.25">
      <c r="A2" s="61" t="s">
        <v>6</v>
      </c>
      <c r="B2" s="84"/>
    </row>
    <row r="3" spans="1:51" ht="15.75" x14ac:dyDescent="0.25">
      <c r="A3" s="61" t="s">
        <v>7</v>
      </c>
      <c r="B3" s="85" t="s">
        <v>340</v>
      </c>
    </row>
    <row r="4" spans="1:51" ht="15.75" x14ac:dyDescent="0.25">
      <c r="A4" s="61" t="s">
        <v>8</v>
      </c>
      <c r="B4" s="85" t="s">
        <v>340</v>
      </c>
    </row>
    <row r="5" spans="1:51" ht="15.75" x14ac:dyDescent="0.25">
      <c r="A5" s="65" t="s">
        <v>9</v>
      </c>
    </row>
    <row r="6" spans="1:51" ht="15.75" x14ac:dyDescent="0.25">
      <c r="A6" s="65" t="s">
        <v>10</v>
      </c>
      <c r="B6" s="85"/>
      <c r="R6">
        <v>2011</v>
      </c>
      <c r="S6">
        <v>2011</v>
      </c>
      <c r="T6">
        <v>2011</v>
      </c>
      <c r="U6">
        <v>2011</v>
      </c>
      <c r="V6">
        <v>2012</v>
      </c>
      <c r="W6">
        <v>2012</v>
      </c>
      <c r="X6">
        <v>2012</v>
      </c>
      <c r="Y6">
        <v>2012</v>
      </c>
      <c r="Z6">
        <v>2013</v>
      </c>
      <c r="AA6">
        <v>2013</v>
      </c>
      <c r="AB6">
        <v>2013</v>
      </c>
      <c r="AC6">
        <v>2013</v>
      </c>
      <c r="AD6">
        <v>2014</v>
      </c>
      <c r="AE6">
        <v>2014</v>
      </c>
      <c r="AF6">
        <v>2014</v>
      </c>
      <c r="AG6">
        <v>2014</v>
      </c>
      <c r="AH6">
        <v>2015</v>
      </c>
      <c r="AI6">
        <v>2015</v>
      </c>
      <c r="AJ6">
        <v>2015</v>
      </c>
      <c r="AK6">
        <v>2015</v>
      </c>
      <c r="AL6">
        <v>2016</v>
      </c>
      <c r="AM6">
        <v>2016</v>
      </c>
      <c r="AN6">
        <v>2016</v>
      </c>
      <c r="AO6">
        <v>2016</v>
      </c>
      <c r="AP6">
        <v>2017</v>
      </c>
      <c r="AQ6">
        <v>2017</v>
      </c>
      <c r="AR6">
        <v>2017</v>
      </c>
      <c r="AS6">
        <v>2017</v>
      </c>
      <c r="AT6">
        <v>2018</v>
      </c>
      <c r="AU6">
        <v>2018</v>
      </c>
      <c r="AV6">
        <v>2018</v>
      </c>
      <c r="AW6">
        <v>2018</v>
      </c>
    </row>
    <row r="7" spans="1:51" x14ac:dyDescent="0.25">
      <c r="R7" t="s">
        <v>109</v>
      </c>
      <c r="S7" t="s">
        <v>87</v>
      </c>
      <c r="T7" t="s">
        <v>89</v>
      </c>
      <c r="U7" t="s">
        <v>91</v>
      </c>
      <c r="V7" t="s">
        <v>111</v>
      </c>
      <c r="W7" t="s">
        <v>87</v>
      </c>
      <c r="X7" t="s">
        <v>89</v>
      </c>
      <c r="Y7" t="s">
        <v>91</v>
      </c>
      <c r="Z7" t="s">
        <v>113</v>
      </c>
      <c r="AA7" t="s">
        <v>87</v>
      </c>
      <c r="AB7" t="s">
        <v>89</v>
      </c>
      <c r="AC7" t="s">
        <v>91</v>
      </c>
      <c r="AD7" t="s">
        <v>115</v>
      </c>
      <c r="AE7" t="s">
        <v>87</v>
      </c>
      <c r="AF7" t="s">
        <v>89</v>
      </c>
      <c r="AG7" t="s">
        <v>91</v>
      </c>
      <c r="AH7" t="s">
        <v>117</v>
      </c>
      <c r="AI7" t="s">
        <v>87</v>
      </c>
      <c r="AJ7" t="s">
        <v>89</v>
      </c>
      <c r="AK7" t="s">
        <v>91</v>
      </c>
      <c r="AL7" t="s">
        <v>119</v>
      </c>
      <c r="AM7" t="s">
        <v>87</v>
      </c>
      <c r="AN7" t="s">
        <v>89</v>
      </c>
      <c r="AO7" t="s">
        <v>91</v>
      </c>
      <c r="AP7" t="s">
        <v>121</v>
      </c>
      <c r="AQ7" t="s">
        <v>87</v>
      </c>
      <c r="AR7" t="s">
        <v>89</v>
      </c>
      <c r="AS7" t="s">
        <v>91</v>
      </c>
      <c r="AT7" t="s">
        <v>123</v>
      </c>
      <c r="AU7" t="s">
        <v>87</v>
      </c>
      <c r="AV7" t="s">
        <v>89</v>
      </c>
      <c r="AW7" t="s">
        <v>91</v>
      </c>
    </row>
    <row r="8" spans="1:51" x14ac:dyDescent="0.25">
      <c r="R8" t="s">
        <v>110</v>
      </c>
      <c r="S8" t="s">
        <v>88</v>
      </c>
      <c r="T8" t="s">
        <v>90</v>
      </c>
      <c r="U8" t="s">
        <v>92</v>
      </c>
      <c r="V8" t="s">
        <v>112</v>
      </c>
      <c r="W8" t="s">
        <v>88</v>
      </c>
      <c r="X8" t="s">
        <v>90</v>
      </c>
      <c r="Y8" t="s">
        <v>92</v>
      </c>
      <c r="Z8" t="s">
        <v>114</v>
      </c>
      <c r="AA8" t="s">
        <v>88</v>
      </c>
      <c r="AB8" t="s">
        <v>90</v>
      </c>
      <c r="AC8" t="s">
        <v>92</v>
      </c>
      <c r="AD8" t="s">
        <v>116</v>
      </c>
      <c r="AE8" t="s">
        <v>88</v>
      </c>
      <c r="AF8" t="s">
        <v>90</v>
      </c>
      <c r="AG8" t="s">
        <v>92</v>
      </c>
      <c r="AH8" t="s">
        <v>118</v>
      </c>
      <c r="AI8" t="s">
        <v>88</v>
      </c>
      <c r="AJ8" t="s">
        <v>90</v>
      </c>
      <c r="AK8" t="s">
        <v>92</v>
      </c>
      <c r="AL8" t="s">
        <v>120</v>
      </c>
      <c r="AM8" t="s">
        <v>88</v>
      </c>
      <c r="AN8" t="s">
        <v>90</v>
      </c>
      <c r="AO8" t="s">
        <v>92</v>
      </c>
      <c r="AP8" t="s">
        <v>122</v>
      </c>
      <c r="AQ8" t="s">
        <v>88</v>
      </c>
      <c r="AR8" t="s">
        <v>90</v>
      </c>
      <c r="AS8" t="s">
        <v>92</v>
      </c>
      <c r="AT8" t="s">
        <v>124</v>
      </c>
      <c r="AU8" t="s">
        <v>88</v>
      </c>
      <c r="AV8" t="s">
        <v>90</v>
      </c>
      <c r="AW8" t="s">
        <v>92</v>
      </c>
    </row>
    <row r="9" spans="1:51" x14ac:dyDescent="0.25">
      <c r="R9" t="s">
        <v>392</v>
      </c>
      <c r="S9" t="s">
        <v>393</v>
      </c>
      <c r="T9" t="s">
        <v>90</v>
      </c>
      <c r="U9" t="s">
        <v>92</v>
      </c>
      <c r="V9" t="s">
        <v>392</v>
      </c>
      <c r="W9" t="s">
        <v>394</v>
      </c>
      <c r="X9" t="s">
        <v>90</v>
      </c>
      <c r="Y9" t="s">
        <v>92</v>
      </c>
      <c r="Z9" t="s">
        <v>392</v>
      </c>
      <c r="AA9" t="s">
        <v>395</v>
      </c>
      <c r="AB9" t="s">
        <v>90</v>
      </c>
      <c r="AC9" t="s">
        <v>92</v>
      </c>
      <c r="AD9" t="s">
        <v>392</v>
      </c>
      <c r="AE9" t="s">
        <v>396</v>
      </c>
      <c r="AF9" t="s">
        <v>90</v>
      </c>
      <c r="AG9" t="s">
        <v>92</v>
      </c>
      <c r="AH9" t="s">
        <v>392</v>
      </c>
      <c r="AI9" t="s">
        <v>397</v>
      </c>
      <c r="AJ9" t="s">
        <v>90</v>
      </c>
      <c r="AK9" t="s">
        <v>92</v>
      </c>
      <c r="AL9" t="s">
        <v>392</v>
      </c>
      <c r="AM9" t="s">
        <v>398</v>
      </c>
      <c r="AN9" t="s">
        <v>90</v>
      </c>
      <c r="AO9" t="s">
        <v>92</v>
      </c>
      <c r="AP9" t="s">
        <v>392</v>
      </c>
      <c r="AQ9" t="s">
        <v>399</v>
      </c>
      <c r="AR9" t="s">
        <v>90</v>
      </c>
      <c r="AS9" t="s">
        <v>92</v>
      </c>
      <c r="AT9" t="s">
        <v>392</v>
      </c>
      <c r="AU9" t="s">
        <v>400</v>
      </c>
      <c r="AV9" t="s">
        <v>90</v>
      </c>
      <c r="AW9" t="s">
        <v>92</v>
      </c>
    </row>
    <row r="10" spans="1:51" x14ac:dyDescent="0.25">
      <c r="N10" t="s">
        <v>401</v>
      </c>
      <c r="O10" t="s">
        <v>402</v>
      </c>
      <c r="P10" t="s">
        <v>403</v>
      </c>
      <c r="R10" s="145">
        <v>40633</v>
      </c>
      <c r="S10" s="145">
        <v>40724</v>
      </c>
      <c r="T10" s="145">
        <v>40816</v>
      </c>
      <c r="U10" s="145">
        <v>40908</v>
      </c>
      <c r="V10" s="145">
        <v>40999</v>
      </c>
      <c r="W10" s="145">
        <v>41090</v>
      </c>
      <c r="X10" s="145">
        <v>41182</v>
      </c>
      <c r="Y10" s="145">
        <v>41274</v>
      </c>
      <c r="Z10" s="145">
        <v>41364</v>
      </c>
      <c r="AA10" s="145">
        <v>41455</v>
      </c>
      <c r="AB10" s="145">
        <v>41547</v>
      </c>
      <c r="AC10" s="145">
        <v>41639</v>
      </c>
      <c r="AD10" s="145">
        <v>41729</v>
      </c>
      <c r="AE10" s="145">
        <v>41820</v>
      </c>
      <c r="AF10" s="145">
        <v>41912</v>
      </c>
      <c r="AG10" s="145">
        <v>42004</v>
      </c>
      <c r="AH10" s="145">
        <v>42094</v>
      </c>
      <c r="AI10" s="145">
        <v>42185</v>
      </c>
      <c r="AJ10" s="145">
        <v>42277</v>
      </c>
      <c r="AK10" s="145">
        <v>42369</v>
      </c>
      <c r="AL10" s="145">
        <v>42460</v>
      </c>
      <c r="AM10" s="145">
        <v>42551</v>
      </c>
      <c r="AN10" s="145">
        <v>42643</v>
      </c>
      <c r="AO10" s="145">
        <v>42735</v>
      </c>
      <c r="AP10" s="145">
        <v>42825</v>
      </c>
      <c r="AQ10" s="145">
        <v>42916</v>
      </c>
      <c r="AR10" s="145">
        <v>43008</v>
      </c>
      <c r="AS10" s="145">
        <v>43100</v>
      </c>
      <c r="AT10" s="145">
        <v>43190</v>
      </c>
      <c r="AU10" s="145">
        <v>43281</v>
      </c>
      <c r="AV10" s="145">
        <v>43373</v>
      </c>
      <c r="AW10" s="145">
        <v>43465</v>
      </c>
    </row>
    <row r="11" spans="1:51" s="146" customFormat="1" ht="15.75" x14ac:dyDescent="0.25">
      <c r="N11" s="146" t="s">
        <v>404</v>
      </c>
      <c r="O11">
        <v>4</v>
      </c>
      <c r="P11" s="147" t="s">
        <v>405</v>
      </c>
      <c r="Q11" s="147"/>
      <c r="R11" s="148">
        <v>37.421836000000006</v>
      </c>
      <c r="S11" s="148">
        <v>94.805315000000007</v>
      </c>
      <c r="T11" s="148">
        <v>41.799432000000003</v>
      </c>
      <c r="U11" s="148">
        <v>80.887505000000004</v>
      </c>
      <c r="V11" s="148">
        <v>47.410699999999999</v>
      </c>
      <c r="W11" s="148">
        <v>87.433211</v>
      </c>
      <c r="X11" s="148">
        <v>18.689858000000001</v>
      </c>
      <c r="Y11" s="148">
        <v>55.928822999999994</v>
      </c>
      <c r="Z11" s="148">
        <v>44.838230000000003</v>
      </c>
      <c r="AA11" s="148">
        <v>50.984249000000005</v>
      </c>
      <c r="AB11" s="148">
        <v>80.377172999999999</v>
      </c>
      <c r="AC11" s="148">
        <v>38.830468000000003</v>
      </c>
      <c r="AD11" s="148">
        <v>33.833205999999997</v>
      </c>
      <c r="AE11" s="148">
        <v>70.670479</v>
      </c>
      <c r="AF11" s="148">
        <v>14.037869000000001</v>
      </c>
      <c r="AG11" s="148">
        <v>59.218781</v>
      </c>
      <c r="AH11" s="148">
        <v>44.467931999999998</v>
      </c>
      <c r="AI11" s="148">
        <v>43.827735000000004</v>
      </c>
      <c r="AJ11" s="148">
        <v>77.281917000000007</v>
      </c>
      <c r="AK11" s="148">
        <v>120.425049</v>
      </c>
      <c r="AL11" s="148">
        <v>53.124873000000001</v>
      </c>
      <c r="AM11" s="148">
        <v>95.866985</v>
      </c>
      <c r="AN11" s="149">
        <v>116.498496</v>
      </c>
      <c r="AO11" s="149">
        <v>109.359904</v>
      </c>
      <c r="AP11" s="149">
        <v>83.983258980000002</v>
      </c>
      <c r="AQ11" s="149">
        <v>98.032103000000006</v>
      </c>
      <c r="AR11" s="149">
        <v>141.72528599999998</v>
      </c>
      <c r="AS11" s="149">
        <v>160.762775</v>
      </c>
      <c r="AT11" s="149">
        <v>118.85669222599999</v>
      </c>
      <c r="AU11" s="149">
        <v>196.12883400000001</v>
      </c>
      <c r="AV11" s="149">
        <v>153.65242800000001</v>
      </c>
      <c r="AW11" s="149">
        <v>145.75314</v>
      </c>
    </row>
    <row r="12" spans="1:51" s="140" customFormat="1" x14ac:dyDescent="0.25">
      <c r="N12" s="150" t="s">
        <v>406</v>
      </c>
      <c r="O12">
        <v>4</v>
      </c>
      <c r="P12" s="151" t="s">
        <v>407</v>
      </c>
      <c r="Q12" s="151"/>
      <c r="R12" s="152">
        <v>17.686453</v>
      </c>
      <c r="S12" s="152">
        <v>56.148403999999999</v>
      </c>
      <c r="T12" s="152">
        <v>31.988647</v>
      </c>
      <c r="U12" s="152">
        <v>62.249235999999996</v>
      </c>
      <c r="V12" s="152">
        <v>15.95485</v>
      </c>
      <c r="W12" s="152">
        <v>54.991447999999998</v>
      </c>
      <c r="X12" s="152">
        <v>10.499618</v>
      </c>
      <c r="Y12" s="152">
        <v>33.052819999999997</v>
      </c>
      <c r="Z12" s="152">
        <v>13.152108</v>
      </c>
      <c r="AA12" s="152">
        <v>27.602654999999999</v>
      </c>
      <c r="AB12" s="152">
        <v>36.660050000000005</v>
      </c>
      <c r="AC12" s="152">
        <v>17.752312000000003</v>
      </c>
      <c r="AD12" s="152">
        <v>11.327125000000001</v>
      </c>
      <c r="AE12" s="152">
        <v>32.041868999999998</v>
      </c>
      <c r="AF12" s="152">
        <v>4.1435000000000004</v>
      </c>
      <c r="AG12" s="152">
        <v>27.342428999999999</v>
      </c>
      <c r="AH12" s="152">
        <v>30.722453000000002</v>
      </c>
      <c r="AI12" s="152">
        <v>29.009758999999999</v>
      </c>
      <c r="AJ12" s="152">
        <v>12.051382</v>
      </c>
      <c r="AK12" s="152">
        <v>34.996690000000001</v>
      </c>
      <c r="AL12" s="152">
        <v>20.606955999999997</v>
      </c>
      <c r="AM12" s="152">
        <v>33.307214000000002</v>
      </c>
      <c r="AN12" s="152">
        <v>46.434392000000003</v>
      </c>
      <c r="AO12" s="152">
        <v>33.160769000000002</v>
      </c>
      <c r="AP12" s="152">
        <v>25.015542240999999</v>
      </c>
      <c r="AQ12" s="152">
        <v>44.484732000000001</v>
      </c>
      <c r="AR12" s="152">
        <v>41.286276000000001</v>
      </c>
      <c r="AS12" s="152">
        <v>44.774321</v>
      </c>
      <c r="AT12" s="152">
        <v>44.386916226000004</v>
      </c>
      <c r="AU12" s="152">
        <v>66.441699</v>
      </c>
      <c r="AV12" s="152">
        <v>54.955408000000006</v>
      </c>
      <c r="AW12" s="152">
        <v>90.460633999999999</v>
      </c>
    </row>
    <row r="13" spans="1:51" x14ac:dyDescent="0.25">
      <c r="N13" s="145" t="s">
        <v>408</v>
      </c>
      <c r="O13">
        <v>4</v>
      </c>
      <c r="P13" s="153" t="s">
        <v>409</v>
      </c>
      <c r="Q13" s="153" t="s">
        <v>410</v>
      </c>
      <c r="R13" s="154">
        <v>7.1863000000000001</v>
      </c>
      <c r="S13" s="154">
        <v>24.100999999999999</v>
      </c>
      <c r="T13" s="154">
        <v>21.024000000000001</v>
      </c>
      <c r="U13" s="154">
        <v>45.818400000000004</v>
      </c>
      <c r="V13" s="154">
        <v>6.8940000000000001</v>
      </c>
      <c r="W13" s="154">
        <v>44.192938000000005</v>
      </c>
      <c r="X13" s="154">
        <v>3.2921269999999998</v>
      </c>
      <c r="Y13" s="154">
        <v>17.994005000000001</v>
      </c>
      <c r="Z13" s="154">
        <v>3.7696709999999998</v>
      </c>
      <c r="AA13" s="154">
        <v>18.109241000000001</v>
      </c>
      <c r="AB13" s="154">
        <v>25.260337</v>
      </c>
      <c r="AC13" s="154">
        <v>2.1436550000000003</v>
      </c>
      <c r="AD13" s="154">
        <v>7.595491</v>
      </c>
      <c r="AE13" s="154">
        <v>29.015999999999998</v>
      </c>
      <c r="AF13" s="154">
        <v>0.73099999999999998</v>
      </c>
      <c r="AG13" s="154">
        <v>17.358000000000001</v>
      </c>
      <c r="AH13" s="154">
        <v>22.570599999999999</v>
      </c>
      <c r="AI13" s="154">
        <v>21.611000000000001</v>
      </c>
      <c r="AJ13" s="154">
        <v>1.9990940000000001</v>
      </c>
      <c r="AK13" s="154">
        <v>21.341999999999999</v>
      </c>
      <c r="AL13" s="154">
        <v>13.205</v>
      </c>
      <c r="AM13" s="154">
        <v>11.407</v>
      </c>
      <c r="AN13" s="154">
        <v>18.820736</v>
      </c>
      <c r="AO13" s="154">
        <v>12.282999999999999</v>
      </c>
      <c r="AP13" s="154">
        <v>10.263038</v>
      </c>
      <c r="AQ13" s="154">
        <v>11.59</v>
      </c>
      <c r="AR13" s="154">
        <v>13.355117</v>
      </c>
      <c r="AS13" s="154">
        <v>15.529502000000001</v>
      </c>
      <c r="AT13" s="154">
        <v>16.568999999999999</v>
      </c>
      <c r="AU13" s="154">
        <v>28.908883999999997</v>
      </c>
      <c r="AV13" s="154">
        <v>16.349</v>
      </c>
      <c r="AW13" s="154">
        <v>56.584830000000004</v>
      </c>
      <c r="AY13" s="143">
        <f>+SUM(AT13:AW13,AT19:AW19)/SUM(AP13:AS13,AP19:AS19)*100-100</f>
        <v>49.824030907363692</v>
      </c>
    </row>
    <row r="14" spans="1:51" x14ac:dyDescent="0.25">
      <c r="N14" s="145" t="s">
        <v>411</v>
      </c>
      <c r="O14">
        <v>4</v>
      </c>
      <c r="P14" s="153" t="s">
        <v>412</v>
      </c>
      <c r="Q14" s="153" t="s">
        <v>413</v>
      </c>
      <c r="R14" s="154">
        <v>3.3690010000000004</v>
      </c>
      <c r="S14" s="154">
        <v>0.93281899999999995</v>
      </c>
      <c r="T14" s="154">
        <v>2.0710000000000002</v>
      </c>
      <c r="U14" s="154">
        <v>2.266</v>
      </c>
      <c r="V14" s="154">
        <v>0.437</v>
      </c>
      <c r="W14" s="154">
        <v>2.9980000000000002</v>
      </c>
      <c r="X14" s="154">
        <v>0.33</v>
      </c>
      <c r="Y14" s="154">
        <v>3.089</v>
      </c>
      <c r="Z14" s="154">
        <v>5.8999999999999997E-2</v>
      </c>
      <c r="AA14" s="154">
        <v>0.874</v>
      </c>
      <c r="AB14" s="154">
        <v>4.4020000000000001</v>
      </c>
      <c r="AC14" s="154">
        <v>0.84399999999999997</v>
      </c>
      <c r="AD14" s="154">
        <v>0.109016</v>
      </c>
      <c r="AE14" s="154">
        <v>0.13200000000000001</v>
      </c>
      <c r="AF14" s="154">
        <v>0.13136500000000001</v>
      </c>
      <c r="AG14" s="154">
        <v>0.65576099999999993</v>
      </c>
      <c r="AH14" s="154">
        <v>3.0762879999999999</v>
      </c>
      <c r="AI14" s="154">
        <v>0.67428500000000002</v>
      </c>
      <c r="AJ14" s="154">
        <v>3.7959999999999998</v>
      </c>
      <c r="AK14" s="154">
        <v>2.8759999999999999</v>
      </c>
      <c r="AL14" s="154">
        <v>0.13600000000000001</v>
      </c>
      <c r="AM14" s="154">
        <v>1.1893860000000001</v>
      </c>
      <c r="AN14" s="154">
        <v>16.798999999999999</v>
      </c>
      <c r="AO14" s="154">
        <v>4.42347</v>
      </c>
      <c r="AP14" s="154">
        <v>3.4706452410000002</v>
      </c>
      <c r="AQ14" s="154">
        <v>10.946</v>
      </c>
      <c r="AR14" s="154">
        <v>9.2439999999999998</v>
      </c>
      <c r="AS14" s="154">
        <v>4.8455940000000002</v>
      </c>
      <c r="AT14" s="154">
        <v>6.8319999999999999</v>
      </c>
      <c r="AU14" s="154">
        <v>9.8130000000000006</v>
      </c>
      <c r="AV14" s="154">
        <v>4.2990000000000004</v>
      </c>
      <c r="AW14" s="154">
        <v>6.5060000000000002</v>
      </c>
      <c r="AY14" s="143">
        <f t="shared" ref="AY14:AY17" si="0">+SUM(AT14:AW14,AT20:AW20)/SUM(AP14:AS14,AP20:AS20)*100-100</f>
        <v>25.663285018159016</v>
      </c>
    </row>
    <row r="15" spans="1:51" x14ac:dyDescent="0.25">
      <c r="N15" s="145" t="s">
        <v>414</v>
      </c>
      <c r="O15">
        <v>4</v>
      </c>
      <c r="P15" s="153" t="s">
        <v>415</v>
      </c>
      <c r="Q15" s="153"/>
      <c r="R15" s="154">
        <v>4.918622</v>
      </c>
      <c r="S15" s="154">
        <v>24.343143000000001</v>
      </c>
      <c r="T15" s="154">
        <v>5.3987590000000001</v>
      </c>
      <c r="U15" s="154">
        <v>2.1607609999999999</v>
      </c>
      <c r="V15" s="154">
        <v>4.7599900000000002</v>
      </c>
      <c r="W15" s="154">
        <v>5.6870159999999998</v>
      </c>
      <c r="X15" s="154">
        <v>4.0749589999999998</v>
      </c>
      <c r="Y15" s="154">
        <v>2.967679</v>
      </c>
      <c r="Z15" s="154">
        <v>3.674868</v>
      </c>
      <c r="AA15" s="154">
        <v>2.7189969999999999</v>
      </c>
      <c r="AB15" s="154">
        <v>2.742394</v>
      </c>
      <c r="AC15" s="154">
        <v>3.409262</v>
      </c>
      <c r="AD15" s="154">
        <v>0.86973800000000001</v>
      </c>
      <c r="AE15" s="154">
        <v>1.400892</v>
      </c>
      <c r="AF15" s="154">
        <v>1.1983299999999999</v>
      </c>
      <c r="AG15" s="154">
        <v>1.9486790000000001</v>
      </c>
      <c r="AH15" s="154">
        <v>2.048581</v>
      </c>
      <c r="AI15" s="154">
        <v>2.4827399999999997</v>
      </c>
      <c r="AJ15" s="154">
        <v>1.6767159999999999</v>
      </c>
      <c r="AK15" s="154">
        <v>2.9953370000000001</v>
      </c>
      <c r="AL15" s="154">
        <v>3.002246</v>
      </c>
      <c r="AM15" s="154">
        <v>4.6983509999999997</v>
      </c>
      <c r="AN15" s="154">
        <v>4.2307110000000003</v>
      </c>
      <c r="AO15" s="154">
        <v>4.780386</v>
      </c>
      <c r="AP15" s="154">
        <v>4.3451059999999995</v>
      </c>
      <c r="AQ15" s="154">
        <v>11.468048000000001</v>
      </c>
      <c r="AR15" s="154">
        <v>10.64913</v>
      </c>
      <c r="AS15" s="154">
        <v>17.641486</v>
      </c>
      <c r="AT15" s="154">
        <v>11.720754999999999</v>
      </c>
      <c r="AU15" s="154">
        <v>15.922252</v>
      </c>
      <c r="AV15" s="154">
        <v>15.615119</v>
      </c>
      <c r="AW15" s="154">
        <v>25.219175</v>
      </c>
      <c r="AY15" s="143">
        <f t="shared" si="0"/>
        <v>56.280247852975776</v>
      </c>
    </row>
    <row r="16" spans="1:51" x14ac:dyDescent="0.25">
      <c r="N16" s="145" t="s">
        <v>416</v>
      </c>
      <c r="O16">
        <v>4</v>
      </c>
      <c r="P16" s="153" t="s">
        <v>417</v>
      </c>
      <c r="Q16" s="153" t="s">
        <v>418</v>
      </c>
      <c r="R16" s="154">
        <v>0.61461699999999997</v>
      </c>
      <c r="S16" s="154">
        <v>1.4955699999999998</v>
      </c>
      <c r="T16" s="154">
        <v>2.2807140000000001</v>
      </c>
      <c r="U16" s="154">
        <v>0.173959</v>
      </c>
      <c r="V16" s="154">
        <v>1.874914</v>
      </c>
      <c r="W16" s="154">
        <v>1.4013610000000001</v>
      </c>
      <c r="X16" s="154">
        <v>0.61779200000000001</v>
      </c>
      <c r="Y16" s="154">
        <v>4.2119070000000001</v>
      </c>
      <c r="Z16" s="154">
        <v>3.972715</v>
      </c>
      <c r="AA16" s="154">
        <v>4.7089999999999996</v>
      </c>
      <c r="AB16" s="154">
        <v>1.7087249999999998</v>
      </c>
      <c r="AC16" s="154">
        <v>9.9953310000000002</v>
      </c>
      <c r="AD16" s="154">
        <v>1.7167670000000002</v>
      </c>
      <c r="AE16" s="154">
        <v>0.82997699999999996</v>
      </c>
      <c r="AF16" s="154">
        <v>8.6615999999999999E-2</v>
      </c>
      <c r="AG16" s="154">
        <v>6.1547340000000004</v>
      </c>
      <c r="AH16" s="154">
        <v>1.407</v>
      </c>
      <c r="AI16" s="154">
        <v>2.7429999999999999</v>
      </c>
      <c r="AJ16" s="154">
        <v>2.697959</v>
      </c>
      <c r="AK16" s="154">
        <v>7.4885669999999998</v>
      </c>
      <c r="AL16" s="154">
        <v>3.7926840000000004</v>
      </c>
      <c r="AM16" s="154">
        <v>14.770899999999999</v>
      </c>
      <c r="AN16" s="154">
        <v>2.2589999999999999</v>
      </c>
      <c r="AO16" s="154">
        <v>9.2889999999999997</v>
      </c>
      <c r="AP16" s="154">
        <v>5.3279499999999995</v>
      </c>
      <c r="AQ16" s="154">
        <v>4.3760000000000003</v>
      </c>
      <c r="AR16" s="154">
        <v>5.57294</v>
      </c>
      <c r="AS16" s="154">
        <v>2.8803899999999998</v>
      </c>
      <c r="AT16" s="154">
        <v>6.3279830000000006</v>
      </c>
      <c r="AU16" s="154">
        <v>9.4115629999999992</v>
      </c>
      <c r="AV16" s="154">
        <v>17.697714999999999</v>
      </c>
      <c r="AW16" s="154">
        <v>0.88382899999999998</v>
      </c>
      <c r="AY16" s="143">
        <f t="shared" si="0"/>
        <v>110.24488444315418</v>
      </c>
    </row>
    <row r="17" spans="14:51" x14ac:dyDescent="0.25">
      <c r="N17" s="145" t="s">
        <v>419</v>
      </c>
      <c r="O17">
        <v>4</v>
      </c>
      <c r="P17" s="153" t="s">
        <v>420</v>
      </c>
      <c r="Q17" s="153" t="s">
        <v>421</v>
      </c>
      <c r="R17" s="154">
        <v>1.5979129999999999</v>
      </c>
      <c r="S17" s="154">
        <v>5.2758720000000006</v>
      </c>
      <c r="T17" s="154">
        <v>1.2141740000000001</v>
      </c>
      <c r="U17" s="154">
        <v>11.830116</v>
      </c>
      <c r="V17" s="154">
        <v>1.9889459999999999</v>
      </c>
      <c r="W17" s="154">
        <v>0.71213300000000002</v>
      </c>
      <c r="X17" s="154">
        <v>2.1847399999999997</v>
      </c>
      <c r="Y17" s="154">
        <v>4.7902290000000001</v>
      </c>
      <c r="Z17" s="154">
        <v>1.675854</v>
      </c>
      <c r="AA17" s="154">
        <v>1.1914169999999999</v>
      </c>
      <c r="AB17" s="154">
        <v>2.5465940000000002</v>
      </c>
      <c r="AC17" s="154">
        <v>1.3600640000000002</v>
      </c>
      <c r="AD17" s="154">
        <v>1.0361130000000001</v>
      </c>
      <c r="AE17" s="154">
        <v>0.66300000000000003</v>
      </c>
      <c r="AF17" s="154">
        <v>1.996189</v>
      </c>
      <c r="AG17" s="154">
        <v>1.2252550000000002</v>
      </c>
      <c r="AH17" s="154">
        <v>1.6199839999999999</v>
      </c>
      <c r="AI17" s="154">
        <v>1.498734</v>
      </c>
      <c r="AJ17" s="154">
        <v>1.881613</v>
      </c>
      <c r="AK17" s="154">
        <v>0.29478599999999999</v>
      </c>
      <c r="AL17" s="154">
        <v>0.471026</v>
      </c>
      <c r="AM17" s="154">
        <v>1.2415769999999999</v>
      </c>
      <c r="AN17" s="154">
        <v>4.3249449999999996</v>
      </c>
      <c r="AO17" s="154">
        <v>2.3849130000000001</v>
      </c>
      <c r="AP17" s="154">
        <v>1.6088030000000002</v>
      </c>
      <c r="AQ17" s="154">
        <v>6.1046839999999998</v>
      </c>
      <c r="AR17" s="154">
        <v>2.4650889999999999</v>
      </c>
      <c r="AS17" s="154">
        <v>3.8773490000000002</v>
      </c>
      <c r="AT17" s="154">
        <v>2.9371782259999999</v>
      </c>
      <c r="AU17" s="154">
        <v>2.3860000000000001</v>
      </c>
      <c r="AV17" s="154">
        <v>0.99457399999999996</v>
      </c>
      <c r="AW17" s="154">
        <v>1.2667999999999999</v>
      </c>
      <c r="AY17" s="143">
        <f t="shared" si="0"/>
        <v>-39.813919388031103</v>
      </c>
    </row>
    <row r="18" spans="14:51" s="140" customFormat="1" x14ac:dyDescent="0.25">
      <c r="N18" s="150" t="s">
        <v>422</v>
      </c>
      <c r="O18">
        <v>4</v>
      </c>
      <c r="P18" s="151" t="s">
        <v>423</v>
      </c>
      <c r="Q18" s="151"/>
      <c r="R18" s="152">
        <v>4.2189019999999999</v>
      </c>
      <c r="S18" s="152">
        <v>6.4070429999999998</v>
      </c>
      <c r="T18" s="152">
        <v>2.532762</v>
      </c>
      <c r="U18" s="152">
        <v>3.3928319999999998</v>
      </c>
      <c r="V18" s="152">
        <v>12.019723000000001</v>
      </c>
      <c r="W18" s="152">
        <v>9.9680529999999994</v>
      </c>
      <c r="X18" s="152">
        <v>1.216043</v>
      </c>
      <c r="Y18" s="152">
        <v>14.156817999999999</v>
      </c>
      <c r="Z18" s="152">
        <v>17.396919</v>
      </c>
      <c r="AA18" s="152">
        <v>15.996906000000001</v>
      </c>
      <c r="AB18" s="152">
        <v>23.482740000000003</v>
      </c>
      <c r="AC18" s="152">
        <v>13.600234</v>
      </c>
      <c r="AD18" s="152">
        <v>11.045052999999999</v>
      </c>
      <c r="AE18" s="152">
        <v>29.067</v>
      </c>
      <c r="AF18" s="152">
        <v>2.8950420000000001</v>
      </c>
      <c r="AG18" s="152">
        <v>14.571</v>
      </c>
      <c r="AH18" s="152">
        <v>5.0092920000000003</v>
      </c>
      <c r="AI18" s="152">
        <v>3.8651719999999998</v>
      </c>
      <c r="AJ18" s="152">
        <v>29.870232999999999</v>
      </c>
      <c r="AK18" s="152">
        <v>29.481234000000001</v>
      </c>
      <c r="AL18" s="152">
        <v>15.874469999999999</v>
      </c>
      <c r="AM18" s="152">
        <v>19.270743</v>
      </c>
      <c r="AN18" s="152">
        <v>43.016047</v>
      </c>
      <c r="AO18" s="152">
        <v>41.244714000000002</v>
      </c>
      <c r="AP18" s="152">
        <v>41.445698999999998</v>
      </c>
      <c r="AQ18" s="152">
        <v>25.966184000000002</v>
      </c>
      <c r="AR18" s="152">
        <v>32.133013999999996</v>
      </c>
      <c r="AS18" s="152">
        <v>59.739008999999996</v>
      </c>
      <c r="AT18" s="152">
        <v>46.0657</v>
      </c>
      <c r="AU18" s="152">
        <v>70.626587000000001</v>
      </c>
      <c r="AV18" s="152">
        <v>57.554018999999997</v>
      </c>
      <c r="AW18" s="152">
        <v>29.131906999999998</v>
      </c>
    </row>
    <row r="19" spans="14:51" x14ac:dyDescent="0.25">
      <c r="N19" s="145" t="s">
        <v>424</v>
      </c>
      <c r="O19">
        <v>4</v>
      </c>
      <c r="P19" s="153" t="s">
        <v>425</v>
      </c>
      <c r="Q19" s="153" t="s">
        <v>426</v>
      </c>
      <c r="R19" s="154">
        <v>0.25588100000000003</v>
      </c>
      <c r="S19" s="154">
        <v>6.8299000000000012E-2</v>
      </c>
      <c r="T19" s="154">
        <v>0.64100000000000001</v>
      </c>
      <c r="U19" s="154">
        <v>0.38475999999999999</v>
      </c>
      <c r="V19" s="154">
        <v>10.331</v>
      </c>
      <c r="W19" s="154">
        <v>8.5470000000000006</v>
      </c>
      <c r="X19" s="154">
        <v>0.3</v>
      </c>
      <c r="Y19" s="154">
        <v>12.109</v>
      </c>
      <c r="Z19" s="154">
        <v>14.952999999999999</v>
      </c>
      <c r="AA19" s="154">
        <v>8.3960000000000008</v>
      </c>
      <c r="AB19" s="154">
        <v>11.820056000000001</v>
      </c>
      <c r="AC19" s="154">
        <v>11.138999999999999</v>
      </c>
      <c r="AD19" s="154">
        <v>10.365120000000001</v>
      </c>
      <c r="AE19" s="154">
        <v>9.6470000000000002</v>
      </c>
      <c r="AF19" s="154">
        <v>0.76300000000000001</v>
      </c>
      <c r="AG19" s="154">
        <v>9.4009999999999998</v>
      </c>
      <c r="AH19" s="154">
        <v>3.573</v>
      </c>
      <c r="AI19" s="154">
        <v>8.7999999999999995E-2</v>
      </c>
      <c r="AJ19" s="154">
        <v>18.25</v>
      </c>
      <c r="AK19" s="154">
        <v>11.052</v>
      </c>
      <c r="AL19" s="154">
        <v>11.079000000000001</v>
      </c>
      <c r="AM19" s="154">
        <v>8.1709999999999994</v>
      </c>
      <c r="AN19" s="154">
        <v>36.889000000000003</v>
      </c>
      <c r="AO19" s="154">
        <v>35.2361</v>
      </c>
      <c r="AP19" s="154">
        <v>37.898000000000003</v>
      </c>
      <c r="AQ19" s="154">
        <v>16.466000000000001</v>
      </c>
      <c r="AR19" s="154">
        <v>15.856375</v>
      </c>
      <c r="AS19" s="154">
        <v>44.569900000000004</v>
      </c>
      <c r="AT19" s="154">
        <v>20.088000000000001</v>
      </c>
      <c r="AU19" s="154">
        <v>48.863191</v>
      </c>
      <c r="AV19" s="154">
        <v>39.566714999999995</v>
      </c>
      <c r="AW19" s="154">
        <v>21.071000000000002</v>
      </c>
    </row>
    <row r="20" spans="14:51" x14ac:dyDescent="0.25">
      <c r="N20" s="145" t="s">
        <v>427</v>
      </c>
      <c r="O20">
        <v>4</v>
      </c>
      <c r="P20" s="153" t="s">
        <v>428</v>
      </c>
      <c r="Q20" s="153" t="s">
        <v>429</v>
      </c>
      <c r="R20" s="154">
        <v>0.249</v>
      </c>
      <c r="S20" s="154">
        <v>0</v>
      </c>
      <c r="T20" s="154">
        <v>0</v>
      </c>
      <c r="U20" s="154">
        <v>0</v>
      </c>
      <c r="V20" s="154">
        <v>0.39800000000000002</v>
      </c>
      <c r="W20" s="154">
        <v>0.17748</v>
      </c>
      <c r="X20" s="154">
        <v>0</v>
      </c>
      <c r="Y20" s="154">
        <v>0</v>
      </c>
      <c r="Z20" s="154">
        <v>6.6000000000000003E-2</v>
      </c>
      <c r="AA20" s="154">
        <v>0</v>
      </c>
      <c r="AB20" s="154">
        <v>4.2220000000000004</v>
      </c>
      <c r="AC20" s="154">
        <v>1E-3</v>
      </c>
      <c r="AD20" s="154">
        <v>0</v>
      </c>
      <c r="AE20" s="154">
        <v>0</v>
      </c>
      <c r="AF20" s="154">
        <v>1.9119999999999999</v>
      </c>
      <c r="AG20" s="154">
        <v>1.3660000000000001</v>
      </c>
      <c r="AH20" s="154">
        <v>0</v>
      </c>
      <c r="AI20" s="154">
        <v>0</v>
      </c>
      <c r="AJ20" s="154">
        <v>2.9430000000000001</v>
      </c>
      <c r="AK20" s="154">
        <v>0</v>
      </c>
      <c r="AL20" s="154">
        <v>0</v>
      </c>
      <c r="AM20" s="154">
        <v>0</v>
      </c>
      <c r="AN20" s="154">
        <v>2.016</v>
      </c>
      <c r="AO20" s="154">
        <v>0.622</v>
      </c>
      <c r="AP20" s="154">
        <v>0.88479999999999992</v>
      </c>
      <c r="AQ20" s="154">
        <v>4.9130000000000003</v>
      </c>
      <c r="AR20" s="154">
        <v>1.2270000000000001</v>
      </c>
      <c r="AS20" s="154">
        <v>3.68</v>
      </c>
      <c r="AT20" s="154">
        <v>0.35199999999999998</v>
      </c>
      <c r="AU20" s="154">
        <v>10.994999999999999</v>
      </c>
      <c r="AV20" s="154">
        <v>7.5888800000000005</v>
      </c>
      <c r="AW20" s="154">
        <v>2.8879999999999999</v>
      </c>
    </row>
    <row r="21" spans="14:51" x14ac:dyDescent="0.25">
      <c r="N21" s="145" t="s">
        <v>430</v>
      </c>
      <c r="O21">
        <v>4</v>
      </c>
      <c r="P21" s="153" t="s">
        <v>431</v>
      </c>
      <c r="Q21" s="153"/>
      <c r="R21" s="154">
        <v>0.18454200000000001</v>
      </c>
      <c r="S21" s="154">
        <v>0.18635300000000002</v>
      </c>
      <c r="T21" s="154">
        <v>1.6E-2</v>
      </c>
      <c r="U21" s="154">
        <v>0.21</v>
      </c>
      <c r="V21" s="154">
        <v>0.75</v>
      </c>
      <c r="W21" s="154">
        <v>1.6E-2</v>
      </c>
      <c r="X21" s="154">
        <v>0.416933</v>
      </c>
      <c r="Y21" s="154">
        <v>1.208866</v>
      </c>
      <c r="Z21" s="154">
        <v>1.4933E-2</v>
      </c>
      <c r="AA21" s="154">
        <v>0.14993299999999998</v>
      </c>
      <c r="AB21" s="154">
        <v>0.28493299999999999</v>
      </c>
      <c r="AC21" s="154">
        <v>0.13947100000000001</v>
      </c>
      <c r="AD21" s="154">
        <v>0.26493299999999997</v>
      </c>
      <c r="AE21" s="154">
        <v>0</v>
      </c>
      <c r="AF21" s="154">
        <v>2.7E-2</v>
      </c>
      <c r="AG21" s="154">
        <v>0.22</v>
      </c>
      <c r="AH21" s="154">
        <v>7.1292000000000008E-2</v>
      </c>
      <c r="AI21" s="154">
        <v>9.9171999999999996E-2</v>
      </c>
      <c r="AJ21" s="154">
        <v>2E-3</v>
      </c>
      <c r="AK21" s="154">
        <v>2.9000000000000001E-2</v>
      </c>
      <c r="AL21" s="154">
        <v>0</v>
      </c>
      <c r="AM21" s="154">
        <v>2.3E-2</v>
      </c>
      <c r="AN21" s="154">
        <v>6.6299999999999998E-2</v>
      </c>
      <c r="AO21" s="154">
        <v>0.35650500000000002</v>
      </c>
      <c r="AP21" s="154">
        <v>0.30025999999999997</v>
      </c>
      <c r="AQ21" s="154">
        <v>0.545269</v>
      </c>
      <c r="AR21" s="154">
        <v>0.42091899999999999</v>
      </c>
      <c r="AS21" s="154">
        <v>0.84153299999999998</v>
      </c>
      <c r="AT21" s="154">
        <v>0.59094599999999997</v>
      </c>
      <c r="AU21" s="154">
        <v>1.037396</v>
      </c>
      <c r="AV21" s="154">
        <v>1.642555</v>
      </c>
      <c r="AW21" s="154">
        <v>0.47164100000000003</v>
      </c>
    </row>
    <row r="22" spans="14:51" x14ac:dyDescent="0.25">
      <c r="N22" s="145" t="s">
        <v>432</v>
      </c>
      <c r="O22">
        <v>4</v>
      </c>
      <c r="P22" s="153" t="s">
        <v>433</v>
      </c>
      <c r="Q22" s="153" t="s">
        <v>434</v>
      </c>
      <c r="R22" s="154">
        <v>1.9446669999999999</v>
      </c>
      <c r="S22" s="154">
        <v>0.84104000000000001</v>
      </c>
      <c r="T22" s="154">
        <v>0.307</v>
      </c>
      <c r="U22" s="154">
        <v>0.234877</v>
      </c>
      <c r="V22" s="154">
        <v>0.14899999999999999</v>
      </c>
      <c r="W22" s="154">
        <v>0.69</v>
      </c>
      <c r="X22" s="154">
        <v>0.14000000000000001</v>
      </c>
      <c r="Y22" s="154">
        <v>0.51400000000000001</v>
      </c>
      <c r="Z22" s="154">
        <v>0.14000000000000001</v>
      </c>
      <c r="AA22" s="154">
        <v>4.8299750000000001</v>
      </c>
      <c r="AB22" s="154">
        <v>2.651221</v>
      </c>
      <c r="AC22" s="154">
        <v>0.82547599999999999</v>
      </c>
      <c r="AD22" s="154">
        <v>0</v>
      </c>
      <c r="AE22" s="154">
        <v>0</v>
      </c>
      <c r="AF22" s="154">
        <v>2.042E-3</v>
      </c>
      <c r="AG22" s="154">
        <v>1.365</v>
      </c>
      <c r="AH22" s="154">
        <v>0.51400000000000001</v>
      </c>
      <c r="AI22" s="154">
        <v>0.48899999999999999</v>
      </c>
      <c r="AJ22" s="154">
        <v>6.2076729999999998</v>
      </c>
      <c r="AK22" s="154">
        <v>6.8467340000000005</v>
      </c>
      <c r="AL22" s="154">
        <v>3.3454699999999997</v>
      </c>
      <c r="AM22" s="154">
        <v>7.4367430000000008</v>
      </c>
      <c r="AN22" s="154">
        <v>1.461727</v>
      </c>
      <c r="AO22" s="154">
        <v>3.7440390000000003</v>
      </c>
      <c r="AP22" s="154">
        <v>4.0975000000000004E-2</v>
      </c>
      <c r="AQ22" s="154">
        <v>2.0675149999999998</v>
      </c>
      <c r="AR22" s="154">
        <v>5.7185200000000007</v>
      </c>
      <c r="AS22" s="154">
        <v>8.4510130000000014</v>
      </c>
      <c r="AT22" s="154">
        <v>21.703754</v>
      </c>
      <c r="AU22" s="154">
        <v>8.1039999999999992</v>
      </c>
      <c r="AV22" s="154">
        <v>7.0546189999999998</v>
      </c>
      <c r="AW22" s="154">
        <v>1.2150000000000001</v>
      </c>
    </row>
    <row r="23" spans="14:51" x14ac:dyDescent="0.25">
      <c r="N23" s="145" t="s">
        <v>435</v>
      </c>
      <c r="O23">
        <v>4</v>
      </c>
      <c r="P23" s="153" t="s">
        <v>436</v>
      </c>
      <c r="Q23" s="153" t="s">
        <v>437</v>
      </c>
      <c r="R23" s="154">
        <v>1.5848119999999999</v>
      </c>
      <c r="S23" s="154">
        <v>5.3113509999999993</v>
      </c>
      <c r="T23" s="154">
        <v>1.568762</v>
      </c>
      <c r="U23" s="154">
        <v>2.5631950000000003</v>
      </c>
      <c r="V23" s="154">
        <v>0.39172299999999999</v>
      </c>
      <c r="W23" s="154">
        <v>0.53757299999999997</v>
      </c>
      <c r="X23" s="154">
        <v>0.35911000000000004</v>
      </c>
      <c r="Y23" s="154">
        <v>0.32495200000000002</v>
      </c>
      <c r="Z23" s="154">
        <v>2.2229859999999997</v>
      </c>
      <c r="AA23" s="154">
        <v>2.6209980000000002</v>
      </c>
      <c r="AB23" s="154">
        <v>4.5045299999999999</v>
      </c>
      <c r="AC23" s="154">
        <v>1.495287</v>
      </c>
      <c r="AD23" s="154">
        <v>0.41499999999999998</v>
      </c>
      <c r="AE23" s="154">
        <v>19.420000000000002</v>
      </c>
      <c r="AF23" s="154">
        <v>0.191</v>
      </c>
      <c r="AG23" s="154">
        <v>2.2189999999999999</v>
      </c>
      <c r="AH23" s="154">
        <v>0.85099999999999998</v>
      </c>
      <c r="AI23" s="154">
        <v>3.1890000000000001</v>
      </c>
      <c r="AJ23" s="154">
        <v>2.4675599999999998</v>
      </c>
      <c r="AK23" s="154">
        <v>11.5535</v>
      </c>
      <c r="AL23" s="154">
        <v>1.45</v>
      </c>
      <c r="AM23" s="154">
        <v>3.64</v>
      </c>
      <c r="AN23" s="154">
        <v>2.5830199999999999</v>
      </c>
      <c r="AO23" s="154">
        <v>1.28607</v>
      </c>
      <c r="AP23" s="154">
        <v>2.3216640000000002</v>
      </c>
      <c r="AQ23" s="154">
        <v>1.9744000000000002</v>
      </c>
      <c r="AR23" s="154">
        <v>8.9102000000000015</v>
      </c>
      <c r="AS23" s="154">
        <v>2.1965630000000003</v>
      </c>
      <c r="AT23" s="154">
        <v>3.331</v>
      </c>
      <c r="AU23" s="154">
        <v>1.627</v>
      </c>
      <c r="AV23" s="154">
        <v>1.7012499999999999</v>
      </c>
      <c r="AW23" s="154">
        <v>3.4862660000000001</v>
      </c>
    </row>
    <row r="24" spans="14:51" x14ac:dyDescent="0.25">
      <c r="N24" s="145" t="s">
        <v>438</v>
      </c>
      <c r="O24">
        <v>4</v>
      </c>
      <c r="P24" s="155" t="s">
        <v>439</v>
      </c>
      <c r="Q24" s="155"/>
      <c r="R24" s="154">
        <v>4.665</v>
      </c>
      <c r="S24" s="154">
        <v>9.3119999999999994</v>
      </c>
      <c r="T24" s="154">
        <v>0</v>
      </c>
      <c r="U24" s="154">
        <v>3.0739999999999998</v>
      </c>
      <c r="V24" s="154">
        <v>15.087999999999999</v>
      </c>
      <c r="W24" s="154">
        <v>15.228999999999999</v>
      </c>
      <c r="X24" s="154">
        <v>0.9517770000000001</v>
      </c>
      <c r="Y24" s="154">
        <v>1.747539</v>
      </c>
      <c r="Z24" s="154">
        <v>7.5910000000000002</v>
      </c>
      <c r="AA24" s="154">
        <v>5.5E-2</v>
      </c>
      <c r="AB24" s="154">
        <v>8.6229999999999993</v>
      </c>
      <c r="AC24" s="154">
        <v>4.3559999999999999</v>
      </c>
      <c r="AD24" s="154">
        <v>9.7479999999999993</v>
      </c>
      <c r="AE24" s="154">
        <v>4.7</v>
      </c>
      <c r="AF24" s="154">
        <v>6.2030000000000003</v>
      </c>
      <c r="AG24" s="154">
        <v>0.27800000000000002</v>
      </c>
      <c r="AH24" s="154">
        <v>2.6179999999999999</v>
      </c>
      <c r="AI24" s="154">
        <v>2.077</v>
      </c>
      <c r="AJ24" s="154">
        <v>2.7290000000000001</v>
      </c>
      <c r="AK24" s="154">
        <v>2.569</v>
      </c>
      <c r="AL24" s="154">
        <v>1.282</v>
      </c>
      <c r="AM24" s="154">
        <v>0.83399999999999996</v>
      </c>
      <c r="AN24" s="154">
        <v>1.1599999999999999</v>
      </c>
      <c r="AO24" s="154">
        <v>2.6469999999999998</v>
      </c>
      <c r="AP24" s="154">
        <v>6.8760000000000003</v>
      </c>
      <c r="AQ24" s="154">
        <v>1.3320000000000001</v>
      </c>
      <c r="AR24" s="154">
        <v>2.9889999999999999</v>
      </c>
      <c r="AS24" s="154">
        <v>5.5949999999999998</v>
      </c>
      <c r="AT24" s="154">
        <v>2.6452300000000002</v>
      </c>
      <c r="AU24" s="154">
        <v>2.9679419999999999</v>
      </c>
      <c r="AV24" s="154">
        <v>4.6746930000000004</v>
      </c>
      <c r="AW24" s="154">
        <v>2.2330670000000001</v>
      </c>
    </row>
    <row r="25" spans="14:51" x14ac:dyDescent="0.25">
      <c r="N25" s="145" t="s">
        <v>440</v>
      </c>
      <c r="O25">
        <v>4</v>
      </c>
      <c r="P25" s="155" t="s">
        <v>441</v>
      </c>
      <c r="Q25" s="155"/>
      <c r="R25" s="154">
        <v>3.3538649999999999</v>
      </c>
      <c r="S25" s="154">
        <v>2.3540000000000001</v>
      </c>
      <c r="T25" s="154">
        <v>2.7189999999999999</v>
      </c>
      <c r="U25" s="154">
        <v>7.2709999999999999</v>
      </c>
      <c r="V25" s="154">
        <v>1.2505310000000001</v>
      </c>
      <c r="W25" s="154">
        <v>0.24299999999999999</v>
      </c>
      <c r="X25" s="154">
        <v>0.108611</v>
      </c>
      <c r="Y25" s="154">
        <v>3.262</v>
      </c>
      <c r="Z25" s="154">
        <v>5.1559999999999997</v>
      </c>
      <c r="AA25" s="154">
        <v>2.625</v>
      </c>
      <c r="AB25" s="154">
        <v>0.127</v>
      </c>
      <c r="AC25" s="154">
        <v>2.5649999999999999</v>
      </c>
      <c r="AD25" s="154">
        <v>0</v>
      </c>
      <c r="AE25" s="154">
        <v>2.3879999999999999</v>
      </c>
      <c r="AF25" s="154">
        <v>0</v>
      </c>
      <c r="AG25" s="154">
        <v>4.0250000000000004</v>
      </c>
      <c r="AH25" s="154">
        <v>0</v>
      </c>
      <c r="AI25" s="154">
        <v>6.6E-3</v>
      </c>
      <c r="AJ25" s="154">
        <v>0</v>
      </c>
      <c r="AK25" s="154">
        <v>1.8839999999999999</v>
      </c>
      <c r="AL25" s="154">
        <v>7.0000000000000001E-3</v>
      </c>
      <c r="AM25" s="154">
        <v>2.3119999999999998</v>
      </c>
      <c r="AN25" s="154">
        <v>4.569</v>
      </c>
      <c r="AO25" s="154">
        <v>9.9740000000000002</v>
      </c>
      <c r="AP25" s="154">
        <v>0</v>
      </c>
      <c r="AQ25" s="154">
        <v>2.254</v>
      </c>
      <c r="AR25" s="154">
        <v>8.6539999999999999</v>
      </c>
      <c r="AS25" s="154">
        <v>2.2250000000000001</v>
      </c>
      <c r="AT25" s="154">
        <v>1.35</v>
      </c>
      <c r="AU25" s="154">
        <v>2.3490000000000002</v>
      </c>
      <c r="AV25" s="154">
        <v>0</v>
      </c>
      <c r="AW25" s="154">
        <v>2.298</v>
      </c>
    </row>
    <row r="26" spans="14:51" x14ac:dyDescent="0.25">
      <c r="N26" s="145" t="s">
        <v>442</v>
      </c>
      <c r="O26">
        <v>4</v>
      </c>
      <c r="P26" s="155" t="s">
        <v>443</v>
      </c>
      <c r="Q26" s="155"/>
      <c r="R26" s="154">
        <v>0.204259</v>
      </c>
      <c r="S26" s="154">
        <v>0.17245099999999999</v>
      </c>
      <c r="T26" s="154">
        <v>0.53156399999999993</v>
      </c>
      <c r="U26" s="154">
        <v>5.9226000000000001E-2</v>
      </c>
      <c r="V26" s="154">
        <v>0.71372500000000005</v>
      </c>
      <c r="W26" s="154">
        <v>0.20211500000000002</v>
      </c>
      <c r="X26" s="154">
        <v>0.288323</v>
      </c>
      <c r="Y26" s="154">
        <v>0.21202299999999999</v>
      </c>
      <c r="Z26" s="154">
        <v>4.8339999999999998E-3</v>
      </c>
      <c r="AA26" s="154">
        <v>4.7520000000000001E-3</v>
      </c>
      <c r="AB26" s="154">
        <v>5.092E-2</v>
      </c>
      <c r="AC26" s="154">
        <v>7.8358999999999998E-2</v>
      </c>
      <c r="AD26" s="154">
        <v>9.8028000000000004E-2</v>
      </c>
      <c r="AE26" s="154">
        <v>0</v>
      </c>
      <c r="AF26" s="154">
        <v>5.3789999999999992E-3</v>
      </c>
      <c r="AG26" s="154">
        <v>1.07</v>
      </c>
      <c r="AH26" s="154">
        <v>4.3999999999999997E-2</v>
      </c>
      <c r="AI26" s="154">
        <v>2.0204E-2</v>
      </c>
      <c r="AJ26" s="154">
        <v>0.12130200000000001</v>
      </c>
      <c r="AK26" s="154">
        <v>6.0125999999999999E-2</v>
      </c>
      <c r="AL26" s="154">
        <v>1.4425E-2</v>
      </c>
      <c r="AM26" s="154">
        <v>9.853400000000001E-2</v>
      </c>
      <c r="AN26" s="154">
        <v>9.0999999999999998E-2</v>
      </c>
      <c r="AO26" s="154">
        <v>0.122</v>
      </c>
      <c r="AP26" s="154">
        <v>0.184</v>
      </c>
      <c r="AQ26" s="154">
        <v>0.59799999999999998</v>
      </c>
      <c r="AR26" s="154">
        <v>0</v>
      </c>
      <c r="AS26" s="154">
        <v>0.16200000000000001</v>
      </c>
      <c r="AT26" s="154">
        <v>0</v>
      </c>
      <c r="AU26" s="154">
        <v>0.04</v>
      </c>
      <c r="AV26" s="154">
        <v>0</v>
      </c>
      <c r="AW26" s="154">
        <v>0</v>
      </c>
    </row>
    <row r="27" spans="14:51" x14ac:dyDescent="0.25">
      <c r="N27" s="145" t="s">
        <v>444</v>
      </c>
      <c r="O27">
        <v>4</v>
      </c>
      <c r="P27" s="155" t="s">
        <v>445</v>
      </c>
      <c r="Q27" s="155"/>
      <c r="R27" s="154">
        <v>0</v>
      </c>
      <c r="S27" s="154">
        <v>0</v>
      </c>
      <c r="T27" s="154">
        <v>0</v>
      </c>
      <c r="U27" s="154">
        <v>0</v>
      </c>
      <c r="V27" s="154">
        <v>0</v>
      </c>
      <c r="W27" s="154">
        <v>0</v>
      </c>
      <c r="X27" s="154">
        <v>0</v>
      </c>
      <c r="Y27" s="154">
        <v>0</v>
      </c>
      <c r="Z27" s="154">
        <v>8.5109999999999995E-3</v>
      </c>
      <c r="AA27" s="154">
        <v>0</v>
      </c>
      <c r="AB27" s="154">
        <v>1.8463E-2</v>
      </c>
      <c r="AC27" s="154">
        <v>3.5307000000000005E-2</v>
      </c>
      <c r="AD27" s="154">
        <v>0</v>
      </c>
      <c r="AE27" s="154">
        <v>0</v>
      </c>
      <c r="AF27" s="154">
        <v>0</v>
      </c>
      <c r="AG27" s="154">
        <v>0</v>
      </c>
      <c r="AH27" s="154">
        <v>1E-3</v>
      </c>
      <c r="AI27" s="154">
        <v>0</v>
      </c>
      <c r="AJ27" s="154">
        <v>6.0000000000000001E-3</v>
      </c>
      <c r="AK27" s="154">
        <v>0</v>
      </c>
      <c r="AL27" s="154">
        <v>0</v>
      </c>
      <c r="AM27" s="154">
        <v>0</v>
      </c>
      <c r="AN27" s="154">
        <v>0</v>
      </c>
      <c r="AO27" s="154">
        <v>1.716</v>
      </c>
      <c r="AP27" s="154">
        <v>0</v>
      </c>
      <c r="AQ27" s="154">
        <v>0</v>
      </c>
      <c r="AR27" s="154">
        <v>0</v>
      </c>
      <c r="AS27" s="154">
        <v>0</v>
      </c>
      <c r="AT27" s="154">
        <v>0</v>
      </c>
      <c r="AU27" s="154">
        <v>0</v>
      </c>
      <c r="AV27" s="154">
        <v>0</v>
      </c>
      <c r="AW27" s="154">
        <v>0</v>
      </c>
    </row>
    <row r="28" spans="14:51" x14ac:dyDescent="0.25">
      <c r="N28" s="145" t="s">
        <v>446</v>
      </c>
      <c r="O28">
        <v>4</v>
      </c>
      <c r="P28" s="155" t="s">
        <v>447</v>
      </c>
      <c r="Q28" s="155"/>
      <c r="R28" s="154">
        <v>0.64800000000000002</v>
      </c>
      <c r="S28" s="154">
        <v>0.20499999999999999</v>
      </c>
      <c r="T28" s="154">
        <v>1.0489999999999999</v>
      </c>
      <c r="U28" s="154">
        <v>0</v>
      </c>
      <c r="V28" s="154">
        <v>0</v>
      </c>
      <c r="W28" s="154">
        <v>0</v>
      </c>
      <c r="X28" s="154">
        <v>0</v>
      </c>
      <c r="Y28" s="154">
        <v>0.57299999999999995</v>
      </c>
      <c r="Z28" s="154">
        <v>0</v>
      </c>
      <c r="AA28" s="154">
        <v>0</v>
      </c>
      <c r="AB28" s="154">
        <v>0.126</v>
      </c>
      <c r="AC28" s="154">
        <v>0</v>
      </c>
      <c r="AD28" s="154">
        <v>0</v>
      </c>
      <c r="AE28" s="154">
        <v>0</v>
      </c>
      <c r="AF28" s="154">
        <v>0</v>
      </c>
      <c r="AG28" s="154">
        <v>0</v>
      </c>
      <c r="AH28" s="154">
        <v>0</v>
      </c>
      <c r="AI28" s="154">
        <v>0</v>
      </c>
      <c r="AJ28" s="154">
        <v>1.4450000000000001</v>
      </c>
      <c r="AK28" s="154">
        <v>2.0110000000000001</v>
      </c>
      <c r="AL28" s="154">
        <v>3.7999999999999999E-2</v>
      </c>
      <c r="AM28" s="154">
        <v>1.18</v>
      </c>
      <c r="AN28" s="154">
        <v>0</v>
      </c>
      <c r="AO28" s="154">
        <v>0</v>
      </c>
      <c r="AP28" s="154">
        <v>1E-3</v>
      </c>
      <c r="AQ28" s="154">
        <v>0.29699999999999999</v>
      </c>
      <c r="AR28" s="154">
        <v>3.1</v>
      </c>
      <c r="AS28" s="154">
        <v>0.107</v>
      </c>
      <c r="AT28" s="154">
        <v>0.107</v>
      </c>
      <c r="AU28" s="154">
        <v>0</v>
      </c>
      <c r="AV28" s="154">
        <v>0.33600000000000002</v>
      </c>
      <c r="AW28" s="154">
        <v>0.14899999999999999</v>
      </c>
    </row>
    <row r="29" spans="14:51" x14ac:dyDescent="0.25">
      <c r="N29" s="145" t="s">
        <v>448</v>
      </c>
      <c r="O29">
        <v>4</v>
      </c>
      <c r="P29" s="155" t="s">
        <v>449</v>
      </c>
      <c r="Q29" s="155"/>
      <c r="R29" s="154">
        <v>6.6453569999999997</v>
      </c>
      <c r="S29" s="154">
        <v>20.206417000000002</v>
      </c>
      <c r="T29" s="154">
        <v>2.978459</v>
      </c>
      <c r="U29" s="154">
        <v>4.8412110000000004</v>
      </c>
      <c r="V29" s="154">
        <v>2.3838710000000001</v>
      </c>
      <c r="W29" s="154">
        <v>6.7995950000000001</v>
      </c>
      <c r="X29" s="154">
        <v>5.6254859999999995</v>
      </c>
      <c r="Y29" s="154">
        <v>2.924623</v>
      </c>
      <c r="Z29" s="154">
        <v>1.5288580000000001</v>
      </c>
      <c r="AA29" s="154">
        <v>4.6999360000000001</v>
      </c>
      <c r="AB29" s="154">
        <v>11.289</v>
      </c>
      <c r="AC29" s="154">
        <v>0.44325599999999998</v>
      </c>
      <c r="AD29" s="154">
        <v>1.615</v>
      </c>
      <c r="AE29" s="154">
        <v>2.4736100000000003</v>
      </c>
      <c r="AF29" s="154">
        <v>0.79094799999999998</v>
      </c>
      <c r="AG29" s="154">
        <v>11.932352000000002</v>
      </c>
      <c r="AH29" s="154">
        <v>6.0731869999999999</v>
      </c>
      <c r="AI29" s="154">
        <v>8.8490000000000002</v>
      </c>
      <c r="AJ29" s="154">
        <v>31.059000000000001</v>
      </c>
      <c r="AK29" s="154">
        <v>49.422999000000004</v>
      </c>
      <c r="AL29" s="154">
        <v>15.302022000000001</v>
      </c>
      <c r="AM29" s="154">
        <v>38.864494000000001</v>
      </c>
      <c r="AN29" s="154">
        <v>21.228057</v>
      </c>
      <c r="AO29" s="154">
        <v>20.495420999999997</v>
      </c>
      <c r="AP29" s="154">
        <v>10.461017739000001</v>
      </c>
      <c r="AQ29" s="154">
        <v>23.100187000000002</v>
      </c>
      <c r="AR29" s="154">
        <v>53.562995999999998</v>
      </c>
      <c r="AS29" s="154">
        <v>48.160445000000003</v>
      </c>
      <c r="AT29" s="154">
        <v>24.301846000000001</v>
      </c>
      <c r="AU29" s="154">
        <v>53.703606000000001</v>
      </c>
      <c r="AV29" s="154">
        <v>36.132307999999995</v>
      </c>
      <c r="AW29" s="154">
        <v>21.480532</v>
      </c>
    </row>
    <row r="30" spans="14:51" s="146" customFormat="1" ht="15.75" x14ac:dyDescent="0.25">
      <c r="N30" s="156" t="s">
        <v>450</v>
      </c>
      <c r="O30">
        <v>4</v>
      </c>
      <c r="P30" s="147" t="s">
        <v>451</v>
      </c>
      <c r="Q30" s="147"/>
      <c r="R30" s="149">
        <v>3.7978719999999999</v>
      </c>
      <c r="S30" s="149">
        <v>13.458709000000001</v>
      </c>
      <c r="T30" s="149">
        <v>26.119409000000001</v>
      </c>
      <c r="U30" s="149">
        <v>4.63</v>
      </c>
      <c r="V30" s="149">
        <v>2.3973770000000001</v>
      </c>
      <c r="W30" s="149">
        <v>2.138668</v>
      </c>
      <c r="X30" s="149">
        <v>0.73584299999999991</v>
      </c>
      <c r="Y30" s="149">
        <v>7.5409540000000002</v>
      </c>
      <c r="Z30" s="149">
        <v>12.944694</v>
      </c>
      <c r="AA30" s="149">
        <v>0</v>
      </c>
      <c r="AB30" s="149">
        <v>1.0228159999999999</v>
      </c>
      <c r="AC30" s="149">
        <v>0.89896100000000001</v>
      </c>
      <c r="AD30" s="149">
        <v>0.57871000000000006</v>
      </c>
      <c r="AE30" s="149">
        <v>1.849537</v>
      </c>
      <c r="AF30" s="149">
        <v>0.47939800000000005</v>
      </c>
      <c r="AG30" s="149">
        <v>11.693</v>
      </c>
      <c r="AH30" s="149">
        <v>3.9835940000000001</v>
      </c>
      <c r="AI30" s="149">
        <v>26.763792000000002</v>
      </c>
      <c r="AJ30" s="149">
        <v>0.746</v>
      </c>
      <c r="AK30" s="149">
        <v>5.641</v>
      </c>
      <c r="AL30" s="149">
        <v>13.989000000000001</v>
      </c>
      <c r="AM30" s="149">
        <v>2.0543139999999998</v>
      </c>
      <c r="AN30" s="149">
        <v>5.6672160000000007</v>
      </c>
      <c r="AO30" s="149">
        <v>18.088463000000001</v>
      </c>
      <c r="AP30" s="149">
        <v>1.1839999999999999</v>
      </c>
      <c r="AQ30" s="149">
        <v>1.553172</v>
      </c>
      <c r="AR30" s="149">
        <v>11.248200000000001</v>
      </c>
      <c r="AS30" s="149">
        <v>27.757308000000002</v>
      </c>
      <c r="AT30" s="149">
        <v>2.7172710000000002</v>
      </c>
      <c r="AU30" s="149">
        <v>8.0674460000000003</v>
      </c>
      <c r="AV30" s="149">
        <v>12.178173000000001</v>
      </c>
      <c r="AW30" s="149">
        <v>27.198270000000001</v>
      </c>
    </row>
    <row r="31" spans="14:51" x14ac:dyDescent="0.25">
      <c r="N31" s="145" t="s">
        <v>452</v>
      </c>
      <c r="O31">
        <v>4</v>
      </c>
      <c r="P31" s="155" t="s">
        <v>453</v>
      </c>
      <c r="Q31" s="155"/>
      <c r="R31" s="154">
        <v>0</v>
      </c>
      <c r="S31" s="154">
        <v>0</v>
      </c>
      <c r="T31" s="154">
        <v>0</v>
      </c>
      <c r="U31" s="154">
        <v>0</v>
      </c>
      <c r="V31" s="154">
        <v>0</v>
      </c>
      <c r="W31" s="154">
        <v>0</v>
      </c>
      <c r="X31" s="154">
        <v>0</v>
      </c>
      <c r="Y31" s="154">
        <v>0</v>
      </c>
      <c r="Z31" s="154">
        <v>11.984999999999999</v>
      </c>
      <c r="AA31" s="154">
        <v>0</v>
      </c>
      <c r="AB31" s="154">
        <v>0</v>
      </c>
      <c r="AC31" s="154">
        <v>0</v>
      </c>
      <c r="AD31" s="154">
        <v>0</v>
      </c>
      <c r="AE31" s="154">
        <v>0</v>
      </c>
      <c r="AF31" s="154">
        <v>0</v>
      </c>
      <c r="AG31" s="154">
        <v>2.8000000000000001E-2</v>
      </c>
      <c r="AH31" s="154">
        <v>7.0000000000000001E-3</v>
      </c>
      <c r="AI31" s="154">
        <v>8.1310000000000002</v>
      </c>
      <c r="AJ31" s="154">
        <v>0</v>
      </c>
      <c r="AK31" s="154">
        <v>4.093</v>
      </c>
      <c r="AL31" s="154">
        <v>6.68</v>
      </c>
      <c r="AM31" s="154">
        <v>2.0543139999999998</v>
      </c>
      <c r="AN31" s="154">
        <v>5.6672160000000007</v>
      </c>
      <c r="AO31" s="154">
        <v>2.180463</v>
      </c>
      <c r="AP31" s="154">
        <v>1.1040000000000001</v>
      </c>
      <c r="AQ31" s="154">
        <v>1.54515</v>
      </c>
      <c r="AR31" s="154">
        <v>0.55423</v>
      </c>
      <c r="AS31" s="154">
        <v>2.9689999999999999</v>
      </c>
      <c r="AT31" s="154">
        <v>2.67</v>
      </c>
      <c r="AU31" s="154">
        <v>0.91</v>
      </c>
      <c r="AV31" s="154">
        <v>8.9459999999999997</v>
      </c>
      <c r="AW31" s="154">
        <v>17.116</v>
      </c>
    </row>
    <row r="32" spans="14:51" x14ac:dyDescent="0.25">
      <c r="N32" s="145" t="s">
        <v>454</v>
      </c>
      <c r="O32">
        <v>4</v>
      </c>
      <c r="P32" s="155" t="s">
        <v>455</v>
      </c>
      <c r="Q32" s="155"/>
      <c r="R32" s="154">
        <v>0</v>
      </c>
      <c r="S32" s="154">
        <v>0</v>
      </c>
      <c r="T32" s="154">
        <v>0</v>
      </c>
      <c r="U32" s="154">
        <v>0</v>
      </c>
      <c r="V32" s="154">
        <v>0</v>
      </c>
      <c r="W32" s="154">
        <v>0</v>
      </c>
      <c r="X32" s="154">
        <v>0</v>
      </c>
      <c r="Y32" s="154">
        <v>0</v>
      </c>
      <c r="Z32" s="154">
        <v>0</v>
      </c>
      <c r="AA32" s="154">
        <v>0</v>
      </c>
      <c r="AB32" s="154">
        <v>0</v>
      </c>
      <c r="AC32" s="154">
        <v>0</v>
      </c>
      <c r="AD32" s="154">
        <v>0</v>
      </c>
      <c r="AE32" s="154">
        <v>0</v>
      </c>
      <c r="AF32" s="154">
        <v>0</v>
      </c>
      <c r="AG32" s="154">
        <v>11.664999999999999</v>
      </c>
      <c r="AH32" s="154">
        <v>0</v>
      </c>
      <c r="AI32" s="154">
        <v>3.117</v>
      </c>
      <c r="AJ32" s="154">
        <v>0.746</v>
      </c>
      <c r="AK32" s="154">
        <v>0</v>
      </c>
      <c r="AL32" s="154">
        <v>6.2789999999999999</v>
      </c>
      <c r="AM32" s="154">
        <v>0</v>
      </c>
      <c r="AN32" s="154">
        <v>0</v>
      </c>
      <c r="AO32" s="154">
        <v>11.041</v>
      </c>
      <c r="AP32" s="154">
        <v>0</v>
      </c>
      <c r="AQ32" s="154">
        <v>8.0219999999999996E-3</v>
      </c>
      <c r="AR32" s="154">
        <v>10.69397</v>
      </c>
      <c r="AS32" s="154">
        <v>9.3923080000000017</v>
      </c>
      <c r="AT32" s="154">
        <v>4.3271000000000004E-2</v>
      </c>
      <c r="AU32" s="154">
        <v>3.3471509999999998</v>
      </c>
      <c r="AV32" s="154">
        <v>1.546046</v>
      </c>
      <c r="AW32" s="154">
        <v>9.0065939999999998</v>
      </c>
    </row>
    <row r="33" spans="14:49" x14ac:dyDescent="0.25">
      <c r="N33" s="145"/>
      <c r="O33" s="145"/>
      <c r="P33" s="155"/>
      <c r="Q33" s="155"/>
      <c r="R33" s="157"/>
      <c r="S33" s="157"/>
      <c r="T33" s="157"/>
      <c r="U33" s="157"/>
      <c r="V33" s="157"/>
      <c r="W33" s="157"/>
      <c r="X33" s="157"/>
      <c r="Y33" s="157"/>
      <c r="Z33" s="157"/>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row>
    <row r="34" spans="14:49" x14ac:dyDescent="0.25">
      <c r="N34" t="s">
        <v>401</v>
      </c>
      <c r="O34" t="s">
        <v>402</v>
      </c>
      <c r="P34" t="s">
        <v>456</v>
      </c>
      <c r="R34" s="145">
        <v>40633</v>
      </c>
      <c r="S34" s="145">
        <v>40724</v>
      </c>
      <c r="T34" s="145">
        <v>40816</v>
      </c>
      <c r="U34" s="145">
        <v>40908</v>
      </c>
      <c r="V34" s="145">
        <v>40999</v>
      </c>
      <c r="W34" s="145">
        <v>41090</v>
      </c>
      <c r="X34" s="145">
        <v>41182</v>
      </c>
      <c r="Y34" s="145">
        <v>41274</v>
      </c>
      <c r="Z34" s="145">
        <v>41364</v>
      </c>
      <c r="AA34" s="145">
        <v>41455</v>
      </c>
      <c r="AB34" s="145">
        <v>41547</v>
      </c>
      <c r="AC34" s="145">
        <v>41639</v>
      </c>
      <c r="AD34" s="145">
        <v>41729</v>
      </c>
      <c r="AE34" s="145">
        <v>41820</v>
      </c>
      <c r="AF34" s="145">
        <v>41912</v>
      </c>
      <c r="AG34" s="145">
        <v>42004</v>
      </c>
      <c r="AH34" s="145">
        <v>42094</v>
      </c>
      <c r="AI34" s="145">
        <v>42185</v>
      </c>
      <c r="AJ34" s="145">
        <v>42277</v>
      </c>
      <c r="AK34" s="145">
        <v>42369</v>
      </c>
      <c r="AL34" s="145">
        <v>42460</v>
      </c>
      <c r="AM34" s="145">
        <v>42551</v>
      </c>
      <c r="AN34" s="145">
        <v>42643</v>
      </c>
      <c r="AO34" s="145">
        <v>42735</v>
      </c>
      <c r="AP34" s="145">
        <v>42825</v>
      </c>
      <c r="AQ34" s="145">
        <v>42916</v>
      </c>
      <c r="AR34" s="145">
        <v>43008</v>
      </c>
      <c r="AS34" s="145">
        <v>43100</v>
      </c>
      <c r="AT34" s="145">
        <v>43190</v>
      </c>
      <c r="AU34" s="145">
        <v>43281</v>
      </c>
      <c r="AV34" s="145">
        <v>43373</v>
      </c>
      <c r="AW34" s="145">
        <v>43465</v>
      </c>
    </row>
    <row r="35" spans="14:49" s="146" customFormat="1" ht="15.75" x14ac:dyDescent="0.25">
      <c r="N35" s="146" t="s">
        <v>404</v>
      </c>
      <c r="O35">
        <v>1</v>
      </c>
      <c r="P35" s="147" t="s">
        <v>405</v>
      </c>
      <c r="Q35" s="147"/>
      <c r="R35" s="148">
        <v>17.138363000000002</v>
      </c>
      <c r="S35" s="148">
        <v>21.75431</v>
      </c>
      <c r="T35" s="148">
        <v>13.699041999999999</v>
      </c>
      <c r="U35" s="148">
        <v>9.9548670000000001</v>
      </c>
      <c r="V35" s="148">
        <v>8.5574619999999992</v>
      </c>
      <c r="W35" s="148">
        <v>6.921176</v>
      </c>
      <c r="X35" s="148">
        <v>5.5505209999999998</v>
      </c>
      <c r="Y35" s="148">
        <v>7.4668590000000004</v>
      </c>
      <c r="Z35" s="148">
        <v>15.670515</v>
      </c>
      <c r="AA35" s="148">
        <v>7.9972120000000002</v>
      </c>
      <c r="AB35" s="148">
        <v>54.558133000000005</v>
      </c>
      <c r="AC35" s="148">
        <v>6.0120209999999998</v>
      </c>
      <c r="AD35" s="148">
        <v>21.579751999999999</v>
      </c>
      <c r="AE35" s="148">
        <v>9.1604789999999987</v>
      </c>
      <c r="AF35" s="148">
        <v>8.591921000000001</v>
      </c>
      <c r="AG35" s="148">
        <v>19.665780999999999</v>
      </c>
      <c r="AH35" s="148">
        <v>11.296629999999999</v>
      </c>
      <c r="AI35" s="148">
        <v>7.191535</v>
      </c>
      <c r="AJ35" s="148">
        <v>23.729240000000001</v>
      </c>
      <c r="AK35" s="148">
        <v>36.110875</v>
      </c>
      <c r="AL35" s="148">
        <v>23.523589999999999</v>
      </c>
      <c r="AM35" s="148">
        <v>26.769359999999999</v>
      </c>
      <c r="AN35" s="149">
        <v>22.6967</v>
      </c>
      <c r="AO35" s="149">
        <v>31.600483000000001</v>
      </c>
      <c r="AP35" s="149">
        <v>27.042389057000001</v>
      </c>
      <c r="AQ35" s="149">
        <v>38.751858999999996</v>
      </c>
      <c r="AR35" s="149">
        <v>31.932487000000002</v>
      </c>
      <c r="AS35" s="149">
        <v>62.634017</v>
      </c>
      <c r="AT35" s="149">
        <v>45.169188999999996</v>
      </c>
      <c r="AU35" s="149">
        <v>48.745745999999997</v>
      </c>
      <c r="AV35" s="149">
        <v>42.222974999999998</v>
      </c>
      <c r="AW35" s="149">
        <v>49.186748000000001</v>
      </c>
    </row>
    <row r="36" spans="14:49" s="140" customFormat="1" x14ac:dyDescent="0.25">
      <c r="N36" s="150" t="s">
        <v>406</v>
      </c>
      <c r="O36">
        <v>1</v>
      </c>
      <c r="P36" s="151" t="s">
        <v>407</v>
      </c>
      <c r="Q36" s="151"/>
      <c r="R36" s="152">
        <v>10.192836</v>
      </c>
      <c r="S36" s="152">
        <v>11.285359</v>
      </c>
      <c r="T36" s="152">
        <v>10.449022999999999</v>
      </c>
      <c r="U36" s="152">
        <v>6.6130750000000003</v>
      </c>
      <c r="V36" s="152">
        <v>4.0666120000000001</v>
      </c>
      <c r="W36" s="152">
        <v>3.1555529999999998</v>
      </c>
      <c r="X36" s="152">
        <v>3.750737</v>
      </c>
      <c r="Y36" s="152">
        <v>3.852328</v>
      </c>
      <c r="Z36" s="152">
        <v>3.519393</v>
      </c>
      <c r="AA36" s="152">
        <v>3.5579319999999997</v>
      </c>
      <c r="AB36" s="152">
        <v>16.874133999999998</v>
      </c>
      <c r="AC36" s="152">
        <v>1.4523119999999998</v>
      </c>
      <c r="AD36" s="152">
        <v>2.2097910000000001</v>
      </c>
      <c r="AE36" s="152">
        <v>1.6248689999999999</v>
      </c>
      <c r="AF36" s="152">
        <v>2.1934999999999998</v>
      </c>
      <c r="AG36" s="152">
        <v>3.0174289999999999</v>
      </c>
      <c r="AH36" s="152">
        <v>6.7744530000000003</v>
      </c>
      <c r="AI36" s="152">
        <v>4.4191589999999996</v>
      </c>
      <c r="AJ36" s="152">
        <v>7.4298980000000006</v>
      </c>
      <c r="AK36" s="152">
        <v>7.6623770000000002</v>
      </c>
      <c r="AL36" s="152">
        <v>10.145697</v>
      </c>
      <c r="AM36" s="152">
        <v>16.667828</v>
      </c>
      <c r="AN36" s="152">
        <v>14.079616</v>
      </c>
      <c r="AO36" s="152">
        <v>10.283299000000001</v>
      </c>
      <c r="AP36" s="152">
        <v>13.847897000000001</v>
      </c>
      <c r="AQ36" s="152">
        <v>18.098731999999998</v>
      </c>
      <c r="AR36" s="152">
        <v>15.977911000000001</v>
      </c>
      <c r="AS36" s="152">
        <v>21.019273000000002</v>
      </c>
      <c r="AT36" s="152">
        <v>15.163401</v>
      </c>
      <c r="AU36" s="152">
        <v>18.817267000000001</v>
      </c>
      <c r="AV36" s="152">
        <v>18.422692999999999</v>
      </c>
      <c r="AW36" s="152">
        <v>27.532310000000003</v>
      </c>
    </row>
    <row r="37" spans="14:49" x14ac:dyDescent="0.25">
      <c r="N37" s="145" t="s">
        <v>408</v>
      </c>
      <c r="O37">
        <v>1</v>
      </c>
      <c r="P37" s="153" t="s">
        <v>409</v>
      </c>
      <c r="Q37" s="153"/>
      <c r="R37" s="154">
        <v>5.1703000000000001</v>
      </c>
      <c r="S37" s="154">
        <v>2.5659999999999998</v>
      </c>
      <c r="T37" s="154">
        <v>4.3630000000000004</v>
      </c>
      <c r="U37" s="154">
        <v>3.6754000000000002</v>
      </c>
      <c r="V37" s="154">
        <v>2.1659999999999999</v>
      </c>
      <c r="W37" s="154">
        <v>0.38793800000000001</v>
      </c>
      <c r="X37" s="154">
        <v>0.42412700000000003</v>
      </c>
      <c r="Y37" s="154">
        <v>0.36500499999999997</v>
      </c>
      <c r="Z37" s="154">
        <v>0.75567100000000009</v>
      </c>
      <c r="AA37" s="154">
        <v>1.268724</v>
      </c>
      <c r="AB37" s="154">
        <v>8.8176740000000002</v>
      </c>
      <c r="AC37" s="154">
        <v>0.28665499999999999</v>
      </c>
      <c r="AD37" s="154">
        <v>0.39215699999999998</v>
      </c>
      <c r="AE37" s="154">
        <v>6.0000000000000001E-3</v>
      </c>
      <c r="AF37" s="154">
        <v>7.8E-2</v>
      </c>
      <c r="AG37" s="154">
        <v>2E-3</v>
      </c>
      <c r="AH37" s="154">
        <v>1.4056</v>
      </c>
      <c r="AI37" s="154">
        <v>0.72599999999999998</v>
      </c>
      <c r="AJ37" s="154">
        <v>0.63009400000000004</v>
      </c>
      <c r="AK37" s="154">
        <v>0.95799999999999996</v>
      </c>
      <c r="AL37" s="154">
        <v>3.399</v>
      </c>
      <c r="AM37" s="154">
        <v>4.0259999999999998</v>
      </c>
      <c r="AN37" s="154">
        <v>2.4947360000000001</v>
      </c>
      <c r="AO37" s="154">
        <v>1.073</v>
      </c>
      <c r="AP37" s="154">
        <v>1.677038</v>
      </c>
      <c r="AQ37" s="154">
        <v>3.395</v>
      </c>
      <c r="AR37" s="154">
        <v>0.43839499999999998</v>
      </c>
      <c r="AS37" s="154">
        <v>0.92050199999999993</v>
      </c>
      <c r="AT37" s="154">
        <v>0.188</v>
      </c>
      <c r="AU37" s="154">
        <v>0.05</v>
      </c>
      <c r="AV37" s="154">
        <v>0.28100000000000003</v>
      </c>
      <c r="AW37" s="154">
        <v>0.312</v>
      </c>
    </row>
    <row r="38" spans="14:49" x14ac:dyDescent="0.25">
      <c r="N38" s="145" t="s">
        <v>411</v>
      </c>
      <c r="O38">
        <v>1</v>
      </c>
      <c r="P38" s="153" t="s">
        <v>412</v>
      </c>
      <c r="Q38" s="153"/>
      <c r="R38" s="154">
        <v>1.1640010000000001</v>
      </c>
      <c r="S38" s="154">
        <v>0.45981900000000003</v>
      </c>
      <c r="T38" s="154">
        <v>0.82199999999999995</v>
      </c>
      <c r="U38" s="154">
        <v>0.153</v>
      </c>
      <c r="V38" s="154">
        <v>0.16800000000000001</v>
      </c>
      <c r="W38" s="154">
        <v>2.1000000000000001E-2</v>
      </c>
      <c r="X38" s="154">
        <v>0.16300000000000001</v>
      </c>
      <c r="Y38" s="154">
        <v>0</v>
      </c>
      <c r="Z38" s="154">
        <v>0</v>
      </c>
      <c r="AA38" s="154">
        <v>0.82799999999999996</v>
      </c>
      <c r="AB38" s="154">
        <v>3.0649999999999999</v>
      </c>
      <c r="AC38" s="154">
        <v>5.2999999999999999E-2</v>
      </c>
      <c r="AD38" s="154">
        <v>0.109016</v>
      </c>
      <c r="AE38" s="154">
        <v>6.4000000000000001E-2</v>
      </c>
      <c r="AF38" s="154">
        <v>0.13136500000000001</v>
      </c>
      <c r="AG38" s="154">
        <v>0.65576099999999993</v>
      </c>
      <c r="AH38" s="154">
        <v>2.7402880000000001</v>
      </c>
      <c r="AI38" s="154">
        <v>0.113285</v>
      </c>
      <c r="AJ38" s="154">
        <v>2.2850000000000001</v>
      </c>
      <c r="AK38" s="154">
        <v>0.33100000000000002</v>
      </c>
      <c r="AL38" s="154">
        <v>0.13400000000000001</v>
      </c>
      <c r="AM38" s="154">
        <v>0.75</v>
      </c>
      <c r="AN38" s="154">
        <v>4.1369999999999996</v>
      </c>
      <c r="AO38" s="154">
        <v>1.583</v>
      </c>
      <c r="AP38" s="154">
        <v>2.6539999999999999</v>
      </c>
      <c r="AQ38" s="154">
        <v>3.532</v>
      </c>
      <c r="AR38" s="154">
        <v>3.0190000000000001</v>
      </c>
      <c r="AS38" s="154">
        <v>0.27200000000000002</v>
      </c>
      <c r="AT38" s="154">
        <v>0.23799999999999999</v>
      </c>
      <c r="AU38" s="154">
        <v>1.8380000000000001</v>
      </c>
      <c r="AV38" s="154">
        <v>0.69699999999999995</v>
      </c>
      <c r="AW38" s="154">
        <v>1.4710000000000001</v>
      </c>
    </row>
    <row r="39" spans="14:49" x14ac:dyDescent="0.25">
      <c r="N39" s="145" t="s">
        <v>414</v>
      </c>
      <c r="O39">
        <v>1</v>
      </c>
      <c r="P39" s="153" t="s">
        <v>415</v>
      </c>
      <c r="Q39" s="153"/>
      <c r="R39" s="154">
        <v>2.7586219999999999</v>
      </c>
      <c r="S39" s="154">
        <v>6.729584</v>
      </c>
      <c r="T39" s="154">
        <v>4.6574620000000007</v>
      </c>
      <c r="U39" s="154">
        <v>1.986251</v>
      </c>
      <c r="V39" s="154">
        <v>0.99249399999999999</v>
      </c>
      <c r="W39" s="154">
        <v>2.2888859999999998</v>
      </c>
      <c r="X39" s="154">
        <v>2.4169589999999999</v>
      </c>
      <c r="Y39" s="154">
        <v>2.850679</v>
      </c>
      <c r="Z39" s="154">
        <v>2.3268680000000002</v>
      </c>
      <c r="AA39" s="154">
        <v>0.97079100000000007</v>
      </c>
      <c r="AB39" s="154">
        <v>1.4461410000000001</v>
      </c>
      <c r="AC39" s="154">
        <v>0.72026199999999996</v>
      </c>
      <c r="AD39" s="154">
        <v>0.86973800000000001</v>
      </c>
      <c r="AE39" s="154">
        <v>1.400892</v>
      </c>
      <c r="AF39" s="154">
        <v>1.1983299999999999</v>
      </c>
      <c r="AG39" s="154">
        <v>1.9486790000000001</v>
      </c>
      <c r="AH39" s="154">
        <v>2.024581</v>
      </c>
      <c r="AI39" s="154">
        <v>2.4827399999999997</v>
      </c>
      <c r="AJ39" s="154">
        <v>1.6487159999999998</v>
      </c>
      <c r="AK39" s="154">
        <v>2.9953370000000001</v>
      </c>
      <c r="AL39" s="154">
        <v>3.002246</v>
      </c>
      <c r="AM39" s="154">
        <v>4.6963509999999999</v>
      </c>
      <c r="AN39" s="154">
        <v>4.2307110000000003</v>
      </c>
      <c r="AO39" s="154">
        <v>4.780386</v>
      </c>
      <c r="AP39" s="154">
        <v>4.3451059999999995</v>
      </c>
      <c r="AQ39" s="154">
        <v>8.1380479999999995</v>
      </c>
      <c r="AR39" s="154">
        <v>8.932129999999999</v>
      </c>
      <c r="AS39" s="154">
        <v>17.624486000000001</v>
      </c>
      <c r="AT39" s="154">
        <v>11.469754999999999</v>
      </c>
      <c r="AU39" s="154">
        <v>15.113252000000001</v>
      </c>
      <c r="AV39" s="154">
        <v>15.615119</v>
      </c>
      <c r="AW39" s="154">
        <v>24.62651</v>
      </c>
    </row>
    <row r="40" spans="14:49" x14ac:dyDescent="0.25">
      <c r="N40" s="145" t="s">
        <v>416</v>
      </c>
      <c r="O40">
        <v>1</v>
      </c>
      <c r="P40" s="153" t="s">
        <v>417</v>
      </c>
      <c r="Q40" s="153"/>
      <c r="R40" s="154">
        <v>0.04</v>
      </c>
      <c r="S40" s="154">
        <v>0.384878</v>
      </c>
      <c r="T40" s="154">
        <v>3.6844999999999996E-2</v>
      </c>
      <c r="U40" s="154">
        <v>8.9915000000000009E-2</v>
      </c>
      <c r="V40" s="154">
        <v>4.8106999999999997E-2</v>
      </c>
      <c r="W40" s="154">
        <v>4.1966999999999997E-2</v>
      </c>
      <c r="X40" s="154">
        <v>9.1911000000000007E-2</v>
      </c>
      <c r="Y40" s="154">
        <v>0.18141499999999999</v>
      </c>
      <c r="Z40" s="154">
        <v>2E-3</v>
      </c>
      <c r="AA40" s="154">
        <v>1.6E-2</v>
      </c>
      <c r="AB40" s="154">
        <v>1.7087249999999998</v>
      </c>
      <c r="AC40" s="154">
        <v>4.6331000000000004E-2</v>
      </c>
      <c r="AD40" s="154">
        <v>0.194767</v>
      </c>
      <c r="AE40" s="154">
        <v>6.0976999999999996E-2</v>
      </c>
      <c r="AF40" s="154">
        <v>7.4616000000000002E-2</v>
      </c>
      <c r="AG40" s="154">
        <v>0.26173399999999997</v>
      </c>
      <c r="AH40" s="154">
        <v>0.19900000000000001</v>
      </c>
      <c r="AI40" s="154">
        <v>0.85399999999999998</v>
      </c>
      <c r="AJ40" s="154">
        <v>1.4354749999999998</v>
      </c>
      <c r="AK40" s="154">
        <v>3.1169499999999997</v>
      </c>
      <c r="AL40" s="154">
        <v>3.1394250000000001</v>
      </c>
      <c r="AM40" s="154">
        <v>5.9539</v>
      </c>
      <c r="AN40" s="154">
        <v>1.2629999999999999</v>
      </c>
      <c r="AO40" s="154">
        <v>1.262</v>
      </c>
      <c r="AP40" s="154">
        <v>4.0089499999999996</v>
      </c>
      <c r="AQ40" s="154">
        <v>0.88600000000000001</v>
      </c>
      <c r="AR40" s="154">
        <v>2.3539400000000001</v>
      </c>
      <c r="AS40" s="154">
        <v>6.139E-2</v>
      </c>
      <c r="AT40" s="154">
        <v>0.62598299999999996</v>
      </c>
      <c r="AU40" s="154">
        <v>0.37101499999999998</v>
      </c>
      <c r="AV40" s="154">
        <v>1.089</v>
      </c>
      <c r="AW40" s="154">
        <v>5.2999999999999999E-2</v>
      </c>
    </row>
    <row r="41" spans="14:49" x14ac:dyDescent="0.25">
      <c r="N41" s="145" t="s">
        <v>419</v>
      </c>
      <c r="O41">
        <v>1</v>
      </c>
      <c r="P41" s="153" t="s">
        <v>420</v>
      </c>
      <c r="Q41" s="153"/>
      <c r="R41" s="154">
        <v>1.0599130000000001</v>
      </c>
      <c r="S41" s="154">
        <v>1.145078</v>
      </c>
      <c r="T41" s="154">
        <v>0.569716</v>
      </c>
      <c r="U41" s="154">
        <v>0.70850900000000006</v>
      </c>
      <c r="V41" s="154">
        <v>0.69201099999999993</v>
      </c>
      <c r="W41" s="154">
        <v>0.41576200000000002</v>
      </c>
      <c r="X41" s="154">
        <v>0.65473999999999999</v>
      </c>
      <c r="Y41" s="154">
        <v>0.45522899999999999</v>
      </c>
      <c r="Z41" s="154">
        <v>0.43485399999999996</v>
      </c>
      <c r="AA41" s="154">
        <v>0.47441699999999998</v>
      </c>
      <c r="AB41" s="154">
        <v>1.8365940000000001</v>
      </c>
      <c r="AC41" s="154">
        <v>0.34606400000000004</v>
      </c>
      <c r="AD41" s="154">
        <v>0.64411300000000005</v>
      </c>
      <c r="AE41" s="154">
        <v>9.2999999999999999E-2</v>
      </c>
      <c r="AF41" s="154">
        <v>0.71118899999999996</v>
      </c>
      <c r="AG41" s="154">
        <v>0.149255</v>
      </c>
      <c r="AH41" s="154">
        <v>0.40498399999999996</v>
      </c>
      <c r="AI41" s="154">
        <v>0.24313399999999999</v>
      </c>
      <c r="AJ41" s="154">
        <v>1.4306130000000001</v>
      </c>
      <c r="AK41" s="154">
        <v>0.26108999999999999</v>
      </c>
      <c r="AL41" s="154">
        <v>0.471026</v>
      </c>
      <c r="AM41" s="154">
        <v>1.2415769999999999</v>
      </c>
      <c r="AN41" s="154">
        <v>1.954169</v>
      </c>
      <c r="AO41" s="154">
        <v>1.584913</v>
      </c>
      <c r="AP41" s="154">
        <v>1.162803</v>
      </c>
      <c r="AQ41" s="154">
        <v>2.1476840000000004</v>
      </c>
      <c r="AR41" s="154">
        <v>1.2344459999999999</v>
      </c>
      <c r="AS41" s="154">
        <v>2.140895</v>
      </c>
      <c r="AT41" s="154">
        <v>2.6416629999999999</v>
      </c>
      <c r="AU41" s="154">
        <v>1.4450000000000001</v>
      </c>
      <c r="AV41" s="154">
        <v>0.74057399999999995</v>
      </c>
      <c r="AW41" s="154">
        <v>1.0697999999999999</v>
      </c>
    </row>
    <row r="42" spans="14:49" s="140" customFormat="1" x14ac:dyDescent="0.25">
      <c r="N42" s="150" t="s">
        <v>422</v>
      </c>
      <c r="O42">
        <v>1</v>
      </c>
      <c r="P42" s="151" t="s">
        <v>423</v>
      </c>
      <c r="Q42" s="151"/>
      <c r="R42" s="152">
        <v>2.4650210000000001</v>
      </c>
      <c r="S42" s="152">
        <v>0.84838099999999994</v>
      </c>
      <c r="T42" s="152">
        <v>0.79776199999999997</v>
      </c>
      <c r="U42" s="152">
        <v>0.37728100000000003</v>
      </c>
      <c r="V42" s="152">
        <v>1.2907230000000001</v>
      </c>
      <c r="W42" s="152">
        <v>1.0215730000000001</v>
      </c>
      <c r="X42" s="152">
        <v>0.98836400000000002</v>
      </c>
      <c r="Y42" s="152">
        <v>1.016885</v>
      </c>
      <c r="Z42" s="152">
        <v>4.336919</v>
      </c>
      <c r="AA42" s="152">
        <v>3.738556</v>
      </c>
      <c r="AB42" s="152">
        <v>17.871616000000003</v>
      </c>
      <c r="AC42" s="152">
        <v>3.4377869999999997</v>
      </c>
      <c r="AD42" s="152">
        <v>9.4949330000000014</v>
      </c>
      <c r="AE42" s="152">
        <v>0.04</v>
      </c>
      <c r="AF42" s="152">
        <v>0.15304200000000001</v>
      </c>
      <c r="AG42" s="152">
        <v>4.1020000000000003</v>
      </c>
      <c r="AH42" s="152">
        <v>1.5992919999999999</v>
      </c>
      <c r="AI42" s="152">
        <v>1.279172</v>
      </c>
      <c r="AJ42" s="152">
        <v>7.3620400000000004</v>
      </c>
      <c r="AK42" s="152">
        <v>8.3673729999999988</v>
      </c>
      <c r="AL42" s="152">
        <v>2.9054699999999998</v>
      </c>
      <c r="AM42" s="152">
        <v>3.056</v>
      </c>
      <c r="AN42" s="152">
        <v>2.2950270000000002</v>
      </c>
      <c r="AO42" s="152">
        <v>10.360763</v>
      </c>
      <c r="AP42" s="152">
        <v>2.2537240000000001</v>
      </c>
      <c r="AQ42" s="152">
        <v>6.8019600000000002</v>
      </c>
      <c r="AR42" s="152">
        <v>3.1561190000000003</v>
      </c>
      <c r="AS42" s="152">
        <v>10.816299000000001</v>
      </c>
      <c r="AT42" s="152">
        <v>23.033712000000001</v>
      </c>
      <c r="AU42" s="152">
        <v>16.582711</v>
      </c>
      <c r="AV42" s="152">
        <v>11.642505999999999</v>
      </c>
      <c r="AW42" s="152">
        <v>7.9489070000000002</v>
      </c>
    </row>
    <row r="43" spans="14:49" x14ac:dyDescent="0.25">
      <c r="N43" s="145" t="s">
        <v>424</v>
      </c>
      <c r="O43">
        <v>1</v>
      </c>
      <c r="P43" s="153" t="s">
        <v>425</v>
      </c>
      <c r="Q43" s="153"/>
      <c r="R43" s="154">
        <v>0.01</v>
      </c>
      <c r="S43" s="154">
        <v>0</v>
      </c>
      <c r="T43" s="154">
        <v>0</v>
      </c>
      <c r="U43" s="154">
        <v>0</v>
      </c>
      <c r="V43" s="154">
        <v>0.14399999999999999</v>
      </c>
      <c r="W43" s="154">
        <v>5.8000000000000003E-2</v>
      </c>
      <c r="X43" s="154">
        <v>0.222</v>
      </c>
      <c r="Y43" s="154">
        <v>5.0000000000000001E-3</v>
      </c>
      <c r="Z43" s="154">
        <v>2.8420000000000001</v>
      </c>
      <c r="AA43" s="154">
        <v>2.1040000000000001</v>
      </c>
      <c r="AB43" s="154">
        <v>8.1999999999999993</v>
      </c>
      <c r="AC43" s="154">
        <v>2.5819999999999999</v>
      </c>
      <c r="AD43" s="154">
        <v>9.0719999999999992</v>
      </c>
      <c r="AE43" s="154">
        <v>0</v>
      </c>
      <c r="AF43" s="154">
        <v>0.04</v>
      </c>
      <c r="AG43" s="154">
        <v>1.86</v>
      </c>
      <c r="AH43" s="154">
        <v>1.419</v>
      </c>
      <c r="AI43" s="154">
        <v>8.7999999999999995E-2</v>
      </c>
      <c r="AJ43" s="154">
        <v>2.69</v>
      </c>
      <c r="AK43" s="154">
        <v>2.5000000000000001E-2</v>
      </c>
      <c r="AL43" s="154">
        <v>0.13300000000000001</v>
      </c>
      <c r="AM43" s="154">
        <v>0.31900000000000001</v>
      </c>
      <c r="AN43" s="154">
        <v>0.34499999999999997</v>
      </c>
      <c r="AO43" s="154">
        <v>8.4170999999999996</v>
      </c>
      <c r="AP43" s="154">
        <v>0.28999999999999998</v>
      </c>
      <c r="AQ43" s="154">
        <v>3.3940000000000001</v>
      </c>
      <c r="AR43" s="154">
        <v>7.9000000000000001E-2</v>
      </c>
      <c r="AS43" s="154">
        <v>1.1869000000000001</v>
      </c>
      <c r="AT43" s="154">
        <v>18.097999999999999</v>
      </c>
      <c r="AU43" s="154">
        <v>2.6733150000000001</v>
      </c>
      <c r="AV43" s="154">
        <v>1.0217149999999999</v>
      </c>
      <c r="AW43" s="154">
        <v>0.51200000000000001</v>
      </c>
    </row>
    <row r="44" spans="14:49" x14ac:dyDescent="0.25">
      <c r="N44" s="145" t="s">
        <v>427</v>
      </c>
      <c r="O44">
        <v>1</v>
      </c>
      <c r="P44" s="153" t="s">
        <v>428</v>
      </c>
      <c r="Q44" s="153"/>
      <c r="R44" s="154">
        <v>0.13600000000000001</v>
      </c>
      <c r="S44" s="154">
        <v>0</v>
      </c>
      <c r="T44" s="154">
        <v>0</v>
      </c>
      <c r="U44" s="154">
        <v>0</v>
      </c>
      <c r="V44" s="154">
        <v>0</v>
      </c>
      <c r="W44" s="154">
        <v>0</v>
      </c>
      <c r="X44" s="154">
        <v>0</v>
      </c>
      <c r="Y44" s="154">
        <v>0</v>
      </c>
      <c r="Z44" s="154">
        <v>0</v>
      </c>
      <c r="AA44" s="154">
        <v>0</v>
      </c>
      <c r="AB44" s="154">
        <v>4.2220000000000004</v>
      </c>
      <c r="AC44" s="154">
        <v>1E-3</v>
      </c>
      <c r="AD44" s="154">
        <v>0</v>
      </c>
      <c r="AE44" s="154">
        <v>0</v>
      </c>
      <c r="AF44" s="154">
        <v>0</v>
      </c>
      <c r="AG44" s="154">
        <v>0</v>
      </c>
      <c r="AH44" s="154">
        <v>0</v>
      </c>
      <c r="AI44" s="154">
        <v>0</v>
      </c>
      <c r="AJ44" s="154">
        <v>0</v>
      </c>
      <c r="AK44" s="154">
        <v>0</v>
      </c>
      <c r="AL44" s="154">
        <v>0</v>
      </c>
      <c r="AM44" s="154">
        <v>0</v>
      </c>
      <c r="AN44" s="154">
        <v>0.55000000000000004</v>
      </c>
      <c r="AO44" s="154">
        <v>0</v>
      </c>
      <c r="AP44" s="154">
        <v>0.88479999999999992</v>
      </c>
      <c r="AQ44" s="154">
        <v>0</v>
      </c>
      <c r="AR44" s="154">
        <v>0</v>
      </c>
      <c r="AS44" s="154">
        <v>3.68</v>
      </c>
      <c r="AT44" s="154">
        <v>0.35199999999999998</v>
      </c>
      <c r="AU44" s="154">
        <v>10.337999999999999</v>
      </c>
      <c r="AV44" s="154">
        <v>6.5918799999999997</v>
      </c>
      <c r="AW44" s="154">
        <v>2.4249999999999998</v>
      </c>
    </row>
    <row r="45" spans="14:49" x14ac:dyDescent="0.25">
      <c r="N45" s="145" t="s">
        <v>430</v>
      </c>
      <c r="O45">
        <v>1</v>
      </c>
      <c r="P45" s="153" t="s">
        <v>431</v>
      </c>
      <c r="Q45" s="153"/>
      <c r="R45" s="154">
        <v>0.18454200000000001</v>
      </c>
      <c r="S45" s="154">
        <v>2.4030000000000003E-2</v>
      </c>
      <c r="T45" s="154">
        <v>0</v>
      </c>
      <c r="U45" s="154">
        <v>0.06</v>
      </c>
      <c r="V45" s="154">
        <v>0.75</v>
      </c>
      <c r="W45" s="154">
        <v>0</v>
      </c>
      <c r="X45" s="154">
        <v>0.36693300000000001</v>
      </c>
      <c r="Y45" s="154">
        <v>0.60293299999999994</v>
      </c>
      <c r="Z45" s="154">
        <v>1.4933E-2</v>
      </c>
      <c r="AA45" s="154">
        <v>0.14993299999999998</v>
      </c>
      <c r="AB45" s="154">
        <v>0.28493299999999999</v>
      </c>
      <c r="AC45" s="154">
        <v>1.7933000000000001E-2</v>
      </c>
      <c r="AD45" s="154">
        <v>7.9329999999999991E-3</v>
      </c>
      <c r="AE45" s="154">
        <v>0</v>
      </c>
      <c r="AF45" s="154">
        <v>2.7E-2</v>
      </c>
      <c r="AG45" s="154">
        <v>8.9999999999999993E-3</v>
      </c>
      <c r="AH45" s="154">
        <v>7.1292000000000008E-2</v>
      </c>
      <c r="AI45" s="154">
        <v>9.9171999999999996E-2</v>
      </c>
      <c r="AJ45" s="154">
        <v>2E-3</v>
      </c>
      <c r="AK45" s="154">
        <v>2.9000000000000001E-2</v>
      </c>
      <c r="AL45" s="154">
        <v>0</v>
      </c>
      <c r="AM45" s="154">
        <v>2.3E-2</v>
      </c>
      <c r="AN45" s="154">
        <v>6.6299999999999998E-2</v>
      </c>
      <c r="AO45" s="154">
        <v>0.34881000000000001</v>
      </c>
      <c r="AP45" s="154">
        <v>0.30025999999999997</v>
      </c>
      <c r="AQ45" s="154">
        <v>0.545269</v>
      </c>
      <c r="AR45" s="154">
        <v>0.42091899999999999</v>
      </c>
      <c r="AS45" s="154">
        <v>0.84153299999999998</v>
      </c>
      <c r="AT45" s="154">
        <v>0.59094599999999997</v>
      </c>
      <c r="AU45" s="154">
        <v>1.037396</v>
      </c>
      <c r="AV45" s="154">
        <v>1.579261</v>
      </c>
      <c r="AW45" s="154">
        <v>0.47164100000000003</v>
      </c>
    </row>
    <row r="46" spans="14:49" x14ac:dyDescent="0.25">
      <c r="N46" s="145" t="s">
        <v>432</v>
      </c>
      <c r="O46">
        <v>1</v>
      </c>
      <c r="P46" s="153" t="s">
        <v>433</v>
      </c>
      <c r="Q46" s="153"/>
      <c r="R46" s="154">
        <v>1.8226669999999998</v>
      </c>
      <c r="S46" s="154">
        <v>0.40899999999999997</v>
      </c>
      <c r="T46" s="154">
        <v>0.14000000000000001</v>
      </c>
      <c r="U46" s="154">
        <v>0.17687700000000001</v>
      </c>
      <c r="V46" s="154">
        <v>0.14899999999999999</v>
      </c>
      <c r="W46" s="154">
        <v>0.69</v>
      </c>
      <c r="X46" s="154">
        <v>0.14000000000000001</v>
      </c>
      <c r="Y46" s="154">
        <v>0.14000000000000001</v>
      </c>
      <c r="Z46" s="154">
        <v>0.14000000000000001</v>
      </c>
      <c r="AA46" s="154">
        <v>0.95062500000000005</v>
      </c>
      <c r="AB46" s="154">
        <v>1.447433</v>
      </c>
      <c r="AC46" s="154">
        <v>3.4567000000000001E-2</v>
      </c>
      <c r="AD46" s="154">
        <v>0</v>
      </c>
      <c r="AE46" s="154">
        <v>0</v>
      </c>
      <c r="AF46" s="154">
        <v>2.042E-3</v>
      </c>
      <c r="AG46" s="154">
        <v>3.4000000000000002E-2</v>
      </c>
      <c r="AH46" s="154">
        <v>0</v>
      </c>
      <c r="AI46" s="154">
        <v>0.47399999999999998</v>
      </c>
      <c r="AJ46" s="154">
        <v>3.2780399999999998</v>
      </c>
      <c r="AK46" s="154">
        <v>2.3638729999999999</v>
      </c>
      <c r="AL46" s="154">
        <v>2.2294699999999996</v>
      </c>
      <c r="AM46" s="154">
        <v>0.59399999999999997</v>
      </c>
      <c r="AN46" s="154">
        <v>0.99772700000000003</v>
      </c>
      <c r="AO46" s="154">
        <v>1.3127829999999998</v>
      </c>
      <c r="AP46" s="154">
        <v>1E-3</v>
      </c>
      <c r="AQ46" s="154">
        <v>0.88829100000000005</v>
      </c>
      <c r="AR46" s="154">
        <v>0</v>
      </c>
      <c r="AS46" s="154">
        <v>3.3953029999999997</v>
      </c>
      <c r="AT46" s="154">
        <v>0.69276599999999999</v>
      </c>
      <c r="AU46" s="154">
        <v>0.91400000000000003</v>
      </c>
      <c r="AV46" s="154">
        <v>0.90939999999999999</v>
      </c>
      <c r="AW46" s="154">
        <v>1.054</v>
      </c>
    </row>
    <row r="47" spans="14:49" x14ac:dyDescent="0.25">
      <c r="N47" s="145" t="s">
        <v>435</v>
      </c>
      <c r="O47">
        <v>1</v>
      </c>
      <c r="P47" s="153" t="s">
        <v>436</v>
      </c>
      <c r="Q47" s="153"/>
      <c r="R47" s="154">
        <v>0.31181200000000003</v>
      </c>
      <c r="S47" s="154">
        <v>0.41535100000000003</v>
      </c>
      <c r="T47" s="154">
        <v>0.65776199999999996</v>
      </c>
      <c r="U47" s="154">
        <v>0.140404</v>
      </c>
      <c r="V47" s="154">
        <v>0.24772300000000003</v>
      </c>
      <c r="W47" s="154">
        <v>0.27357299999999996</v>
      </c>
      <c r="X47" s="154">
        <v>0.25943099999999997</v>
      </c>
      <c r="Y47" s="154">
        <v>0.26895200000000002</v>
      </c>
      <c r="Z47" s="154">
        <v>1.3399860000000001</v>
      </c>
      <c r="AA47" s="154">
        <v>0.53399800000000008</v>
      </c>
      <c r="AB47" s="154">
        <v>3.7172499999999999</v>
      </c>
      <c r="AC47" s="154">
        <v>0.80228700000000008</v>
      </c>
      <c r="AD47" s="154">
        <v>0.41499999999999998</v>
      </c>
      <c r="AE47" s="154">
        <v>0.04</v>
      </c>
      <c r="AF47" s="154">
        <v>8.4000000000000005E-2</v>
      </c>
      <c r="AG47" s="154">
        <v>2.1989999999999998</v>
      </c>
      <c r="AH47" s="154">
        <v>0.109</v>
      </c>
      <c r="AI47" s="154">
        <v>0.61799999999999999</v>
      </c>
      <c r="AJ47" s="154">
        <v>1.3919999999999999</v>
      </c>
      <c r="AK47" s="154">
        <v>5.9494999999999996</v>
      </c>
      <c r="AL47" s="154">
        <v>0.54300000000000004</v>
      </c>
      <c r="AM47" s="154">
        <v>2.12</v>
      </c>
      <c r="AN47" s="154">
        <v>0.33600000000000002</v>
      </c>
      <c r="AO47" s="154">
        <v>0.28206999999999999</v>
      </c>
      <c r="AP47" s="154">
        <v>0.77766400000000002</v>
      </c>
      <c r="AQ47" s="154">
        <v>1.9744000000000002</v>
      </c>
      <c r="AR47" s="154">
        <v>2.6561999999999997</v>
      </c>
      <c r="AS47" s="154">
        <v>1.7125630000000001</v>
      </c>
      <c r="AT47" s="154">
        <v>3.3</v>
      </c>
      <c r="AU47" s="154">
        <v>1.62</v>
      </c>
      <c r="AV47" s="154">
        <v>1.5402499999999999</v>
      </c>
      <c r="AW47" s="154">
        <v>3.4862660000000001</v>
      </c>
    </row>
    <row r="48" spans="14:49" x14ac:dyDescent="0.25">
      <c r="N48" s="145" t="s">
        <v>438</v>
      </c>
      <c r="O48">
        <v>1</v>
      </c>
      <c r="P48" s="155" t="s">
        <v>439</v>
      </c>
      <c r="Q48" s="155"/>
      <c r="R48" s="154">
        <v>0.15</v>
      </c>
      <c r="S48" s="154">
        <v>0.70699999999999996</v>
      </c>
      <c r="T48" s="154">
        <v>0</v>
      </c>
      <c r="U48" s="154">
        <v>0.379</v>
      </c>
      <c r="V48" s="154">
        <v>1.9490000000000001</v>
      </c>
      <c r="W48" s="154">
        <v>1.6439999999999999</v>
      </c>
      <c r="X48" s="154">
        <v>8.0000000000000002E-3</v>
      </c>
      <c r="Y48" s="154">
        <v>0.94199999999999995</v>
      </c>
      <c r="Z48" s="154">
        <v>7.43</v>
      </c>
      <c r="AA48" s="154">
        <v>5.5E-2</v>
      </c>
      <c r="AB48" s="154">
        <v>8.5389999999999997</v>
      </c>
      <c r="AC48" s="154">
        <v>0.28499999999999998</v>
      </c>
      <c r="AD48" s="154">
        <v>8.1620000000000008</v>
      </c>
      <c r="AE48" s="154">
        <v>4.7</v>
      </c>
      <c r="AF48" s="154">
        <v>5.9080000000000004</v>
      </c>
      <c r="AG48" s="154">
        <v>9.5000000000000001E-2</v>
      </c>
      <c r="AH48" s="154">
        <v>2.0259999999999998</v>
      </c>
      <c r="AI48" s="154">
        <v>9.8000000000000004E-2</v>
      </c>
      <c r="AJ48" s="154">
        <v>0.89200000000000002</v>
      </c>
      <c r="AK48" s="154">
        <v>0.63500000000000001</v>
      </c>
      <c r="AL48" s="154">
        <v>1.276</v>
      </c>
      <c r="AM48" s="154">
        <v>0.83</v>
      </c>
      <c r="AN48" s="154">
        <v>1.1559999999999999</v>
      </c>
      <c r="AO48" s="154">
        <v>1.2330000000000001</v>
      </c>
      <c r="AP48" s="154">
        <v>6.875</v>
      </c>
      <c r="AQ48" s="154">
        <v>1.33</v>
      </c>
      <c r="AR48" s="154">
        <v>2.9889999999999999</v>
      </c>
      <c r="AS48" s="154">
        <v>5.0650000000000004</v>
      </c>
      <c r="AT48" s="154">
        <v>2.6452300000000002</v>
      </c>
      <c r="AU48" s="154">
        <v>2.9679419999999999</v>
      </c>
      <c r="AV48" s="154">
        <v>4.6746930000000004</v>
      </c>
      <c r="AW48" s="154">
        <v>2.2330670000000001</v>
      </c>
    </row>
    <row r="49" spans="14:49" x14ac:dyDescent="0.25">
      <c r="N49" s="145" t="s">
        <v>440</v>
      </c>
      <c r="O49">
        <v>1</v>
      </c>
      <c r="P49" s="155" t="s">
        <v>441</v>
      </c>
      <c r="Q49" s="155"/>
      <c r="R49" s="154">
        <v>1.5865000000000001E-2</v>
      </c>
      <c r="S49" s="154">
        <v>0</v>
      </c>
      <c r="T49" s="154">
        <v>0</v>
      </c>
      <c r="U49" s="154">
        <v>0</v>
      </c>
      <c r="V49" s="154">
        <v>7.5309999999999995E-3</v>
      </c>
      <c r="W49" s="154">
        <v>0</v>
      </c>
      <c r="X49" s="154">
        <v>3.7610999999999999E-2</v>
      </c>
      <c r="Y49" s="154">
        <v>0</v>
      </c>
      <c r="Z49" s="154">
        <v>0</v>
      </c>
      <c r="AA49" s="154">
        <v>0</v>
      </c>
      <c r="AB49" s="154">
        <v>0</v>
      </c>
      <c r="AC49" s="154">
        <v>0.59199999999999997</v>
      </c>
      <c r="AD49" s="154">
        <v>0</v>
      </c>
      <c r="AE49" s="154">
        <v>0.35499999999999998</v>
      </c>
      <c r="AF49" s="154">
        <v>0</v>
      </c>
      <c r="AG49" s="154">
        <v>0</v>
      </c>
      <c r="AH49" s="154">
        <v>0</v>
      </c>
      <c r="AI49" s="154">
        <v>0</v>
      </c>
      <c r="AJ49" s="154">
        <v>0</v>
      </c>
      <c r="AK49" s="154">
        <v>7.0000000000000001E-3</v>
      </c>
      <c r="AL49" s="154">
        <v>7.0000000000000001E-3</v>
      </c>
      <c r="AM49" s="154">
        <v>0.57899999999999996</v>
      </c>
      <c r="AN49" s="154">
        <v>0.14299999999999999</v>
      </c>
      <c r="AO49" s="154">
        <v>0</v>
      </c>
      <c r="AP49" s="154">
        <v>0</v>
      </c>
      <c r="AQ49" s="154">
        <v>0</v>
      </c>
      <c r="AR49" s="154">
        <v>0</v>
      </c>
      <c r="AS49" s="154">
        <v>0</v>
      </c>
      <c r="AT49" s="154">
        <v>3.0000000000000001E-3</v>
      </c>
      <c r="AU49" s="154">
        <v>0</v>
      </c>
      <c r="AV49" s="154">
        <v>0</v>
      </c>
      <c r="AW49" s="154">
        <v>0</v>
      </c>
    </row>
    <row r="50" spans="14:49" x14ac:dyDescent="0.25">
      <c r="N50" s="145" t="s">
        <v>442</v>
      </c>
      <c r="O50">
        <v>1</v>
      </c>
      <c r="P50" s="155" t="s">
        <v>443</v>
      </c>
      <c r="Q50" s="155"/>
      <c r="R50" s="154">
        <v>0.204259</v>
      </c>
      <c r="S50" s="154">
        <v>0.17245099999999999</v>
      </c>
      <c r="T50" s="154">
        <v>0.53156399999999993</v>
      </c>
      <c r="U50" s="154">
        <v>5.9226000000000001E-2</v>
      </c>
      <c r="V50" s="154">
        <v>0.71372500000000005</v>
      </c>
      <c r="W50" s="154">
        <v>0.20211500000000002</v>
      </c>
      <c r="X50" s="154">
        <v>0.288323</v>
      </c>
      <c r="Y50" s="154">
        <v>0.21202299999999999</v>
      </c>
      <c r="Z50" s="154">
        <v>4.8339999999999998E-3</v>
      </c>
      <c r="AA50" s="154">
        <v>4.7520000000000001E-3</v>
      </c>
      <c r="AB50" s="154">
        <v>5.092E-2</v>
      </c>
      <c r="AC50" s="154">
        <v>7.8358999999999998E-2</v>
      </c>
      <c r="AD50" s="154">
        <v>9.8028000000000004E-2</v>
      </c>
      <c r="AE50" s="154">
        <v>0</v>
      </c>
      <c r="AF50" s="154">
        <v>5.3789999999999992E-3</v>
      </c>
      <c r="AG50" s="154">
        <v>1.07</v>
      </c>
      <c r="AH50" s="154">
        <v>4.3999999999999997E-2</v>
      </c>
      <c r="AI50" s="154">
        <v>2.0204E-2</v>
      </c>
      <c r="AJ50" s="154">
        <v>0.12130200000000001</v>
      </c>
      <c r="AK50" s="154">
        <v>6.0125999999999999E-2</v>
      </c>
      <c r="AL50" s="154">
        <v>1.4425E-2</v>
      </c>
      <c r="AM50" s="154">
        <v>9.853400000000001E-2</v>
      </c>
      <c r="AN50" s="154">
        <v>9.0999999999999998E-2</v>
      </c>
      <c r="AO50" s="154">
        <v>0.122</v>
      </c>
      <c r="AP50" s="154">
        <v>0.184</v>
      </c>
      <c r="AQ50" s="154">
        <v>0.59799999999999998</v>
      </c>
      <c r="AR50" s="154">
        <v>0</v>
      </c>
      <c r="AS50" s="154">
        <v>0.16200000000000001</v>
      </c>
      <c r="AT50" s="154">
        <v>0</v>
      </c>
      <c r="AU50" s="154">
        <v>0.04</v>
      </c>
      <c r="AV50" s="154">
        <v>0</v>
      </c>
      <c r="AW50" s="154">
        <v>0</v>
      </c>
    </row>
    <row r="51" spans="14:49" x14ac:dyDescent="0.25">
      <c r="N51" s="145" t="s">
        <v>444</v>
      </c>
      <c r="O51">
        <v>1</v>
      </c>
      <c r="P51" s="155" t="s">
        <v>445</v>
      </c>
      <c r="Q51" s="155"/>
      <c r="R51" s="154">
        <v>0</v>
      </c>
      <c r="S51" s="154">
        <v>0</v>
      </c>
      <c r="T51" s="154">
        <v>0</v>
      </c>
      <c r="U51" s="154">
        <v>0</v>
      </c>
      <c r="V51" s="154">
        <v>0</v>
      </c>
      <c r="W51" s="154">
        <v>0</v>
      </c>
      <c r="X51" s="154">
        <v>0</v>
      </c>
      <c r="Y51" s="154">
        <v>0</v>
      </c>
      <c r="Z51" s="154">
        <v>5.1100000000000006E-4</v>
      </c>
      <c r="AA51" s="154">
        <v>0</v>
      </c>
      <c r="AB51" s="154">
        <v>1.8463E-2</v>
      </c>
      <c r="AC51" s="154">
        <v>3.5307000000000005E-2</v>
      </c>
      <c r="AD51" s="154">
        <v>0</v>
      </c>
      <c r="AE51" s="154">
        <v>0</v>
      </c>
      <c r="AF51" s="154">
        <v>0</v>
      </c>
      <c r="AG51" s="154">
        <v>0</v>
      </c>
      <c r="AH51" s="154">
        <v>1E-3</v>
      </c>
      <c r="AI51" s="154">
        <v>0</v>
      </c>
      <c r="AJ51" s="154">
        <v>6.0000000000000001E-3</v>
      </c>
      <c r="AK51" s="154">
        <v>0</v>
      </c>
      <c r="AL51" s="154">
        <v>0</v>
      </c>
      <c r="AM51" s="154">
        <v>0</v>
      </c>
      <c r="AN51" s="154">
        <v>0</v>
      </c>
      <c r="AO51" s="154">
        <v>1.716</v>
      </c>
      <c r="AP51" s="154">
        <v>0</v>
      </c>
      <c r="AQ51" s="154">
        <v>0</v>
      </c>
      <c r="AR51" s="154">
        <v>0</v>
      </c>
      <c r="AS51" s="154">
        <v>0</v>
      </c>
      <c r="AT51" s="154">
        <v>0</v>
      </c>
      <c r="AU51" s="154">
        <v>0</v>
      </c>
      <c r="AV51" s="154">
        <v>0</v>
      </c>
      <c r="AW51" s="154">
        <v>0</v>
      </c>
    </row>
    <row r="52" spans="14:49" x14ac:dyDescent="0.25">
      <c r="N52" s="145" t="s">
        <v>446</v>
      </c>
      <c r="O52">
        <v>1</v>
      </c>
      <c r="P52" s="155" t="s">
        <v>447</v>
      </c>
      <c r="Q52" s="155"/>
      <c r="R52" s="154">
        <v>0.64800000000000002</v>
      </c>
      <c r="S52" s="154">
        <v>0.20499999999999999</v>
      </c>
      <c r="T52" s="154">
        <v>0</v>
      </c>
      <c r="U52" s="154">
        <v>0</v>
      </c>
      <c r="V52" s="154">
        <v>0</v>
      </c>
      <c r="W52" s="154">
        <v>0</v>
      </c>
      <c r="X52" s="154">
        <v>0</v>
      </c>
      <c r="Y52" s="154">
        <v>0.47299999999999998</v>
      </c>
      <c r="Z52" s="154">
        <v>0</v>
      </c>
      <c r="AA52" s="154">
        <v>0</v>
      </c>
      <c r="AB52" s="154">
        <v>0.126</v>
      </c>
      <c r="AC52" s="154">
        <v>0</v>
      </c>
      <c r="AD52" s="154">
        <v>0</v>
      </c>
      <c r="AE52" s="154">
        <v>0</v>
      </c>
      <c r="AF52" s="154">
        <v>0</v>
      </c>
      <c r="AG52" s="154">
        <v>0</v>
      </c>
      <c r="AH52" s="154">
        <v>0</v>
      </c>
      <c r="AI52" s="154">
        <v>0</v>
      </c>
      <c r="AJ52" s="154">
        <v>1.4450000000000001</v>
      </c>
      <c r="AK52" s="154">
        <v>2.0110000000000001</v>
      </c>
      <c r="AL52" s="154">
        <v>3.7999999999999999E-2</v>
      </c>
      <c r="AM52" s="154">
        <v>1.18</v>
      </c>
      <c r="AN52" s="154">
        <v>0</v>
      </c>
      <c r="AO52" s="154">
        <v>0</v>
      </c>
      <c r="AP52" s="154">
        <v>1E-3</v>
      </c>
      <c r="AQ52" s="154">
        <v>0.29699999999999999</v>
      </c>
      <c r="AR52" s="154">
        <v>3.1</v>
      </c>
      <c r="AS52" s="154">
        <v>0.107</v>
      </c>
      <c r="AT52" s="154">
        <v>0.107</v>
      </c>
      <c r="AU52" s="154">
        <v>0</v>
      </c>
      <c r="AV52" s="154">
        <v>0.33600000000000002</v>
      </c>
      <c r="AW52" s="154">
        <v>0.14899999999999999</v>
      </c>
    </row>
    <row r="53" spans="14:49" x14ac:dyDescent="0.25">
      <c r="N53" s="145" t="s">
        <v>448</v>
      </c>
      <c r="O53">
        <v>1</v>
      </c>
      <c r="P53" s="155" t="s">
        <v>449</v>
      </c>
      <c r="Q53" s="155"/>
      <c r="R53" s="154">
        <v>3.4623819999999998</v>
      </c>
      <c r="S53" s="154">
        <v>8.5361190000000011</v>
      </c>
      <c r="T53" s="154">
        <v>1.920693</v>
      </c>
      <c r="U53" s="154">
        <v>2.5262849999999997</v>
      </c>
      <c r="V53" s="154">
        <v>0.52987099999999998</v>
      </c>
      <c r="W53" s="154">
        <v>0.89793499999999993</v>
      </c>
      <c r="X53" s="154">
        <v>0.47748599999999997</v>
      </c>
      <c r="Y53" s="154">
        <v>0.97062300000000001</v>
      </c>
      <c r="Z53" s="154">
        <v>0.37885800000000003</v>
      </c>
      <c r="AA53" s="154">
        <v>0.64097199999999999</v>
      </c>
      <c r="AB53" s="154">
        <v>11.077999999999999</v>
      </c>
      <c r="AC53" s="154">
        <v>0.13125600000000001</v>
      </c>
      <c r="AD53" s="154">
        <v>1.615</v>
      </c>
      <c r="AE53" s="154">
        <v>2.4406099999999999</v>
      </c>
      <c r="AF53" s="154">
        <v>0.33200000000000002</v>
      </c>
      <c r="AG53" s="154">
        <v>11.381352000000001</v>
      </c>
      <c r="AH53" s="154">
        <v>0.851885</v>
      </c>
      <c r="AI53" s="154">
        <v>1.375</v>
      </c>
      <c r="AJ53" s="154">
        <v>6.4729999999999999</v>
      </c>
      <c r="AK53" s="154">
        <v>17.367999000000001</v>
      </c>
      <c r="AL53" s="154">
        <v>9.1369980000000002</v>
      </c>
      <c r="AM53" s="154">
        <v>4.3579979999999994</v>
      </c>
      <c r="AN53" s="154">
        <v>4.9320569999999995</v>
      </c>
      <c r="AO53" s="154">
        <v>7.885421</v>
      </c>
      <c r="AP53" s="154">
        <v>3.880768057</v>
      </c>
      <c r="AQ53" s="154">
        <v>11.626166999999999</v>
      </c>
      <c r="AR53" s="154">
        <v>6.7094570000000004</v>
      </c>
      <c r="AS53" s="154">
        <v>25.464445000000001</v>
      </c>
      <c r="AT53" s="154">
        <v>4.2168459999999994</v>
      </c>
      <c r="AU53" s="154">
        <v>10.337826</v>
      </c>
      <c r="AV53" s="154">
        <v>7.1470829999999994</v>
      </c>
      <c r="AW53" s="154">
        <v>11.323464</v>
      </c>
    </row>
    <row r="54" spans="14:49" s="146" customFormat="1" ht="15.75" x14ac:dyDescent="0.25">
      <c r="N54" s="156" t="s">
        <v>450</v>
      </c>
      <c r="O54">
        <v>1</v>
      </c>
      <c r="P54" s="147" t="s">
        <v>451</v>
      </c>
      <c r="Q54" s="147"/>
      <c r="R54" s="149">
        <v>0</v>
      </c>
      <c r="S54" s="149">
        <v>0</v>
      </c>
      <c r="T54" s="149">
        <v>0</v>
      </c>
      <c r="U54" s="149">
        <v>0.55900000000000005</v>
      </c>
      <c r="V54" s="149">
        <v>0</v>
      </c>
      <c r="W54" s="149">
        <v>0</v>
      </c>
      <c r="X54" s="149">
        <v>0</v>
      </c>
      <c r="Y54" s="149">
        <v>0</v>
      </c>
      <c r="Z54" s="149">
        <v>0</v>
      </c>
      <c r="AA54" s="149">
        <v>0</v>
      </c>
      <c r="AB54" s="149">
        <v>0.36</v>
      </c>
      <c r="AC54" s="149">
        <v>0</v>
      </c>
      <c r="AD54" s="149">
        <v>0</v>
      </c>
      <c r="AE54" s="149">
        <v>5.5E-2</v>
      </c>
      <c r="AF54" s="149">
        <v>0</v>
      </c>
      <c r="AG54" s="149">
        <v>2.8000000000000001E-2</v>
      </c>
      <c r="AH54" s="149">
        <v>7.0000000000000001E-3</v>
      </c>
      <c r="AI54" s="149">
        <v>0.01</v>
      </c>
      <c r="AJ54" s="149">
        <v>0</v>
      </c>
      <c r="AK54" s="149">
        <v>0</v>
      </c>
      <c r="AL54" s="149">
        <v>0</v>
      </c>
      <c r="AM54" s="149">
        <v>0</v>
      </c>
      <c r="AN54" s="149">
        <v>0</v>
      </c>
      <c r="AO54" s="149">
        <v>0</v>
      </c>
      <c r="AP54" s="149">
        <v>0</v>
      </c>
      <c r="AQ54" s="149">
        <v>0</v>
      </c>
      <c r="AR54" s="149">
        <v>0</v>
      </c>
      <c r="AS54" s="149">
        <v>0</v>
      </c>
      <c r="AT54" s="149">
        <v>2E-3</v>
      </c>
      <c r="AU54" s="149">
        <v>0</v>
      </c>
      <c r="AV54" s="149">
        <v>0</v>
      </c>
      <c r="AW54" s="149">
        <v>0</v>
      </c>
    </row>
    <row r="55" spans="14:49" x14ac:dyDescent="0.25">
      <c r="N55" s="145" t="s">
        <v>452</v>
      </c>
      <c r="O55">
        <v>1</v>
      </c>
      <c r="P55" s="155" t="s">
        <v>453</v>
      </c>
      <c r="Q55" s="155"/>
      <c r="R55" s="154">
        <v>0</v>
      </c>
      <c r="S55" s="154">
        <v>0</v>
      </c>
      <c r="T55" s="154">
        <v>0</v>
      </c>
      <c r="U55" s="154">
        <v>0</v>
      </c>
      <c r="V55" s="154">
        <v>0</v>
      </c>
      <c r="W55" s="154">
        <v>0</v>
      </c>
      <c r="X55" s="154">
        <v>0</v>
      </c>
      <c r="Y55" s="154">
        <v>0</v>
      </c>
      <c r="Z55" s="154">
        <v>0</v>
      </c>
      <c r="AA55" s="154">
        <v>0</v>
      </c>
      <c r="AB55" s="154">
        <v>0</v>
      </c>
      <c r="AC55" s="154">
        <v>0</v>
      </c>
      <c r="AD55" s="154">
        <v>0</v>
      </c>
      <c r="AE55" s="154">
        <v>0</v>
      </c>
      <c r="AF55" s="154">
        <v>0</v>
      </c>
      <c r="AG55" s="154">
        <v>2.8000000000000001E-2</v>
      </c>
      <c r="AH55" s="154">
        <v>7.0000000000000001E-3</v>
      </c>
      <c r="AI55" s="154">
        <v>0.01</v>
      </c>
      <c r="AJ55" s="154">
        <v>0</v>
      </c>
      <c r="AK55" s="154">
        <v>0</v>
      </c>
      <c r="AL55" s="154">
        <v>0</v>
      </c>
      <c r="AM55" s="154">
        <v>0</v>
      </c>
      <c r="AN55" s="154">
        <v>0</v>
      </c>
      <c r="AO55" s="154">
        <v>0</v>
      </c>
      <c r="AP55" s="154">
        <v>0</v>
      </c>
      <c r="AQ55" s="154">
        <v>0</v>
      </c>
      <c r="AR55" s="154">
        <v>0</v>
      </c>
      <c r="AS55" s="154">
        <v>0</v>
      </c>
      <c r="AT55" s="154">
        <v>0</v>
      </c>
      <c r="AU55" s="154">
        <v>0</v>
      </c>
      <c r="AV55" s="154">
        <v>0</v>
      </c>
      <c r="AW55" s="154">
        <v>0</v>
      </c>
    </row>
    <row r="56" spans="14:49" x14ac:dyDescent="0.25">
      <c r="N56" s="145" t="s">
        <v>454</v>
      </c>
      <c r="O56">
        <v>1</v>
      </c>
      <c r="P56" s="155" t="s">
        <v>455</v>
      </c>
      <c r="Q56" s="155"/>
      <c r="R56" s="154">
        <v>0</v>
      </c>
      <c r="S56" s="154">
        <v>0</v>
      </c>
      <c r="T56" s="154">
        <v>0</v>
      </c>
      <c r="U56" s="154">
        <v>0</v>
      </c>
      <c r="V56" s="154">
        <v>0</v>
      </c>
      <c r="W56" s="154">
        <v>0</v>
      </c>
      <c r="X56" s="154">
        <v>0</v>
      </c>
      <c r="Y56" s="154">
        <v>0</v>
      </c>
      <c r="Z56" s="154">
        <v>0</v>
      </c>
      <c r="AA56" s="154">
        <v>0</v>
      </c>
      <c r="AB56" s="154">
        <v>0</v>
      </c>
      <c r="AC56" s="154">
        <v>0</v>
      </c>
      <c r="AD56" s="154">
        <v>0</v>
      </c>
      <c r="AE56" s="154">
        <v>0</v>
      </c>
      <c r="AF56" s="154">
        <v>0</v>
      </c>
      <c r="AG56" s="154">
        <v>0</v>
      </c>
      <c r="AH56" s="154">
        <v>0</v>
      </c>
      <c r="AI56" s="154">
        <v>0</v>
      </c>
      <c r="AJ56" s="154">
        <v>0</v>
      </c>
      <c r="AK56" s="154">
        <v>0</v>
      </c>
      <c r="AL56" s="154">
        <v>0</v>
      </c>
      <c r="AM56" s="154">
        <v>0</v>
      </c>
      <c r="AN56" s="154">
        <v>0</v>
      </c>
      <c r="AO56" s="154">
        <v>0</v>
      </c>
      <c r="AP56" s="154">
        <v>0</v>
      </c>
      <c r="AQ56" s="154">
        <v>0</v>
      </c>
      <c r="AR56" s="154">
        <v>0</v>
      </c>
      <c r="AS56" s="154">
        <v>0</v>
      </c>
      <c r="AT56" s="154">
        <v>0</v>
      </c>
      <c r="AU56" s="154">
        <v>0</v>
      </c>
      <c r="AV56" s="154">
        <v>0</v>
      </c>
      <c r="AW56" s="154">
        <v>0</v>
      </c>
    </row>
    <row r="58" spans="14:49" x14ac:dyDescent="0.25">
      <c r="P58" s="155" t="s">
        <v>457</v>
      </c>
      <c r="Q58" s="158" t="s">
        <v>458</v>
      </c>
      <c r="U58" s="159">
        <f>+SUM(R13:U14,R16:U17,R19:U20,R22:U23)/4</f>
        <v>36.801524749999999</v>
      </c>
      <c r="V58" s="159">
        <f t="shared" ref="V58:AW58" si="1">+SUM(S13:V14,S16:V17,S19:V20,S22:V23)/4</f>
        <v>38.217122750000001</v>
      </c>
      <c r="W58" s="159">
        <f t="shared" si="1"/>
        <v>43.524756250000003</v>
      </c>
      <c r="X58" s="159">
        <f t="shared" si="1"/>
        <v>38.054036000000004</v>
      </c>
      <c r="Y58" s="159">
        <f t="shared" si="1"/>
        <v>32.994482499999997</v>
      </c>
      <c r="Z58" s="159">
        <f t="shared" si="1"/>
        <v>34.093143249999983</v>
      </c>
      <c r="AA58" s="159">
        <f t="shared" si="1"/>
        <v>29.461679750000002</v>
      </c>
      <c r="AB58" s="159">
        <f t="shared" si="1"/>
        <v>41.934603249999981</v>
      </c>
      <c r="AC58" s="159">
        <f t="shared" si="1"/>
        <v>38.127283249999998</v>
      </c>
      <c r="AD58" s="159">
        <f t="shared" si="1"/>
        <v>36.721853499999995</v>
      </c>
      <c r="AE58" s="159">
        <f t="shared" si="1"/>
        <v>41.466189999999983</v>
      </c>
      <c r="AF58" s="159">
        <f t="shared" si="1"/>
        <v>28.640627250000009</v>
      </c>
      <c r="AG58" s="159">
        <f t="shared" si="1"/>
        <v>31.625861500000003</v>
      </c>
      <c r="AH58" s="159">
        <f t="shared" si="1"/>
        <v>34.719452750000009</v>
      </c>
      <c r="AI58" s="159">
        <f t="shared" si="1"/>
        <v>27.365713249999999</v>
      </c>
      <c r="AJ58" s="159">
        <f t="shared" si="1"/>
        <v>35.973134999999992</v>
      </c>
      <c r="AK58" s="159">
        <f t="shared" si="1"/>
        <v>41.400344250000003</v>
      </c>
      <c r="AL58" s="159">
        <f t="shared" si="1"/>
        <v>41.367171249999998</v>
      </c>
      <c r="AM58" s="159">
        <f t="shared" si="1"/>
        <v>45.758067999999994</v>
      </c>
      <c r="AN58" s="159">
        <f t="shared" si="1"/>
        <v>56.985700249999987</v>
      </c>
      <c r="AO58" s="159">
        <f t="shared" si="1"/>
        <v>58.93945149999999</v>
      </c>
      <c r="AP58" s="159">
        <f t="shared" si="1"/>
        <v>66.023625310249997</v>
      </c>
      <c r="AQ58" s="159">
        <f t="shared" si="1"/>
        <v>68.668873560249992</v>
      </c>
      <c r="AR58" s="159">
        <f t="shared" si="1"/>
        <v>62.967826810250017</v>
      </c>
      <c r="AS58" s="159">
        <f t="shared" si="1"/>
        <v>67.15825656025001</v>
      </c>
      <c r="AT58" s="159">
        <f t="shared" si="1"/>
        <v>71.239516556500021</v>
      </c>
      <c r="AU58" s="159">
        <f t="shared" si="1"/>
        <v>86.657276306499995</v>
      </c>
      <c r="AV58" s="159">
        <f t="shared" si="1"/>
        <v>94.882904306500009</v>
      </c>
      <c r="AW58" s="159">
        <f t="shared" si="1"/>
        <v>96.850757806499985</v>
      </c>
    </row>
    <row r="59" spans="14:49" x14ac:dyDescent="0.25">
      <c r="Q59" s="158" t="s">
        <v>459</v>
      </c>
      <c r="R59" s="159">
        <f>+SUM(R19:R20,R22:R23)/SUM(R13:R14,R16:R17,R19:R20,R22:R23)*100</f>
        <v>24.010916195393801</v>
      </c>
      <c r="S59" s="159">
        <f t="shared" ref="S59:AW59" si="2">+SUM(S19:S20,S22:S23)/SUM(S13:S14,S16:S17,S19:S20,S22:S23)*100</f>
        <v>16.359064892288952</v>
      </c>
      <c r="T59" s="159">
        <f t="shared" si="2"/>
        <v>8.646690704701502</v>
      </c>
      <c r="U59" s="159">
        <f t="shared" si="2"/>
        <v>5.0304508487551871</v>
      </c>
      <c r="V59" s="159">
        <f t="shared" si="2"/>
        <v>50.166624504002591</v>
      </c>
      <c r="W59" s="159">
        <f t="shared" si="2"/>
        <v>16.794875700102697</v>
      </c>
      <c r="X59" s="159">
        <f t="shared" si="2"/>
        <v>11.062230810536718</v>
      </c>
      <c r="Y59" s="159">
        <f t="shared" si="2"/>
        <v>30.08836013716234</v>
      </c>
      <c r="Z59" s="159">
        <f t="shared" si="2"/>
        <v>64.715141084110186</v>
      </c>
      <c r="AA59" s="159">
        <f t="shared" si="2"/>
        <v>38.906770189737557</v>
      </c>
      <c r="AB59" s="159">
        <f t="shared" si="2"/>
        <v>40.615633283056809</v>
      </c>
      <c r="AC59" s="159">
        <f t="shared" si="2"/>
        <v>48.413370497060953</v>
      </c>
      <c r="AD59" s="159">
        <f t="shared" si="2"/>
        <v>50.759818466451833</v>
      </c>
      <c r="AE59" s="159">
        <f t="shared" si="2"/>
        <v>48.681937423537228</v>
      </c>
      <c r="AF59" s="159">
        <f t="shared" si="2"/>
        <v>49.33661459447891</v>
      </c>
      <c r="AG59" s="159">
        <f t="shared" si="2"/>
        <v>36.107913623811946</v>
      </c>
      <c r="AH59" s="159">
        <f t="shared" si="2"/>
        <v>14.691237667452739</v>
      </c>
      <c r="AI59" s="159">
        <f t="shared" si="2"/>
        <v>12.431907166466306</v>
      </c>
      <c r="AJ59" s="159">
        <f t="shared" si="2"/>
        <v>74.219884109243722</v>
      </c>
      <c r="AK59" s="159">
        <f t="shared" si="2"/>
        <v>47.925980301198692</v>
      </c>
      <c r="AL59" s="159">
        <f t="shared" si="2"/>
        <v>47.415946268695947</v>
      </c>
      <c r="AM59" s="159">
        <f t="shared" si="2"/>
        <v>40.219615657658629</v>
      </c>
      <c r="AN59" s="159">
        <f t="shared" si="2"/>
        <v>50.438071618208959</v>
      </c>
      <c r="AO59" s="159">
        <f t="shared" si="2"/>
        <v>59.028497359957889</v>
      </c>
      <c r="AP59" s="159">
        <f t="shared" si="2"/>
        <v>66.561281935404637</v>
      </c>
      <c r="AQ59" s="159">
        <f t="shared" si="2"/>
        <v>43.500957320303321</v>
      </c>
      <c r="AR59" s="159">
        <f t="shared" si="2"/>
        <v>50.862038561143038</v>
      </c>
      <c r="AS59" s="159">
        <f t="shared" si="2"/>
        <v>68.461307782555849</v>
      </c>
      <c r="AT59" s="159">
        <f t="shared" si="2"/>
        <v>58.195829762778473</v>
      </c>
      <c r="AU59" s="159">
        <f t="shared" si="2"/>
        <v>57.938539774299983</v>
      </c>
      <c r="AV59" s="159">
        <f t="shared" si="2"/>
        <v>58.698619436431784</v>
      </c>
      <c r="AW59" s="159">
        <f t="shared" si="2"/>
        <v>30.521554316494186</v>
      </c>
    </row>
    <row r="60" spans="14:49" x14ac:dyDescent="0.25">
      <c r="Q60" s="158" t="s">
        <v>460</v>
      </c>
      <c r="R60" s="159">
        <f>(1-(SUM(R37:R38,R40:R41,R43:R44,R46:R47)/SUM(R13:R14,R16:R17,R19:R20,R22:R23)))*100</f>
        <v>42.181986861118304</v>
      </c>
      <c r="S60" s="159">
        <f t="shared" ref="S60:AW60" si="3">(1-(SUM(S37:S38,S40:S41,S43:S44,S46:S47)/SUM(S13:S14,S16:S17,S19:S20,S22:S23)))*100</f>
        <v>85.851436036405772</v>
      </c>
      <c r="T60" s="159">
        <f t="shared" si="3"/>
        <v>77.361451764459318</v>
      </c>
      <c r="U60" s="159">
        <f t="shared" si="3"/>
        <v>92.185865545657208</v>
      </c>
      <c r="V60" s="159">
        <f t="shared" si="3"/>
        <v>83.90871088058924</v>
      </c>
      <c r="W60" s="159">
        <f t="shared" si="3"/>
        <v>96.813445819474438</v>
      </c>
      <c r="X60" s="159">
        <f t="shared" si="3"/>
        <v>72.933672159228792</v>
      </c>
      <c r="Y60" s="159">
        <f t="shared" si="3"/>
        <v>96.710436314675306</v>
      </c>
      <c r="Z60" s="159">
        <f t="shared" si="3"/>
        <v>79.468838752092111</v>
      </c>
      <c r="AA60" s="159">
        <f t="shared" si="3"/>
        <v>84.837544009568617</v>
      </c>
      <c r="AB60" s="159">
        <f t="shared" si="3"/>
        <v>42.196606197519593</v>
      </c>
      <c r="AC60" s="159">
        <f t="shared" si="3"/>
        <v>85.067141690242281</v>
      </c>
      <c r="AD60" s="159">
        <f t="shared" si="3"/>
        <v>49.019190435110872</v>
      </c>
      <c r="AE60" s="159">
        <f t="shared" si="3"/>
        <v>99.557886545042379</v>
      </c>
      <c r="AF60" s="159">
        <f t="shared" si="3"/>
        <v>80.712693774113177</v>
      </c>
      <c r="AG60" s="159">
        <f t="shared" si="3"/>
        <v>87.012750111649979</v>
      </c>
      <c r="AH60" s="159">
        <f t="shared" si="3"/>
        <v>81.32245654154579</v>
      </c>
      <c r="AI60" s="159">
        <f t="shared" si="3"/>
        <v>89.712418560857216</v>
      </c>
      <c r="AJ60" s="159">
        <f t="shared" si="3"/>
        <v>67.345240212440956</v>
      </c>
      <c r="AK60" s="159">
        <f t="shared" si="3"/>
        <v>78.837015648899396</v>
      </c>
      <c r="AL60" s="159">
        <f t="shared" si="3"/>
        <v>69.984566527615073</v>
      </c>
      <c r="AM60" s="159">
        <f t="shared" si="3"/>
        <v>68.647009777500728</v>
      </c>
      <c r="AN60" s="159">
        <f t="shared" si="3"/>
        <v>85.81662267313537</v>
      </c>
      <c r="AO60" s="159">
        <f t="shared" si="3"/>
        <v>77.601874742884917</v>
      </c>
      <c r="AP60" s="159">
        <f t="shared" si="3"/>
        <v>81.467131290569313</v>
      </c>
      <c r="AQ60" s="159">
        <f t="shared" si="3"/>
        <v>72.248389260482796</v>
      </c>
      <c r="AR60" s="159">
        <f t="shared" si="3"/>
        <v>84.312590108354328</v>
      </c>
      <c r="AS60" s="159">
        <f t="shared" si="3"/>
        <v>84.459485448099798</v>
      </c>
      <c r="AT60" s="159">
        <f t="shared" si="3"/>
        <v>66.552206453676689</v>
      </c>
      <c r="AU60" s="159">
        <f t="shared" si="3"/>
        <v>83.973400814019712</v>
      </c>
      <c r="AV60" s="159">
        <f t="shared" si="3"/>
        <v>86.487577819171477</v>
      </c>
      <c r="AW60" s="159">
        <f t="shared" si="3"/>
        <v>88.942624855933161</v>
      </c>
    </row>
    <row r="62" spans="14:49" x14ac:dyDescent="0.25">
      <c r="N62" t="s">
        <v>461</v>
      </c>
      <c r="P62" s="158" t="s">
        <v>459</v>
      </c>
      <c r="U62" s="144">
        <f>+SUM(R19:U20,R22:U23)/SUM(R13:U14,R16:U17,R19:U20,R22:U23)*100</f>
        <v>10.8383036493617</v>
      </c>
      <c r="V62" s="144">
        <f t="shared" ref="V62:AW62" si="4">+SUM(S19:V20,S22:V23)/SUM(S13:V14,S16:V17,S19:V20,S22:V23)*100</f>
        <v>15.169906400135785</v>
      </c>
      <c r="W62" s="144">
        <f t="shared" si="4"/>
        <v>15.463251445549448</v>
      </c>
      <c r="X62" s="144">
        <f t="shared" si="4"/>
        <v>16.557848160967737</v>
      </c>
      <c r="Y62" s="144">
        <f t="shared" si="4"/>
        <v>26.495973985953569</v>
      </c>
      <c r="Z62" s="144">
        <f t="shared" si="4"/>
        <v>30.124166536038032</v>
      </c>
      <c r="AA62" s="144">
        <f t="shared" si="4"/>
        <v>39.86196764629485</v>
      </c>
      <c r="AB62" s="144">
        <f t="shared" si="4"/>
        <v>41.358873474020555</v>
      </c>
      <c r="AC62" s="144">
        <f t="shared" si="4"/>
        <v>45.825143468620993</v>
      </c>
      <c r="AD62" s="144">
        <f t="shared" si="4"/>
        <v>43.084469442698477</v>
      </c>
      <c r="AE62" s="144">
        <f t="shared" si="4"/>
        <v>46.125343321872606</v>
      </c>
      <c r="AF62" s="144">
        <f t="shared" si="4"/>
        <v>49.035173452774146</v>
      </c>
      <c r="AG62" s="144">
        <f t="shared" si="4"/>
        <v>45.110361657657933</v>
      </c>
      <c r="AH62" s="144">
        <f t="shared" si="4"/>
        <v>36.884252157459471</v>
      </c>
      <c r="AI62" s="144">
        <f t="shared" si="4"/>
        <v>23.682044903397497</v>
      </c>
      <c r="AJ62" s="144">
        <f t="shared" si="4"/>
        <v>36.779691984031977</v>
      </c>
      <c r="AK62" s="144">
        <f t="shared" si="4"/>
        <v>41.077235124681351</v>
      </c>
      <c r="AL62" s="144">
        <f t="shared" si="4"/>
        <v>47.719565185400491</v>
      </c>
      <c r="AM62" s="144">
        <f t="shared" si="4"/>
        <v>51.598922402055983</v>
      </c>
      <c r="AN62" s="144">
        <f t="shared" si="4"/>
        <v>47.171568274270726</v>
      </c>
      <c r="AO62" s="144">
        <f t="shared" si="4"/>
        <v>50.458634230758001</v>
      </c>
      <c r="AP62" s="144">
        <f t="shared" si="4"/>
        <v>54.613457426128505</v>
      </c>
      <c r="AQ62" s="144">
        <f t="shared" si="4"/>
        <v>54.757090877584972</v>
      </c>
      <c r="AR62" s="144">
        <f t="shared" si="4"/>
        <v>55.253081235982172</v>
      </c>
      <c r="AS62" s="144">
        <f t="shared" si="4"/>
        <v>58.509531459840694</v>
      </c>
      <c r="AT62" s="144">
        <f t="shared" si="4"/>
        <v>56.676844470129964</v>
      </c>
      <c r="AU62" s="144">
        <f t="shared" si="4"/>
        <v>59.335327847297251</v>
      </c>
      <c r="AV62" s="144">
        <f t="shared" si="4"/>
        <v>60.567519164844008</v>
      </c>
      <c r="AW62" s="144">
        <f t="shared" si="4"/>
        <v>51.531779286346932</v>
      </c>
    </row>
    <row r="63" spans="14:49" x14ac:dyDescent="0.25">
      <c r="P63" s="158" t="s">
        <v>460</v>
      </c>
      <c r="U63" s="144">
        <f>(1-(SUM(R37:U38,R40:U41,R43:U44,R46:U47)/SUM(R13:U14,R16:U17,R19:U20,R22:U23)))*100</f>
        <v>81.910907781069582</v>
      </c>
      <c r="V63" s="144">
        <f t="shared" ref="V63:AW63" si="5">(1-(SUM(S37:V38,S40:V41,S43:V44,S46:V47)/SUM(S13:V14,S16:V17,S19:V20,S22:V23)))*100</f>
        <v>86.571205834693558</v>
      </c>
      <c r="W63" s="144">
        <f t="shared" si="5"/>
        <v>90.214471907582478</v>
      </c>
      <c r="X63" s="144">
        <f t="shared" si="5"/>
        <v>91.8521158964584</v>
      </c>
      <c r="Y63" s="144">
        <f t="shared" si="5"/>
        <v>93.276231109246822</v>
      </c>
      <c r="Z63" s="144">
        <f t="shared" si="5"/>
        <v>92.099906335271669</v>
      </c>
      <c r="AA63" s="144">
        <f t="shared" si="5"/>
        <v>87.219767230006624</v>
      </c>
      <c r="AB63" s="144">
        <f t="shared" si="5"/>
        <v>72.50447814836545</v>
      </c>
      <c r="AC63" s="144">
        <f t="shared" si="5"/>
        <v>67.964636583436615</v>
      </c>
      <c r="AD63" s="144">
        <f t="shared" si="5"/>
        <v>63.121825400234769</v>
      </c>
      <c r="AE63" s="144">
        <f t="shared" si="5"/>
        <v>70.905447305382992</v>
      </c>
      <c r="AF63" s="144">
        <f t="shared" si="5"/>
        <v>85.715967516039655</v>
      </c>
      <c r="AG63" s="144">
        <f t="shared" si="5"/>
        <v>86.265993101879616</v>
      </c>
      <c r="AH63" s="144">
        <f t="shared" si="5"/>
        <v>90.765399520878105</v>
      </c>
      <c r="AI63" s="144">
        <f t="shared" si="5"/>
        <v>85.678015353756592</v>
      </c>
      <c r="AJ63" s="144">
        <f t="shared" si="5"/>
        <v>80.751425334489184</v>
      </c>
      <c r="AK63" s="144">
        <f t="shared" si="5"/>
        <v>78.538266623229831</v>
      </c>
      <c r="AL63" s="144">
        <f t="shared" si="5"/>
        <v>76.242045435968748</v>
      </c>
      <c r="AM63" s="144">
        <f t="shared" si="5"/>
        <v>72.026772961655624</v>
      </c>
      <c r="AN63" s="144">
        <f t="shared" si="5"/>
        <v>78.004814023497062</v>
      </c>
      <c r="AO63" s="144">
        <f t="shared" si="5"/>
        <v>77.669500368526514</v>
      </c>
      <c r="AP63" s="144">
        <f t="shared" si="5"/>
        <v>79.532618155243753</v>
      </c>
      <c r="AQ63" s="144">
        <f t="shared" si="5"/>
        <v>79.879483551048224</v>
      </c>
      <c r="AR63" s="144">
        <f t="shared" si="5"/>
        <v>78.969626361879804</v>
      </c>
      <c r="AS63" s="144">
        <f t="shared" si="5"/>
        <v>81.080448405326052</v>
      </c>
      <c r="AT63" s="144">
        <f t="shared" si="5"/>
        <v>77.012645450770094</v>
      </c>
      <c r="AU63" s="144">
        <f t="shared" si="5"/>
        <v>80.227778058246216</v>
      </c>
      <c r="AV63" s="144">
        <f t="shared" si="5"/>
        <v>81.127760969292652</v>
      </c>
      <c r="AW63" s="144">
        <f t="shared" si="5"/>
        <v>82.28211411181303</v>
      </c>
    </row>
    <row r="65" spans="16:49" x14ac:dyDescent="0.25">
      <c r="P65" s="158" t="s">
        <v>462</v>
      </c>
      <c r="R65" s="141">
        <f>+SUM(R13:R14,R16:R17,R19:R20,R22:R23)</f>
        <v>16.802191000000001</v>
      </c>
      <c r="S65" s="141">
        <f t="shared" ref="S65:AW65" si="6">+SUM(S13:S14,S16:S17,S19:S20,S22:S23)</f>
        <v>38.025950999999999</v>
      </c>
      <c r="T65" s="141">
        <f t="shared" si="6"/>
        <v>29.106649999999998</v>
      </c>
      <c r="U65" s="141">
        <f t="shared" si="6"/>
        <v>63.271307</v>
      </c>
      <c r="V65" s="141">
        <f t="shared" si="6"/>
        <v>22.464583000000001</v>
      </c>
      <c r="W65" s="141">
        <f t="shared" si="6"/>
        <v>59.256485000000005</v>
      </c>
      <c r="X65" s="141">
        <f t="shared" si="6"/>
        <v>7.223768999999999</v>
      </c>
      <c r="Y65" s="141">
        <f t="shared" si="6"/>
        <v>43.033093000000008</v>
      </c>
      <c r="Z65" s="141">
        <f t="shared" si="6"/>
        <v>26.859225999999996</v>
      </c>
      <c r="AA65" s="141">
        <f t="shared" si="6"/>
        <v>40.730630999999995</v>
      </c>
      <c r="AB65" s="141">
        <f t="shared" si="6"/>
        <v>57.115463000000005</v>
      </c>
      <c r="AC65" s="141">
        <f t="shared" si="6"/>
        <v>27.803813000000002</v>
      </c>
      <c r="AD65" s="141">
        <f t="shared" si="6"/>
        <v>21.237507000000001</v>
      </c>
      <c r="AE65" s="141">
        <f t="shared" si="6"/>
        <v>59.707977</v>
      </c>
      <c r="AF65" s="141">
        <f t="shared" si="6"/>
        <v>5.813212</v>
      </c>
      <c r="AG65" s="141">
        <f t="shared" si="6"/>
        <v>39.744750000000003</v>
      </c>
      <c r="AH65" s="141">
        <f t="shared" si="6"/>
        <v>33.611871999999998</v>
      </c>
      <c r="AI65" s="141">
        <f t="shared" si="6"/>
        <v>30.293019000000001</v>
      </c>
      <c r="AJ65" s="141">
        <f t="shared" si="6"/>
        <v>40.242899000000001</v>
      </c>
      <c r="AK65" s="141">
        <f t="shared" si="6"/>
        <v>61.453586999999999</v>
      </c>
      <c r="AL65" s="141">
        <f t="shared" si="6"/>
        <v>33.479179999999999</v>
      </c>
      <c r="AM65" s="141">
        <f t="shared" si="6"/>
        <v>47.856605999999999</v>
      </c>
      <c r="AN65" s="141">
        <f t="shared" si="6"/>
        <v>85.153428000000005</v>
      </c>
      <c r="AO65" s="141">
        <f t="shared" si="6"/>
        <v>69.268591999999998</v>
      </c>
      <c r="AP65" s="141">
        <f t="shared" si="6"/>
        <v>61.815875241000001</v>
      </c>
      <c r="AQ65" s="141">
        <f t="shared" si="6"/>
        <v>58.437599000000006</v>
      </c>
      <c r="AR65" s="141">
        <f t="shared" si="6"/>
        <v>62.349240999999999</v>
      </c>
      <c r="AS65" s="141">
        <f t="shared" si="6"/>
        <v>86.030311000000012</v>
      </c>
      <c r="AT65" s="141">
        <f t="shared" si="6"/>
        <v>78.140915226000004</v>
      </c>
      <c r="AU65" s="141">
        <f t="shared" si="6"/>
        <v>120.108638</v>
      </c>
      <c r="AV65" s="141">
        <f t="shared" si="6"/>
        <v>95.251753000000008</v>
      </c>
      <c r="AW65" s="141">
        <f t="shared" si="6"/>
        <v>93.901725000000013</v>
      </c>
    </row>
    <row r="67" spans="16:49" x14ac:dyDescent="0.25">
      <c r="AS67" s="142">
        <f>+SUM(AP65:AS65)</f>
        <v>268.63302624100004</v>
      </c>
      <c r="AT67" s="142"/>
      <c r="AU67" s="142"/>
      <c r="AV67" s="142"/>
      <c r="AW67" s="142">
        <f>+SUM(AT65:AW65)</f>
        <v>387.403031226</v>
      </c>
    </row>
    <row r="68" spans="16:49" x14ac:dyDescent="0.25">
      <c r="AS68" s="142"/>
      <c r="AT68" s="142"/>
      <c r="AU68" s="142"/>
      <c r="AV68" s="142"/>
      <c r="AW68" s="142">
        <f>+AW67/AS67*100-100</f>
        <v>44.212733872285384</v>
      </c>
    </row>
    <row r="70" spans="16:49" x14ac:dyDescent="0.25">
      <c r="R70">
        <v>2011</v>
      </c>
      <c r="S70">
        <v>2012</v>
      </c>
      <c r="T70">
        <v>2013</v>
      </c>
      <c r="U70">
        <v>2014</v>
      </c>
      <c r="V70">
        <v>2015</v>
      </c>
      <c r="W70">
        <v>2016</v>
      </c>
      <c r="X70">
        <v>2017</v>
      </c>
      <c r="Y70">
        <v>2018</v>
      </c>
    </row>
    <row r="71" spans="16:49" x14ac:dyDescent="0.25">
      <c r="P71" t="s">
        <v>463</v>
      </c>
      <c r="Q71" s="153" t="s">
        <v>410</v>
      </c>
      <c r="R71" s="154">
        <f t="shared" ref="R71:Y72" si="7">SUMIF($R$6:$AW$6,R$70,$R13:$AW13)</f>
        <v>98.129700000000014</v>
      </c>
      <c r="S71" s="154">
        <f t="shared" si="7"/>
        <v>72.373070000000013</v>
      </c>
      <c r="T71" s="154">
        <f t="shared" si="7"/>
        <v>49.282904000000002</v>
      </c>
      <c r="U71" s="154">
        <f t="shared" si="7"/>
        <v>54.700491</v>
      </c>
      <c r="V71" s="154">
        <f t="shared" si="7"/>
        <v>67.522694000000001</v>
      </c>
      <c r="W71" s="154">
        <f t="shared" si="7"/>
        <v>55.715736000000007</v>
      </c>
      <c r="X71" s="154">
        <f t="shared" si="7"/>
        <v>50.737656999999999</v>
      </c>
      <c r="Y71" s="154">
        <f t="shared" si="7"/>
        <v>118.41171399999999</v>
      </c>
    </row>
    <row r="72" spans="16:49" x14ac:dyDescent="0.25">
      <c r="P72" t="s">
        <v>464</v>
      </c>
      <c r="Q72" s="153" t="s">
        <v>413</v>
      </c>
      <c r="R72" s="154">
        <f t="shared" si="7"/>
        <v>8.6388200000000008</v>
      </c>
      <c r="S72" s="154">
        <f t="shared" si="7"/>
        <v>6.8540000000000001</v>
      </c>
      <c r="T72" s="154">
        <f t="shared" si="7"/>
        <v>6.1790000000000003</v>
      </c>
      <c r="U72" s="154">
        <f t="shared" si="7"/>
        <v>1.0281419999999999</v>
      </c>
      <c r="V72" s="154">
        <f t="shared" si="7"/>
        <v>10.422573</v>
      </c>
      <c r="W72" s="154">
        <f t="shared" si="7"/>
        <v>22.547856000000003</v>
      </c>
      <c r="X72" s="154">
        <f t="shared" si="7"/>
        <v>28.506239240999996</v>
      </c>
      <c r="Y72" s="154">
        <f t="shared" si="7"/>
        <v>27.45</v>
      </c>
    </row>
    <row r="73" spans="16:49" x14ac:dyDescent="0.25">
      <c r="Q73" s="153"/>
      <c r="R73" s="154"/>
      <c r="S73" s="154"/>
      <c r="T73" s="154"/>
      <c r="U73" s="154"/>
      <c r="V73" s="154"/>
      <c r="W73" s="154"/>
      <c r="X73" s="154"/>
      <c r="Y73" s="154"/>
    </row>
    <row r="74" spans="16:49" x14ac:dyDescent="0.25">
      <c r="P74" t="s">
        <v>465</v>
      </c>
      <c r="Q74" s="153" t="s">
        <v>418</v>
      </c>
      <c r="R74" s="154">
        <f t="shared" ref="R74:Y75" si="8">SUMIF($R$6:$AW$6,R$70,$R16:$AW16)</f>
        <v>4.5648599999999995</v>
      </c>
      <c r="S74" s="154">
        <f t="shared" si="8"/>
        <v>8.1059739999999998</v>
      </c>
      <c r="T74" s="154">
        <f t="shared" si="8"/>
        <v>20.385770999999998</v>
      </c>
      <c r="U74" s="154">
        <f t="shared" si="8"/>
        <v>8.788094000000001</v>
      </c>
      <c r="V74" s="154">
        <f t="shared" si="8"/>
        <v>14.336525999999999</v>
      </c>
      <c r="W74" s="154">
        <f t="shared" si="8"/>
        <v>30.111584000000001</v>
      </c>
      <c r="X74" s="154">
        <f t="shared" si="8"/>
        <v>18.157279999999997</v>
      </c>
      <c r="Y74" s="154">
        <f t="shared" si="8"/>
        <v>34.321089999999998</v>
      </c>
    </row>
    <row r="75" spans="16:49" x14ac:dyDescent="0.25">
      <c r="P75" t="s">
        <v>466</v>
      </c>
      <c r="Q75" s="153" t="s">
        <v>421</v>
      </c>
      <c r="R75" s="154">
        <f t="shared" si="8"/>
        <v>19.918075000000002</v>
      </c>
      <c r="S75" s="154">
        <f t="shared" si="8"/>
        <v>9.6760479999999998</v>
      </c>
      <c r="T75" s="154">
        <f t="shared" si="8"/>
        <v>6.7739289999999999</v>
      </c>
      <c r="U75" s="154">
        <f t="shared" si="8"/>
        <v>4.9205570000000005</v>
      </c>
      <c r="V75" s="154">
        <f t="shared" si="8"/>
        <v>5.2951170000000003</v>
      </c>
      <c r="W75" s="154">
        <f t="shared" si="8"/>
        <v>8.4224609999999984</v>
      </c>
      <c r="X75" s="154">
        <f t="shared" si="8"/>
        <v>14.055925</v>
      </c>
      <c r="Y75" s="154">
        <f t="shared" si="8"/>
        <v>7.5845522259999996</v>
      </c>
    </row>
    <row r="76" spans="16:49" x14ac:dyDescent="0.25">
      <c r="Q76" s="151"/>
      <c r="R76" s="154"/>
      <c r="S76" s="154"/>
      <c r="T76" s="154"/>
      <c r="U76" s="154"/>
      <c r="V76" s="154"/>
      <c r="W76" s="154"/>
      <c r="X76" s="154"/>
      <c r="Y76" s="154"/>
    </row>
    <row r="77" spans="16:49" x14ac:dyDescent="0.25">
      <c r="P77" t="s">
        <v>467</v>
      </c>
      <c r="Q77" s="153" t="s">
        <v>426</v>
      </c>
      <c r="R77" s="154">
        <f t="shared" ref="R77:Y78" si="9">SUMIF($R$6:$AW$6,R$70,$R19:$AW19)</f>
        <v>1.3499400000000001</v>
      </c>
      <c r="S77" s="154">
        <f t="shared" si="9"/>
        <v>31.286999999999999</v>
      </c>
      <c r="T77" s="154">
        <f t="shared" si="9"/>
        <v>46.308055999999993</v>
      </c>
      <c r="U77" s="154">
        <f t="shared" si="9"/>
        <v>30.176120000000004</v>
      </c>
      <c r="V77" s="154">
        <f t="shared" si="9"/>
        <v>32.963000000000001</v>
      </c>
      <c r="W77" s="154">
        <f t="shared" si="9"/>
        <v>91.375100000000003</v>
      </c>
      <c r="X77" s="154">
        <f t="shared" si="9"/>
        <v>114.79027500000001</v>
      </c>
      <c r="Y77" s="154">
        <f t="shared" si="9"/>
        <v>129.58890599999998</v>
      </c>
    </row>
    <row r="78" spans="16:49" x14ac:dyDescent="0.25">
      <c r="P78" t="s">
        <v>468</v>
      </c>
      <c r="Q78" s="153" t="s">
        <v>429</v>
      </c>
      <c r="R78" s="154">
        <f t="shared" si="9"/>
        <v>0.249</v>
      </c>
      <c r="S78" s="154">
        <f t="shared" si="9"/>
        <v>0.57547999999999999</v>
      </c>
      <c r="T78" s="154">
        <f t="shared" si="9"/>
        <v>4.2890000000000006</v>
      </c>
      <c r="U78" s="154">
        <f t="shared" si="9"/>
        <v>3.278</v>
      </c>
      <c r="V78" s="154">
        <f t="shared" si="9"/>
        <v>2.9430000000000001</v>
      </c>
      <c r="W78" s="154">
        <f t="shared" si="9"/>
        <v>2.6379999999999999</v>
      </c>
      <c r="X78" s="154">
        <f t="shared" si="9"/>
        <v>10.704800000000001</v>
      </c>
      <c r="Y78" s="154">
        <f t="shared" si="9"/>
        <v>21.823880000000003</v>
      </c>
    </row>
    <row r="79" spans="16:49" x14ac:dyDescent="0.25">
      <c r="Q79" s="153"/>
      <c r="R79" s="154"/>
      <c r="S79" s="154"/>
      <c r="T79" s="154"/>
      <c r="U79" s="154"/>
      <c r="V79" s="154"/>
      <c r="W79" s="154"/>
      <c r="X79" s="154"/>
      <c r="Y79" s="154"/>
    </row>
    <row r="80" spans="16:49" x14ac:dyDescent="0.25">
      <c r="P80" t="s">
        <v>469</v>
      </c>
      <c r="Q80" s="153" t="s">
        <v>434</v>
      </c>
      <c r="R80" s="154">
        <f t="shared" ref="R80:Y81" si="10">SUMIF($R$6:$AW$6,R$70,$R22:$AW22)</f>
        <v>3.3275839999999999</v>
      </c>
      <c r="S80" s="154">
        <f t="shared" si="10"/>
        <v>1.4929999999999999</v>
      </c>
      <c r="T80" s="154">
        <f t="shared" si="10"/>
        <v>8.4466719999999995</v>
      </c>
      <c r="U80" s="154">
        <f t="shared" si="10"/>
        <v>1.3670420000000001</v>
      </c>
      <c r="V80" s="154">
        <f t="shared" si="10"/>
        <v>14.057407000000001</v>
      </c>
      <c r="W80" s="154">
        <f t="shared" si="10"/>
        <v>15.987979000000001</v>
      </c>
      <c r="X80" s="154">
        <f t="shared" si="10"/>
        <v>16.278023000000001</v>
      </c>
      <c r="Y80" s="154">
        <f t="shared" si="10"/>
        <v>38.077373000000001</v>
      </c>
    </row>
    <row r="81" spans="16:25" x14ac:dyDescent="0.25">
      <c r="P81" t="s">
        <v>470</v>
      </c>
      <c r="Q81" s="153" t="s">
        <v>437</v>
      </c>
      <c r="R81" s="154">
        <f t="shared" si="10"/>
        <v>11.028119999999999</v>
      </c>
      <c r="S81" s="154">
        <f t="shared" si="10"/>
        <v>1.6133579999999998</v>
      </c>
      <c r="T81" s="154">
        <f t="shared" si="10"/>
        <v>10.843800999999999</v>
      </c>
      <c r="U81" s="154">
        <f t="shared" si="10"/>
        <v>22.245000000000001</v>
      </c>
      <c r="V81" s="154">
        <f t="shared" si="10"/>
        <v>18.061059999999998</v>
      </c>
      <c r="W81" s="154">
        <f t="shared" si="10"/>
        <v>8.9590899999999998</v>
      </c>
      <c r="X81" s="154">
        <f t="shared" si="10"/>
        <v>15.402827000000002</v>
      </c>
      <c r="Y81" s="154">
        <f t="shared" si="10"/>
        <v>10.145516000000001</v>
      </c>
    </row>
    <row r="83" spans="16:25" x14ac:dyDescent="0.25">
      <c r="Q83" s="158"/>
      <c r="R83" s="145">
        <v>40908</v>
      </c>
      <c r="S83" s="145">
        <v>41274</v>
      </c>
      <c r="T83" s="145">
        <v>41639</v>
      </c>
      <c r="U83" s="145">
        <v>42004</v>
      </c>
      <c r="V83" s="145">
        <v>42369</v>
      </c>
      <c r="W83" s="145">
        <v>42735</v>
      </c>
      <c r="X83" s="145">
        <v>43100</v>
      </c>
      <c r="Y83" s="145">
        <v>43465</v>
      </c>
    </row>
    <row r="84" spans="16:25" x14ac:dyDescent="0.25">
      <c r="P84" t="s">
        <v>471</v>
      </c>
      <c r="Q84" s="158" t="s">
        <v>459</v>
      </c>
      <c r="R84" s="154">
        <f>SUMIF($R$10:$AW$10,R$83,$R62:$AW62)</f>
        <v>10.8383036493617</v>
      </c>
      <c r="S84" s="154">
        <f t="shared" ref="S84:Y85" si="11">SUMIF($R$10:$AW$10,S$83,$R62:$AW62)</f>
        <v>26.495973985953569</v>
      </c>
      <c r="T84" s="154">
        <f t="shared" si="11"/>
        <v>45.825143468620993</v>
      </c>
      <c r="U84" s="154">
        <f t="shared" si="11"/>
        <v>45.110361657657933</v>
      </c>
      <c r="V84" s="154">
        <f t="shared" si="11"/>
        <v>41.077235124681351</v>
      </c>
      <c r="W84" s="154">
        <f t="shared" si="11"/>
        <v>50.458634230758001</v>
      </c>
      <c r="X84" s="154">
        <f t="shared" si="11"/>
        <v>58.509531459840694</v>
      </c>
      <c r="Y84" s="154">
        <f t="shared" si="11"/>
        <v>51.531779286346932</v>
      </c>
    </row>
    <row r="85" spans="16:25" x14ac:dyDescent="0.25">
      <c r="P85" t="s">
        <v>472</v>
      </c>
      <c r="Q85" s="158" t="s">
        <v>460</v>
      </c>
      <c r="R85" s="154">
        <f>SUMIF($R$10:$AW$10,R$83,$R63:$AW63)</f>
        <v>81.910907781069582</v>
      </c>
      <c r="S85" s="154">
        <f t="shared" si="11"/>
        <v>93.276231109246822</v>
      </c>
      <c r="T85" s="154">
        <f t="shared" si="11"/>
        <v>67.964636583436615</v>
      </c>
      <c r="U85" s="154">
        <f t="shared" si="11"/>
        <v>86.265993101879616</v>
      </c>
      <c r="V85" s="154">
        <f t="shared" si="11"/>
        <v>78.538266623229831</v>
      </c>
      <c r="W85" s="154">
        <f t="shared" si="11"/>
        <v>77.669500368526514</v>
      </c>
      <c r="X85" s="154">
        <f t="shared" si="11"/>
        <v>81.080448405326052</v>
      </c>
      <c r="Y85" s="154">
        <f t="shared" si="11"/>
        <v>82.28211411181303</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CDACA-0D75-49D5-ADD7-AF30B1BA81BC}">
  <dimension ref="A1:O79"/>
  <sheetViews>
    <sheetView zoomScale="75" zoomScaleNormal="75" workbookViewId="0"/>
  </sheetViews>
  <sheetFormatPr defaultColWidth="9.140625" defaultRowHeight="12.75" x14ac:dyDescent="0.2"/>
  <cols>
    <col min="1" max="1" width="9.140625" style="28"/>
    <col min="2" max="2" width="65.7109375" style="28" bestFit="1" customWidth="1"/>
    <col min="3" max="7" width="9.140625" style="28"/>
    <col min="8" max="8" width="9.28515625" style="28" bestFit="1" customWidth="1"/>
    <col min="9" max="9" width="11.28515625" style="28" bestFit="1" customWidth="1"/>
    <col min="10" max="12" width="9.28515625" style="28" bestFit="1" customWidth="1"/>
    <col min="13" max="13" width="10.5703125" style="28" customWidth="1"/>
    <col min="14" max="15" width="9.28515625" style="28" bestFit="1" customWidth="1"/>
    <col min="16" max="16384" width="9.140625" style="28"/>
  </cols>
  <sheetData>
    <row r="1" spans="1:3" ht="15.75" x14ac:dyDescent="0.25">
      <c r="A1" s="21" t="s">
        <v>5</v>
      </c>
      <c r="B1" s="22" t="s">
        <v>710</v>
      </c>
      <c r="C1" s="196" t="s">
        <v>591</v>
      </c>
    </row>
    <row r="2" spans="1:3" ht="15.75" x14ac:dyDescent="0.25">
      <c r="A2" s="21" t="s">
        <v>6</v>
      </c>
      <c r="B2" s="10" t="s">
        <v>574</v>
      </c>
    </row>
    <row r="3" spans="1:3" s="29" customFormat="1" ht="15.75" x14ac:dyDescent="0.25">
      <c r="A3" s="21" t="s">
        <v>7</v>
      </c>
      <c r="B3" s="23" t="s">
        <v>32</v>
      </c>
    </row>
    <row r="4" spans="1:3" ht="15.75" x14ac:dyDescent="0.25">
      <c r="A4" s="21" t="s">
        <v>8</v>
      </c>
      <c r="B4" s="23" t="s">
        <v>33</v>
      </c>
    </row>
    <row r="5" spans="1:3" ht="15.75" x14ac:dyDescent="0.25">
      <c r="A5" s="24" t="s">
        <v>9</v>
      </c>
      <c r="B5" s="23"/>
    </row>
    <row r="6" spans="1:3" ht="15.75" x14ac:dyDescent="0.25">
      <c r="A6" s="24" t="s">
        <v>10</v>
      </c>
      <c r="B6" s="23"/>
    </row>
    <row r="19" spans="8:15" ht="31.5" x14ac:dyDescent="0.2">
      <c r="J19" s="30" t="s">
        <v>735</v>
      </c>
      <c r="K19" s="30" t="s">
        <v>34</v>
      </c>
      <c r="L19" s="30" t="s">
        <v>35</v>
      </c>
      <c r="M19" s="30" t="s">
        <v>736</v>
      </c>
      <c r="N19" s="30" t="s">
        <v>36</v>
      </c>
      <c r="O19" s="30" t="s">
        <v>13</v>
      </c>
    </row>
    <row r="20" spans="8:15" ht="31.5" x14ac:dyDescent="0.25">
      <c r="H20" s="25"/>
      <c r="I20" s="25"/>
      <c r="J20" s="30" t="s">
        <v>27</v>
      </c>
      <c r="K20" s="30" t="s">
        <v>28</v>
      </c>
      <c r="L20" s="30" t="s">
        <v>29</v>
      </c>
      <c r="M20" s="30" t="s">
        <v>30</v>
      </c>
      <c r="N20" s="30" t="s">
        <v>31</v>
      </c>
      <c r="O20" s="30" t="s">
        <v>3</v>
      </c>
    </row>
    <row r="21" spans="8:15" ht="15.75" x14ac:dyDescent="0.25">
      <c r="H21" s="25">
        <f t="shared" ref="H21:H77" si="0">YEAR(I21)</f>
        <v>2005</v>
      </c>
      <c r="I21" s="26">
        <v>38353</v>
      </c>
      <c r="J21" s="27">
        <v>4.4789762340036567</v>
      </c>
      <c r="K21" s="27">
        <v>45.063985374771477</v>
      </c>
      <c r="L21" s="27">
        <v>2.4680073126142599</v>
      </c>
      <c r="M21" s="27">
        <v>4.9360146252285197</v>
      </c>
      <c r="N21" s="27">
        <v>21.937842778793417</v>
      </c>
      <c r="O21" s="27">
        <v>21.115173674588668</v>
      </c>
    </row>
    <row r="22" spans="8:15" ht="15.75" x14ac:dyDescent="0.25">
      <c r="H22" s="25">
        <f t="shared" si="0"/>
        <v>2005</v>
      </c>
      <c r="I22" s="26">
        <v>38443</v>
      </c>
      <c r="J22" s="27">
        <v>5.055147058823529</v>
      </c>
      <c r="K22" s="27">
        <v>41.911764705882348</v>
      </c>
      <c r="L22" s="27">
        <v>2.6654411764705879</v>
      </c>
      <c r="M22" s="27">
        <v>3.6764705882352935</v>
      </c>
      <c r="N22" s="27">
        <v>23.161764705882351</v>
      </c>
      <c r="O22" s="27">
        <v>23.52941176470588</v>
      </c>
    </row>
    <row r="23" spans="8:15" ht="15.75" x14ac:dyDescent="0.25">
      <c r="H23" s="25">
        <f t="shared" si="0"/>
        <v>2005</v>
      </c>
      <c r="I23" s="26">
        <v>38534</v>
      </c>
      <c r="J23" s="27">
        <v>4.6829268292682924</v>
      </c>
      <c r="K23" s="27">
        <v>46.146341463414629</v>
      </c>
      <c r="L23" s="27">
        <v>2.24390243902439</v>
      </c>
      <c r="M23" s="27">
        <v>5.2682926829268295</v>
      </c>
      <c r="N23" s="27">
        <v>21.560975609756099</v>
      </c>
      <c r="O23" s="27">
        <v>20.097560975609756</v>
      </c>
    </row>
    <row r="24" spans="8:15" ht="15.75" x14ac:dyDescent="0.25">
      <c r="H24" s="25">
        <f t="shared" si="0"/>
        <v>2005</v>
      </c>
      <c r="I24" s="26">
        <v>38626</v>
      </c>
      <c r="J24" s="27">
        <v>5.5413469735720371</v>
      </c>
      <c r="K24" s="27">
        <v>40.579710144927539</v>
      </c>
      <c r="L24" s="27">
        <v>2.9838022165387899</v>
      </c>
      <c r="M24" s="27">
        <v>8.695652173913043</v>
      </c>
      <c r="N24" s="27">
        <v>21.057118499573743</v>
      </c>
      <c r="O24" s="27">
        <v>21.142369991474851</v>
      </c>
    </row>
    <row r="25" spans="8:15" ht="15.75" x14ac:dyDescent="0.25">
      <c r="H25" s="25">
        <f t="shared" si="0"/>
        <v>2006</v>
      </c>
      <c r="I25" s="26">
        <v>38718</v>
      </c>
      <c r="J25" s="27">
        <v>4.3859649122807021</v>
      </c>
      <c r="K25" s="27">
        <v>35.087719298245617</v>
      </c>
      <c r="L25" s="27">
        <v>4.4834307992202724</v>
      </c>
      <c r="M25" s="27">
        <v>4.6783625730994149</v>
      </c>
      <c r="N25" s="27">
        <v>29.337231968810919</v>
      </c>
      <c r="O25" s="27">
        <v>22.027290448343081</v>
      </c>
    </row>
    <row r="26" spans="8:15" ht="15.75" x14ac:dyDescent="0.25">
      <c r="H26" s="25">
        <f t="shared" si="0"/>
        <v>2006</v>
      </c>
      <c r="I26" s="26">
        <v>38808</v>
      </c>
      <c r="J26" s="27">
        <v>6.7592592592592595</v>
      </c>
      <c r="K26" s="27">
        <v>43.425925925925924</v>
      </c>
      <c r="L26" s="27">
        <v>2.9629629629629632</v>
      </c>
      <c r="M26" s="27">
        <v>4.6296296296296298</v>
      </c>
      <c r="N26" s="27">
        <v>24.25925925925926</v>
      </c>
      <c r="O26" s="27">
        <v>17.962962962962962</v>
      </c>
    </row>
    <row r="27" spans="8:15" ht="15.75" x14ac:dyDescent="0.25">
      <c r="H27" s="25">
        <f t="shared" si="0"/>
        <v>2006</v>
      </c>
      <c r="I27" s="26">
        <v>38899</v>
      </c>
      <c r="J27" s="27">
        <v>5.1325919589392646</v>
      </c>
      <c r="K27" s="27">
        <v>35.243798118049618</v>
      </c>
      <c r="L27" s="27">
        <v>2.6518391787852864</v>
      </c>
      <c r="M27" s="27">
        <v>4.3627031650983739</v>
      </c>
      <c r="N27" s="27">
        <v>25.748502994011975</v>
      </c>
      <c r="O27" s="27">
        <v>26.860564585115483</v>
      </c>
    </row>
    <row r="28" spans="8:15" ht="15.75" x14ac:dyDescent="0.25">
      <c r="H28" s="25">
        <f t="shared" si="0"/>
        <v>2006</v>
      </c>
      <c r="I28" s="26">
        <v>38991</v>
      </c>
      <c r="J28" s="27">
        <v>4.0976460331299043</v>
      </c>
      <c r="K28" s="27">
        <v>41.935483870967744</v>
      </c>
      <c r="L28" s="27">
        <v>4.0104620749782036</v>
      </c>
      <c r="M28" s="27">
        <v>2.092414995640802</v>
      </c>
      <c r="N28" s="27">
        <v>24.324324324324323</v>
      </c>
      <c r="O28" s="27">
        <v>23.539668700959023</v>
      </c>
    </row>
    <row r="29" spans="8:15" ht="15.75" x14ac:dyDescent="0.25">
      <c r="H29" s="25">
        <f t="shared" si="0"/>
        <v>2007</v>
      </c>
      <c r="I29" s="26">
        <v>39083</v>
      </c>
      <c r="J29" s="27">
        <v>6.679035250463822</v>
      </c>
      <c r="K29" s="27">
        <v>37.755102040816325</v>
      </c>
      <c r="L29" s="27">
        <v>4.8237476808905377</v>
      </c>
      <c r="M29" s="27">
        <v>7.4211502782931342</v>
      </c>
      <c r="N29" s="27">
        <v>18.738404452690162</v>
      </c>
      <c r="O29" s="27">
        <v>24.582560296846008</v>
      </c>
    </row>
    <row r="30" spans="8:15" ht="15.75" x14ac:dyDescent="0.25">
      <c r="H30" s="25">
        <f t="shared" si="0"/>
        <v>2007</v>
      </c>
      <c r="I30" s="26">
        <v>39173</v>
      </c>
      <c r="J30" s="27">
        <v>3.7771482530689329</v>
      </c>
      <c r="K30" s="27">
        <v>38.810198300283282</v>
      </c>
      <c r="L30" s="27">
        <v>5.0991501416430589</v>
      </c>
      <c r="M30" s="27">
        <v>6.7988668555240785</v>
      </c>
      <c r="N30" s="27">
        <v>21.907459867799808</v>
      </c>
      <c r="O30" s="27">
        <v>23.607176581680829</v>
      </c>
    </row>
    <row r="31" spans="8:15" ht="15.75" x14ac:dyDescent="0.25">
      <c r="H31" s="25">
        <f t="shared" si="0"/>
        <v>2007</v>
      </c>
      <c r="I31" s="26">
        <v>39264</v>
      </c>
      <c r="J31" s="27">
        <v>5.3539019963702366</v>
      </c>
      <c r="K31" s="27">
        <v>39.927404718693282</v>
      </c>
      <c r="L31" s="27">
        <v>6.3520871143375679</v>
      </c>
      <c r="M31" s="27">
        <v>6.4428312159709611</v>
      </c>
      <c r="N31" s="27">
        <v>21.052631578947366</v>
      </c>
      <c r="O31" s="27">
        <v>20.871143375680582</v>
      </c>
    </row>
    <row r="32" spans="8:15" ht="15.75" x14ac:dyDescent="0.25">
      <c r="H32" s="25">
        <f t="shared" si="0"/>
        <v>2007</v>
      </c>
      <c r="I32" s="26">
        <v>39356</v>
      </c>
      <c r="J32" s="27">
        <v>6.4303380049464138</v>
      </c>
      <c r="K32" s="27">
        <v>39.571310799670236</v>
      </c>
      <c r="L32" s="27">
        <v>5.3586150041220115</v>
      </c>
      <c r="M32" s="27">
        <v>4.3693322341302556</v>
      </c>
      <c r="N32" s="27">
        <v>23.660346248969496</v>
      </c>
      <c r="O32" s="27">
        <v>20.610057708161584</v>
      </c>
    </row>
    <row r="33" spans="8:15" ht="15.75" x14ac:dyDescent="0.25">
      <c r="H33" s="25">
        <f t="shared" si="0"/>
        <v>2008</v>
      </c>
      <c r="I33" s="26">
        <v>39448</v>
      </c>
      <c r="J33" s="27">
        <v>4.6288209606986896</v>
      </c>
      <c r="K33" s="27">
        <v>39.563318777292572</v>
      </c>
      <c r="L33" s="27">
        <v>5.7641921397379914</v>
      </c>
      <c r="M33" s="27">
        <v>4.2794759825327517</v>
      </c>
      <c r="N33" s="27">
        <v>20.786026200873366</v>
      </c>
      <c r="O33" s="27">
        <v>24.978165938864631</v>
      </c>
    </row>
    <row r="34" spans="8:15" ht="15.75" x14ac:dyDescent="0.25">
      <c r="H34" s="25">
        <f t="shared" si="0"/>
        <v>2008</v>
      </c>
      <c r="I34" s="26">
        <v>39539</v>
      </c>
      <c r="J34" s="27">
        <v>5.5938037865748713</v>
      </c>
      <c r="K34" s="27">
        <v>38.468158347676429</v>
      </c>
      <c r="L34" s="27">
        <v>5.8519793459552503</v>
      </c>
      <c r="M34" s="27">
        <v>7.8313253012048198</v>
      </c>
      <c r="N34" s="27">
        <v>22.375215146299485</v>
      </c>
      <c r="O34" s="27">
        <v>19.879518072289159</v>
      </c>
    </row>
    <row r="35" spans="8:15" ht="15.75" x14ac:dyDescent="0.25">
      <c r="H35" s="25">
        <f t="shared" si="0"/>
        <v>2008</v>
      </c>
      <c r="I35" s="26">
        <v>39630</v>
      </c>
      <c r="J35" s="27">
        <v>4.4722719141323788</v>
      </c>
      <c r="K35" s="27">
        <v>42.57602862254025</v>
      </c>
      <c r="L35" s="27">
        <v>5.7245080500894456</v>
      </c>
      <c r="M35" s="27">
        <v>3.9355992844364938</v>
      </c>
      <c r="N35" s="27">
        <v>21.735241502683362</v>
      </c>
      <c r="O35" s="27">
        <v>21.556350626118068</v>
      </c>
    </row>
    <row r="36" spans="8:15" ht="15.75" x14ac:dyDescent="0.25">
      <c r="H36" s="25">
        <f t="shared" si="0"/>
        <v>2008</v>
      </c>
      <c r="I36" s="26">
        <v>39722</v>
      </c>
      <c r="J36" s="27">
        <v>4.7904191616766463</v>
      </c>
      <c r="K36" s="27">
        <v>37.895637296834899</v>
      </c>
      <c r="L36" s="27">
        <v>6.8434559452523525</v>
      </c>
      <c r="M36" s="27">
        <v>3.8494439692044482</v>
      </c>
      <c r="N36" s="27">
        <v>24.037639007698889</v>
      </c>
      <c r="O36" s="27">
        <v>22.583404619332761</v>
      </c>
    </row>
    <row r="37" spans="8:15" ht="15.75" x14ac:dyDescent="0.25">
      <c r="H37" s="25">
        <f t="shared" si="0"/>
        <v>2009</v>
      </c>
      <c r="I37" s="26">
        <v>39814</v>
      </c>
      <c r="J37" s="27">
        <v>3.6555645816409426</v>
      </c>
      <c r="K37" s="27">
        <v>46.628757108042237</v>
      </c>
      <c r="L37" s="27">
        <v>6.0926076360682373</v>
      </c>
      <c r="M37" s="27">
        <v>3.8992688870836711</v>
      </c>
      <c r="N37" s="27">
        <v>24.857839155158405</v>
      </c>
      <c r="O37" s="27">
        <v>14.865962632006498</v>
      </c>
    </row>
    <row r="38" spans="8:15" ht="15.75" x14ac:dyDescent="0.25">
      <c r="H38" s="25">
        <f t="shared" si="0"/>
        <v>2009</v>
      </c>
      <c r="I38" s="26">
        <v>39904</v>
      </c>
      <c r="J38" s="27">
        <v>2.2998296422487225</v>
      </c>
      <c r="K38" s="27">
        <v>50.170357751277685</v>
      </c>
      <c r="L38" s="27">
        <v>1.788756388415673</v>
      </c>
      <c r="M38" s="27">
        <v>0.85178875638841567</v>
      </c>
      <c r="N38" s="27">
        <v>29.642248722316861</v>
      </c>
      <c r="O38" s="27">
        <v>15.247018739352638</v>
      </c>
    </row>
    <row r="39" spans="8:15" ht="15.75" x14ac:dyDescent="0.25">
      <c r="H39" s="25">
        <f t="shared" si="0"/>
        <v>2009</v>
      </c>
      <c r="I39" s="26">
        <v>39995</v>
      </c>
      <c r="J39" s="27">
        <v>1.7825311942959003</v>
      </c>
      <c r="K39" s="27">
        <v>54.991087344028536</v>
      </c>
      <c r="L39" s="27">
        <v>2.7629233511586455</v>
      </c>
      <c r="M39" s="27">
        <v>2.3172905525846708</v>
      </c>
      <c r="N39" s="27">
        <v>22.549019607843139</v>
      </c>
      <c r="O39" s="27">
        <v>15.597147950089127</v>
      </c>
    </row>
    <row r="40" spans="8:15" ht="15.75" x14ac:dyDescent="0.25">
      <c r="H40" s="25">
        <f t="shared" si="0"/>
        <v>2009</v>
      </c>
      <c r="I40" s="26">
        <v>40087</v>
      </c>
      <c r="J40" s="27">
        <v>1.8565400843881859</v>
      </c>
      <c r="K40" s="27">
        <v>51.814345991561183</v>
      </c>
      <c r="L40" s="27">
        <v>2.9535864978902957</v>
      </c>
      <c r="M40" s="27">
        <v>1.7721518987341776</v>
      </c>
      <c r="N40" s="27">
        <v>22.616033755274266</v>
      </c>
      <c r="O40" s="27">
        <v>18.9873417721519</v>
      </c>
    </row>
    <row r="41" spans="8:15" ht="15.75" x14ac:dyDescent="0.25">
      <c r="H41" s="25">
        <f t="shared" si="0"/>
        <v>2010</v>
      </c>
      <c r="I41" s="26">
        <v>40179</v>
      </c>
      <c r="J41" s="27">
        <v>2.3210831721470022</v>
      </c>
      <c r="K41" s="27">
        <v>52.901353965183759</v>
      </c>
      <c r="L41" s="27">
        <v>2.3210831721470022</v>
      </c>
      <c r="M41" s="27">
        <v>2.6112185686653775</v>
      </c>
      <c r="N41" s="27">
        <v>20.696324951644101</v>
      </c>
      <c r="O41" s="27">
        <v>19.148936170212767</v>
      </c>
    </row>
    <row r="42" spans="8:15" ht="15.75" x14ac:dyDescent="0.25">
      <c r="H42" s="25">
        <f t="shared" si="0"/>
        <v>2010</v>
      </c>
      <c r="I42" s="26">
        <v>40269</v>
      </c>
      <c r="J42" s="27">
        <v>2.2292993630573248</v>
      </c>
      <c r="K42" s="27">
        <v>50.796178343949052</v>
      </c>
      <c r="L42" s="27">
        <v>3.8216560509554141</v>
      </c>
      <c r="M42" s="27">
        <v>1.8312101910828025</v>
      </c>
      <c r="N42" s="27">
        <v>22.213375796178344</v>
      </c>
      <c r="O42" s="27">
        <v>19.108280254777071</v>
      </c>
    </row>
    <row r="43" spans="8:15" ht="15.75" x14ac:dyDescent="0.25">
      <c r="H43" s="25">
        <f t="shared" si="0"/>
        <v>2010</v>
      </c>
      <c r="I43" s="26">
        <v>40360</v>
      </c>
      <c r="J43" s="27">
        <v>3.4761519805982211</v>
      </c>
      <c r="K43" s="27">
        <v>45.836701697655613</v>
      </c>
      <c r="L43" s="27">
        <v>2.5869037995149555</v>
      </c>
      <c r="M43" s="27">
        <v>2.7485852869846399</v>
      </c>
      <c r="N43" s="27">
        <v>31.123686337914304</v>
      </c>
      <c r="O43" s="27">
        <v>14.227970897332254</v>
      </c>
    </row>
    <row r="44" spans="8:15" ht="15.75" x14ac:dyDescent="0.25">
      <c r="H44" s="25">
        <f t="shared" si="0"/>
        <v>2010</v>
      </c>
      <c r="I44" s="26">
        <v>40452</v>
      </c>
      <c r="J44" s="27">
        <v>2.646815550041357</v>
      </c>
      <c r="K44" s="27">
        <v>53.846153846153847</v>
      </c>
      <c r="L44" s="27">
        <v>2.2332506203473947</v>
      </c>
      <c r="M44" s="27">
        <v>3.391232423490488</v>
      </c>
      <c r="N44" s="27">
        <v>20.760959470636891</v>
      </c>
      <c r="O44" s="27">
        <v>17.121588089330025</v>
      </c>
    </row>
    <row r="45" spans="8:15" ht="15.75" x14ac:dyDescent="0.25">
      <c r="H45" s="25">
        <f t="shared" si="0"/>
        <v>2011</v>
      </c>
      <c r="I45" s="26">
        <v>40544</v>
      </c>
      <c r="J45" s="27">
        <v>2.2708158116063921</v>
      </c>
      <c r="K45" s="27">
        <v>53.910849453322115</v>
      </c>
      <c r="L45" s="27">
        <v>3.1959629941126999</v>
      </c>
      <c r="M45" s="27">
        <v>4.0370058873002526</v>
      </c>
      <c r="N45" s="27">
        <v>22.287636669470146</v>
      </c>
      <c r="O45" s="27">
        <v>14.297729184188396</v>
      </c>
    </row>
    <row r="46" spans="8:15" ht="15.75" x14ac:dyDescent="0.25">
      <c r="H46" s="25">
        <f t="shared" si="0"/>
        <v>2011</v>
      </c>
      <c r="I46" s="26">
        <v>40634</v>
      </c>
      <c r="J46" s="27">
        <v>4.1211101766190072</v>
      </c>
      <c r="K46" s="27">
        <v>53.910849453322108</v>
      </c>
      <c r="L46" s="27">
        <v>2.7754415475189234</v>
      </c>
      <c r="M46" s="27">
        <v>2.1867115222876365</v>
      </c>
      <c r="N46" s="27">
        <v>22.371740958788898</v>
      </c>
      <c r="O46" s="27">
        <v>14.634146341463413</v>
      </c>
    </row>
    <row r="47" spans="8:15" ht="15.75" x14ac:dyDescent="0.25">
      <c r="H47" s="25">
        <f t="shared" si="0"/>
        <v>2011</v>
      </c>
      <c r="I47" s="26">
        <v>40725</v>
      </c>
      <c r="J47" s="27">
        <v>4.3837882547559959</v>
      </c>
      <c r="K47" s="27">
        <v>50.951199338296107</v>
      </c>
      <c r="L47" s="27">
        <v>4.1356492969396186</v>
      </c>
      <c r="M47" s="27">
        <v>3.6393713813068649</v>
      </c>
      <c r="N47" s="27">
        <v>19.354838709677416</v>
      </c>
      <c r="O47" s="27">
        <v>17.535153019023983</v>
      </c>
    </row>
    <row r="48" spans="8:15" ht="15.75" x14ac:dyDescent="0.25">
      <c r="H48" s="25">
        <f t="shared" si="0"/>
        <v>2011</v>
      </c>
      <c r="I48" s="26">
        <v>40817</v>
      </c>
      <c r="J48" s="27">
        <v>2.3564064801178204</v>
      </c>
      <c r="K48" s="27">
        <v>48.159057437407952</v>
      </c>
      <c r="L48" s="27">
        <v>3.9764359351988214</v>
      </c>
      <c r="M48" s="27">
        <v>2.8718703976435935</v>
      </c>
      <c r="N48" s="27">
        <v>27.83505154639175</v>
      </c>
      <c r="O48" s="27">
        <v>14.80117820324006</v>
      </c>
    </row>
    <row r="49" spans="8:15" ht="15.75" x14ac:dyDescent="0.25">
      <c r="H49" s="25">
        <f t="shared" si="0"/>
        <v>2012</v>
      </c>
      <c r="I49" s="26">
        <v>40909</v>
      </c>
      <c r="J49" s="27">
        <v>4.4494720965309202</v>
      </c>
      <c r="K49" s="27">
        <v>51.43288084464556</v>
      </c>
      <c r="L49" s="27">
        <v>1.9607843137254906</v>
      </c>
      <c r="M49" s="27">
        <v>2.0361990950226243</v>
      </c>
      <c r="N49" s="27">
        <v>24.509803921568629</v>
      </c>
      <c r="O49" s="27">
        <v>15.610859728506787</v>
      </c>
    </row>
    <row r="50" spans="8:15" ht="15.75" x14ac:dyDescent="0.25">
      <c r="H50" s="25">
        <f t="shared" si="0"/>
        <v>2012</v>
      </c>
      <c r="I50" s="26">
        <v>41000</v>
      </c>
      <c r="J50" s="27">
        <v>2.7754415475189238</v>
      </c>
      <c r="K50" s="27">
        <v>55.508830950378474</v>
      </c>
      <c r="L50" s="27">
        <v>3.4482758620689653</v>
      </c>
      <c r="M50" s="27">
        <v>1.4297729184188395</v>
      </c>
      <c r="N50" s="27">
        <v>20.605550883095038</v>
      </c>
      <c r="O50" s="27">
        <v>16.232127838519766</v>
      </c>
    </row>
    <row r="51" spans="8:15" ht="15.75" x14ac:dyDescent="0.25">
      <c r="H51" s="25">
        <f t="shared" si="0"/>
        <v>2012</v>
      </c>
      <c r="I51" s="26">
        <v>41091</v>
      </c>
      <c r="J51" s="27">
        <v>1.94585448392555</v>
      </c>
      <c r="K51" s="27">
        <v>55.076142131979701</v>
      </c>
      <c r="L51" s="27">
        <v>2.4534686971235198</v>
      </c>
      <c r="M51" s="27">
        <v>2.6226734348561767</v>
      </c>
      <c r="N51" s="27">
        <v>18.527918781725887</v>
      </c>
      <c r="O51" s="27">
        <v>19.373942470389171</v>
      </c>
    </row>
    <row r="52" spans="8:15" ht="15.75" x14ac:dyDescent="0.25">
      <c r="H52" s="25">
        <f t="shared" si="0"/>
        <v>2012</v>
      </c>
      <c r="I52" s="26">
        <v>41183</v>
      </c>
      <c r="J52" s="27">
        <v>4.9747048903878595</v>
      </c>
      <c r="K52" s="27">
        <v>50.843170320404717</v>
      </c>
      <c r="L52" s="27">
        <v>2.5295109612141653</v>
      </c>
      <c r="M52" s="27">
        <v>1.5177065767284992</v>
      </c>
      <c r="N52" s="27">
        <v>22.175379426644184</v>
      </c>
      <c r="O52" s="27">
        <v>17.959527824620576</v>
      </c>
    </row>
    <row r="53" spans="8:15" ht="15.75" x14ac:dyDescent="0.25">
      <c r="H53" s="25">
        <f t="shared" si="0"/>
        <v>2013</v>
      </c>
      <c r="I53" s="26">
        <v>41275</v>
      </c>
      <c r="J53" s="27">
        <v>2.0089285714285716</v>
      </c>
      <c r="K53" s="27">
        <v>51.636904761904766</v>
      </c>
      <c r="L53" s="27">
        <v>2.2321428571428572</v>
      </c>
      <c r="M53" s="27">
        <v>3.4226190476190474</v>
      </c>
      <c r="N53" s="27">
        <v>20.907738095238095</v>
      </c>
      <c r="O53" s="27">
        <v>19.791666666666664</v>
      </c>
    </row>
    <row r="54" spans="8:15" ht="15.75" x14ac:dyDescent="0.25">
      <c r="H54" s="25">
        <f t="shared" si="0"/>
        <v>2013</v>
      </c>
      <c r="I54" s="26">
        <v>41365</v>
      </c>
      <c r="J54" s="27">
        <v>3.048264182895851</v>
      </c>
      <c r="K54" s="27">
        <v>52.074513124470791</v>
      </c>
      <c r="L54" s="27">
        <v>3.8103302286198142</v>
      </c>
      <c r="M54" s="27">
        <v>3.2176121930567314</v>
      </c>
      <c r="N54" s="27">
        <v>17.781541066892466</v>
      </c>
      <c r="O54" s="27">
        <v>20.067739204064353</v>
      </c>
    </row>
    <row r="55" spans="8:15" ht="15.75" x14ac:dyDescent="0.25">
      <c r="H55" s="25">
        <f t="shared" si="0"/>
        <v>2013</v>
      </c>
      <c r="I55" s="26">
        <v>41456</v>
      </c>
      <c r="J55" s="27">
        <v>1.8502202643171806</v>
      </c>
      <c r="K55" s="27">
        <v>53.920704845814981</v>
      </c>
      <c r="L55" s="27">
        <v>8.6343612334801776</v>
      </c>
      <c r="M55" s="27">
        <v>2.9074889867841409</v>
      </c>
      <c r="N55" s="27">
        <v>18.590308370044053</v>
      </c>
      <c r="O55" s="27">
        <v>14.096916299559473</v>
      </c>
    </row>
    <row r="56" spans="8:15" ht="15.75" x14ac:dyDescent="0.25">
      <c r="H56" s="25">
        <f t="shared" si="0"/>
        <v>2013</v>
      </c>
      <c r="I56" s="26">
        <v>41548</v>
      </c>
      <c r="J56" s="27">
        <v>6.6911090742438128</v>
      </c>
      <c r="K56" s="27">
        <v>51.97066911090743</v>
      </c>
      <c r="L56" s="27">
        <v>6.0494958753437214</v>
      </c>
      <c r="M56" s="27">
        <v>3.3913840513290565</v>
      </c>
      <c r="N56" s="27">
        <v>14.115490375802016</v>
      </c>
      <c r="O56" s="27">
        <v>17.781851512373969</v>
      </c>
    </row>
    <row r="57" spans="8:15" ht="15.75" x14ac:dyDescent="0.25">
      <c r="H57" s="25">
        <f t="shared" si="0"/>
        <v>2014</v>
      </c>
      <c r="I57" s="26">
        <v>41640</v>
      </c>
      <c r="J57" s="27">
        <v>6.2200956937799043</v>
      </c>
      <c r="K57" s="27">
        <v>60.28708133971292</v>
      </c>
      <c r="L57" s="27">
        <v>5.454545454545455</v>
      </c>
      <c r="M57" s="27">
        <v>0.38277511961722488</v>
      </c>
      <c r="N57" s="27">
        <v>10.813397129186605</v>
      </c>
      <c r="O57" s="27">
        <v>16.842105263157897</v>
      </c>
    </row>
    <row r="58" spans="8:15" ht="15.75" x14ac:dyDescent="0.25">
      <c r="H58" s="25">
        <f t="shared" si="0"/>
        <v>2014</v>
      </c>
      <c r="I58" s="26">
        <v>41730</v>
      </c>
      <c r="J58" s="27">
        <v>7.6146788990825689</v>
      </c>
      <c r="K58" s="27">
        <v>46.513761467889914</v>
      </c>
      <c r="L58" s="27">
        <v>4.0366972477064227</v>
      </c>
      <c r="M58" s="27">
        <v>2.9357798165137616</v>
      </c>
      <c r="N58" s="27">
        <v>19.449541284403669</v>
      </c>
      <c r="O58" s="27">
        <v>19.449541284403669</v>
      </c>
    </row>
    <row r="59" spans="8:15" ht="15.75" x14ac:dyDescent="0.25">
      <c r="H59" s="25">
        <f t="shared" si="0"/>
        <v>2014</v>
      </c>
      <c r="I59" s="26">
        <v>41821</v>
      </c>
      <c r="J59" s="27">
        <v>8.1081081081081088</v>
      </c>
      <c r="K59" s="27">
        <v>45.752895752895753</v>
      </c>
      <c r="L59" s="27">
        <v>5.0193050193050199</v>
      </c>
      <c r="M59" s="27">
        <v>4.1505791505791505</v>
      </c>
      <c r="N59" s="27">
        <v>14.285714285714288</v>
      </c>
      <c r="O59" s="27">
        <v>22.683397683397686</v>
      </c>
    </row>
    <row r="60" spans="8:15" ht="15.75" x14ac:dyDescent="0.25">
      <c r="H60" s="25">
        <f t="shared" si="0"/>
        <v>2014</v>
      </c>
      <c r="I60" s="26">
        <v>41913</v>
      </c>
      <c r="J60" s="27">
        <v>6.4516129032258061</v>
      </c>
      <c r="K60" s="27">
        <v>37.903225806451609</v>
      </c>
      <c r="L60" s="27">
        <v>7.5268817204301079</v>
      </c>
      <c r="M60" s="27">
        <v>6.2724014336917557</v>
      </c>
      <c r="N60" s="27">
        <v>14.784946236559138</v>
      </c>
      <c r="O60" s="27">
        <v>27.060931899641577</v>
      </c>
    </row>
    <row r="61" spans="8:15" ht="15.75" x14ac:dyDescent="0.25">
      <c r="H61" s="25">
        <f t="shared" si="0"/>
        <v>2015</v>
      </c>
      <c r="I61" s="26">
        <v>42005</v>
      </c>
      <c r="J61" s="27">
        <v>9.9897013388259523</v>
      </c>
      <c r="K61" s="27">
        <v>43.563336766220388</v>
      </c>
      <c r="L61" s="27">
        <v>15.550978372811535</v>
      </c>
      <c r="M61" s="27">
        <v>4.4284243048403704</v>
      </c>
      <c r="N61" s="27">
        <v>10.504634397528321</v>
      </c>
      <c r="O61" s="27">
        <v>15.962924819773431</v>
      </c>
    </row>
    <row r="62" spans="8:15" ht="15.75" x14ac:dyDescent="0.25">
      <c r="H62" s="25">
        <f t="shared" si="0"/>
        <v>2015</v>
      </c>
      <c r="I62" s="26">
        <v>42095</v>
      </c>
      <c r="J62" s="27">
        <v>6.9825436408977568</v>
      </c>
      <c r="K62" s="27">
        <v>38.819617622610146</v>
      </c>
      <c r="L62" s="27">
        <v>17.040731504571909</v>
      </c>
      <c r="M62" s="27">
        <v>4.8212801330008315</v>
      </c>
      <c r="N62" s="27">
        <v>13.632585203657523</v>
      </c>
      <c r="O62" s="27">
        <v>18.703241895261851</v>
      </c>
    </row>
    <row r="63" spans="8:15" ht="15.75" x14ac:dyDescent="0.25">
      <c r="H63" s="25">
        <f t="shared" si="0"/>
        <v>2015</v>
      </c>
      <c r="I63" s="26">
        <v>42186</v>
      </c>
      <c r="J63" s="27">
        <v>9.8708487084870828</v>
      </c>
      <c r="K63" s="27">
        <v>46.125461254612539</v>
      </c>
      <c r="L63" s="27">
        <v>13.284132841328411</v>
      </c>
      <c r="M63" s="27">
        <v>4.7970479704797047</v>
      </c>
      <c r="N63" s="27">
        <v>8.6715867158671571</v>
      </c>
      <c r="O63" s="27">
        <v>17.250922509225088</v>
      </c>
    </row>
    <row r="64" spans="8:15" ht="15.75" x14ac:dyDescent="0.25">
      <c r="H64" s="25">
        <f t="shared" si="0"/>
        <v>2015</v>
      </c>
      <c r="I64" s="26">
        <v>42278</v>
      </c>
      <c r="J64" s="27">
        <v>5.0045495905368513</v>
      </c>
      <c r="K64" s="27">
        <v>43.494085532302087</v>
      </c>
      <c r="L64" s="27">
        <v>21.019108280254777</v>
      </c>
      <c r="M64" s="27">
        <v>3.8216560509554141</v>
      </c>
      <c r="N64" s="27">
        <v>10.91901728844404</v>
      </c>
      <c r="O64" s="27">
        <v>15.741583257506825</v>
      </c>
    </row>
    <row r="65" spans="8:15" ht="15.75" x14ac:dyDescent="0.25">
      <c r="H65" s="25">
        <f t="shared" si="0"/>
        <v>2016</v>
      </c>
      <c r="I65" s="26">
        <v>42370</v>
      </c>
      <c r="J65" s="27">
        <v>4.1295546558704439</v>
      </c>
      <c r="K65" s="27">
        <v>33.27935222672064</v>
      </c>
      <c r="L65" s="27">
        <v>22.753036437246958</v>
      </c>
      <c r="M65" s="27">
        <v>6.3967611336032375</v>
      </c>
      <c r="N65" s="27">
        <v>13.927125506072871</v>
      </c>
      <c r="O65" s="27">
        <v>19.514170040485826</v>
      </c>
    </row>
    <row r="66" spans="8:15" ht="15.75" x14ac:dyDescent="0.25">
      <c r="H66" s="25">
        <f t="shared" si="0"/>
        <v>2016</v>
      </c>
      <c r="I66" s="26">
        <v>42461</v>
      </c>
      <c r="J66" s="27">
        <v>5.6143205858421483</v>
      </c>
      <c r="K66" s="27">
        <v>36.126932465419038</v>
      </c>
      <c r="L66" s="27">
        <v>25.142392188771357</v>
      </c>
      <c r="M66" s="27">
        <v>7.2416598860862491</v>
      </c>
      <c r="N66" s="27">
        <v>7.6484947111472747</v>
      </c>
      <c r="O66" s="27">
        <v>18.226200162733928</v>
      </c>
    </row>
    <row r="67" spans="8:15" ht="15.75" x14ac:dyDescent="0.25">
      <c r="H67" s="25">
        <f t="shared" si="0"/>
        <v>2016</v>
      </c>
      <c r="I67" s="26">
        <v>42552</v>
      </c>
      <c r="J67" s="27">
        <v>6.3174114021571635</v>
      </c>
      <c r="K67" s="27">
        <v>34.668721109399073</v>
      </c>
      <c r="L67" s="27">
        <v>26.194144838212637</v>
      </c>
      <c r="M67" s="27">
        <v>4.314329738058551</v>
      </c>
      <c r="N67" s="27">
        <v>8.8597842835130969</v>
      </c>
      <c r="O67" s="27">
        <v>19.645608628659474</v>
      </c>
    </row>
    <row r="68" spans="8:15" ht="15.75" x14ac:dyDescent="0.25">
      <c r="H68" s="25">
        <f t="shared" si="0"/>
        <v>2016</v>
      </c>
      <c r="I68" s="26">
        <v>42644</v>
      </c>
      <c r="J68" s="27">
        <v>4.6420141620771043</v>
      </c>
      <c r="K68" s="27">
        <v>31.864673485444527</v>
      </c>
      <c r="L68" s="27">
        <v>31.077891424075528</v>
      </c>
      <c r="M68" s="27">
        <v>3.6978756884343036</v>
      </c>
      <c r="N68" s="27">
        <v>11.801730920535011</v>
      </c>
      <c r="O68" s="27">
        <v>16.915814319433515</v>
      </c>
    </row>
    <row r="69" spans="8:15" ht="15.75" x14ac:dyDescent="0.25">
      <c r="H69" s="25">
        <f t="shared" si="0"/>
        <v>2017</v>
      </c>
      <c r="I69" s="26">
        <v>42736</v>
      </c>
      <c r="J69" s="27">
        <v>6.29139072847682</v>
      </c>
      <c r="K69" s="27">
        <v>30.711920529801322</v>
      </c>
      <c r="L69" s="27">
        <v>25.827814569536422</v>
      </c>
      <c r="M69" s="27">
        <v>6.7880794701986744</v>
      </c>
      <c r="N69" s="27">
        <v>11.754966887417218</v>
      </c>
      <c r="O69" s="27">
        <v>18.625827814569533</v>
      </c>
    </row>
    <row r="70" spans="8:15" ht="15.75" x14ac:dyDescent="0.25">
      <c r="H70" s="25">
        <f t="shared" si="0"/>
        <v>2017</v>
      </c>
      <c r="I70" s="26">
        <v>42826</v>
      </c>
      <c r="J70" s="27">
        <v>3.7450199203187253</v>
      </c>
      <c r="K70" s="27">
        <v>28.446215139442231</v>
      </c>
      <c r="L70" s="27">
        <v>32.509960159362549</v>
      </c>
      <c r="M70" s="27">
        <v>7.4103585657370523</v>
      </c>
      <c r="N70" s="27">
        <v>10.278884462151394</v>
      </c>
      <c r="O70" s="27">
        <v>17.60956175298805</v>
      </c>
    </row>
    <row r="71" spans="8:15" ht="15.75" x14ac:dyDescent="0.25">
      <c r="H71" s="25">
        <f t="shared" si="0"/>
        <v>2017</v>
      </c>
      <c r="I71" s="26">
        <v>42917</v>
      </c>
      <c r="J71" s="27">
        <v>14.226973684210527</v>
      </c>
      <c r="K71" s="27">
        <v>20.476973684210527</v>
      </c>
      <c r="L71" s="27">
        <v>25.411184210526315</v>
      </c>
      <c r="M71" s="27">
        <v>7.8947368421052637</v>
      </c>
      <c r="N71" s="27">
        <v>8.3059210526315805</v>
      </c>
      <c r="O71" s="27">
        <v>23.684210526315795</v>
      </c>
    </row>
    <row r="72" spans="8:15" ht="15.75" x14ac:dyDescent="0.25">
      <c r="H72" s="25">
        <f t="shared" si="0"/>
        <v>2017</v>
      </c>
      <c r="I72" s="26">
        <v>43009</v>
      </c>
      <c r="J72" s="27">
        <v>15.455304928989138</v>
      </c>
      <c r="K72" s="27">
        <v>22.723475355054298</v>
      </c>
      <c r="L72" s="27">
        <v>30.576441102756892</v>
      </c>
      <c r="M72" s="27">
        <v>11.027568922305763</v>
      </c>
      <c r="N72" s="27">
        <v>6.6833751044277356</v>
      </c>
      <c r="O72" s="27">
        <v>13.533834586466162</v>
      </c>
    </row>
    <row r="73" spans="8:15" ht="15.75" x14ac:dyDescent="0.25">
      <c r="H73" s="25">
        <f t="shared" si="0"/>
        <v>2018</v>
      </c>
      <c r="I73" s="26">
        <v>43101</v>
      </c>
      <c r="J73" s="27">
        <v>18.928262748487466</v>
      </c>
      <c r="K73" s="27">
        <v>13.915298184961108</v>
      </c>
      <c r="L73" s="27">
        <v>28.003457216940358</v>
      </c>
      <c r="M73" s="27">
        <v>8.210890233362143</v>
      </c>
      <c r="N73" s="27">
        <v>10.458081244598098</v>
      </c>
      <c r="O73" s="27">
        <v>20.484010371650822</v>
      </c>
    </row>
    <row r="74" spans="8:15" ht="15.75" x14ac:dyDescent="0.25">
      <c r="H74" s="25">
        <f t="shared" si="0"/>
        <v>2018</v>
      </c>
      <c r="I74" s="26">
        <v>43191</v>
      </c>
      <c r="J74" s="27">
        <v>20.400728597449909</v>
      </c>
      <c r="K74" s="27">
        <v>17.941712204007288</v>
      </c>
      <c r="L74" s="27">
        <v>26.958105646630244</v>
      </c>
      <c r="M74" s="27">
        <v>9.7449908925318773</v>
      </c>
      <c r="N74" s="27">
        <v>9.1074681238615671</v>
      </c>
      <c r="O74" s="27">
        <v>15.846994535519126</v>
      </c>
    </row>
    <row r="75" spans="8:15" ht="15.75" x14ac:dyDescent="0.25">
      <c r="H75" s="25">
        <f t="shared" si="0"/>
        <v>2018</v>
      </c>
      <c r="I75" s="26">
        <v>43282</v>
      </c>
      <c r="J75" s="27">
        <v>13.84876805437553</v>
      </c>
      <c r="K75" s="27">
        <v>19.796091758708577</v>
      </c>
      <c r="L75" s="27">
        <v>32.540356839422252</v>
      </c>
      <c r="M75" s="27">
        <v>9.9405267629566669</v>
      </c>
      <c r="N75" s="27">
        <v>9.9405267629566669</v>
      </c>
      <c r="O75" s="27">
        <v>13.933729821580284</v>
      </c>
    </row>
    <row r="76" spans="8:15" ht="15.75" x14ac:dyDescent="0.25">
      <c r="H76" s="25">
        <f t="shared" si="0"/>
        <v>2018</v>
      </c>
      <c r="I76" s="26">
        <v>43374</v>
      </c>
      <c r="J76" s="27">
        <v>16.254125412541253</v>
      </c>
      <c r="K76" s="27">
        <v>20.627062706270628</v>
      </c>
      <c r="L76" s="27">
        <v>28.71287128712871</v>
      </c>
      <c r="M76" s="27">
        <v>9.9834983498349832</v>
      </c>
      <c r="N76" s="27">
        <v>9.8184818481848186</v>
      </c>
      <c r="O76" s="27">
        <v>14.603960396039604</v>
      </c>
    </row>
    <row r="77" spans="8:15" ht="15.75" x14ac:dyDescent="0.25">
      <c r="H77" s="25">
        <f t="shared" si="0"/>
        <v>2019</v>
      </c>
      <c r="I77" s="26">
        <v>43466</v>
      </c>
      <c r="J77" s="27">
        <v>14.650205761316871</v>
      </c>
      <c r="K77" s="27">
        <v>21.893004115226336</v>
      </c>
      <c r="L77" s="27">
        <v>28.148148148148149</v>
      </c>
      <c r="M77" s="27">
        <v>10.123456790123456</v>
      </c>
      <c r="N77" s="27">
        <v>10.617283950617283</v>
      </c>
      <c r="O77" s="27">
        <v>14.567901234567898</v>
      </c>
    </row>
    <row r="78" spans="8:15" ht="15.75" x14ac:dyDescent="0.25">
      <c r="H78" s="25">
        <f t="shared" ref="H78:H79" si="1">YEAR(I78)</f>
        <v>2019</v>
      </c>
      <c r="I78" s="26">
        <v>43556</v>
      </c>
      <c r="J78" s="27">
        <v>16.936170212765955</v>
      </c>
      <c r="K78" s="27">
        <v>19.063829787234042</v>
      </c>
      <c r="L78" s="27">
        <v>26.127659574468083</v>
      </c>
      <c r="M78" s="27">
        <v>8.5957446808510642</v>
      </c>
      <c r="N78" s="27">
        <v>12.340425531914894</v>
      </c>
      <c r="O78" s="27">
        <v>16.936170212765955</v>
      </c>
    </row>
    <row r="79" spans="8:15" ht="15.75" x14ac:dyDescent="0.25">
      <c r="H79" s="25">
        <f t="shared" si="1"/>
        <v>2019</v>
      </c>
      <c r="I79" s="26">
        <v>43647</v>
      </c>
      <c r="J79" s="27">
        <v>9.9091659785301385</v>
      </c>
      <c r="K79" s="27">
        <v>22.378199834847234</v>
      </c>
      <c r="L79" s="27">
        <v>29.47976878612717</v>
      </c>
      <c r="M79" s="27">
        <v>8.175061932287365</v>
      </c>
      <c r="N79" s="27">
        <v>11.230388109000824</v>
      </c>
      <c r="O79" s="27">
        <v>18.827415359207265</v>
      </c>
    </row>
  </sheetData>
  <hyperlinks>
    <hyperlink ref="C1" location="Jegyzék_index!A1" display="Vissza a jegyzékre / Return to the Index" xr:uid="{AFC8C595-C09E-44CE-9C20-811E73D88A53}"/>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8CECB-AE4E-4EA8-A8ED-C587CBCA8E43}">
  <dimension ref="A1:P79"/>
  <sheetViews>
    <sheetView zoomScale="75" zoomScaleNormal="75" workbookViewId="0"/>
  </sheetViews>
  <sheetFormatPr defaultColWidth="9.140625" defaultRowHeight="12.75" x14ac:dyDescent="0.2"/>
  <cols>
    <col min="1" max="1" width="9.140625" style="28"/>
    <col min="2" max="2" width="65.7109375" style="28" bestFit="1" customWidth="1"/>
    <col min="3" max="7" width="9.140625" style="28"/>
    <col min="8" max="8" width="9.28515625" style="28" bestFit="1" customWidth="1"/>
    <col min="9" max="9" width="11.28515625" style="28" bestFit="1" customWidth="1"/>
    <col min="10" max="10" width="9.28515625" style="28" bestFit="1" customWidth="1"/>
    <col min="11" max="11" width="10.42578125" style="28" customWidth="1"/>
    <col min="12" max="12" width="10.7109375" style="28" customWidth="1"/>
    <col min="13" max="13" width="9.28515625" style="28" bestFit="1" customWidth="1"/>
    <col min="14" max="14" width="10.5703125" style="28" customWidth="1"/>
    <col min="15" max="16" width="9.28515625" style="28" bestFit="1" customWidth="1"/>
    <col min="17" max="16384" width="9.140625" style="28"/>
  </cols>
  <sheetData>
    <row r="1" spans="1:3" ht="15.75" x14ac:dyDescent="0.25">
      <c r="A1" s="21" t="s">
        <v>5</v>
      </c>
      <c r="B1" s="22" t="s">
        <v>673</v>
      </c>
      <c r="C1" s="196" t="s">
        <v>591</v>
      </c>
    </row>
    <row r="2" spans="1:3" ht="15.75" x14ac:dyDescent="0.25">
      <c r="A2" s="21" t="s">
        <v>6</v>
      </c>
      <c r="B2" s="10" t="s">
        <v>674</v>
      </c>
    </row>
    <row r="3" spans="1:3" s="29" customFormat="1" ht="15.75" x14ac:dyDescent="0.25">
      <c r="A3" s="21" t="s">
        <v>7</v>
      </c>
      <c r="B3" s="23" t="s">
        <v>32</v>
      </c>
    </row>
    <row r="4" spans="1:3" ht="15.75" x14ac:dyDescent="0.25">
      <c r="A4" s="21" t="s">
        <v>8</v>
      </c>
      <c r="B4" s="23" t="s">
        <v>33</v>
      </c>
    </row>
    <row r="5" spans="1:3" ht="15.75" x14ac:dyDescent="0.25">
      <c r="A5" s="24" t="s">
        <v>9</v>
      </c>
      <c r="B5" s="23"/>
    </row>
    <row r="6" spans="1:3" ht="15.75" x14ac:dyDescent="0.25">
      <c r="A6" s="24" t="s">
        <v>10</v>
      </c>
      <c r="B6" s="23"/>
    </row>
    <row r="19" spans="8:16" ht="31.5" x14ac:dyDescent="0.2">
      <c r="J19" s="30" t="s">
        <v>735</v>
      </c>
      <c r="K19" s="30" t="s">
        <v>34</v>
      </c>
      <c r="L19" s="30" t="s">
        <v>672</v>
      </c>
      <c r="M19" s="30" t="s">
        <v>35</v>
      </c>
      <c r="N19" s="30" t="s">
        <v>737</v>
      </c>
      <c r="O19" s="30" t="s">
        <v>36</v>
      </c>
      <c r="P19" s="30" t="s">
        <v>13</v>
      </c>
    </row>
    <row r="20" spans="8:16" ht="31.5" x14ac:dyDescent="0.25">
      <c r="H20" s="25"/>
      <c r="I20" s="25"/>
      <c r="J20" s="30" t="s">
        <v>27</v>
      </c>
      <c r="K20" s="30" t="s">
        <v>28</v>
      </c>
      <c r="L20" s="30" t="s">
        <v>670</v>
      </c>
      <c r="M20" s="30" t="s">
        <v>29</v>
      </c>
      <c r="N20" s="30" t="s">
        <v>671</v>
      </c>
      <c r="O20" s="30" t="s">
        <v>31</v>
      </c>
      <c r="P20" s="30" t="s">
        <v>3</v>
      </c>
    </row>
    <row r="21" spans="8:16" ht="15.75" x14ac:dyDescent="0.25">
      <c r="H21" s="25">
        <f t="shared" ref="H21:H79" si="0">YEAR(I21)</f>
        <v>2005</v>
      </c>
      <c r="I21" s="26">
        <v>38353</v>
      </c>
      <c r="J21" s="27">
        <v>1.7770597738287566</v>
      </c>
      <c r="K21" s="27">
        <v>33.579506115855075</v>
      </c>
      <c r="L21" s="27">
        <v>14.885760443111012</v>
      </c>
      <c r="M21" s="27">
        <v>3.7156704361873993</v>
      </c>
      <c r="N21" s="27">
        <v>2.3309485345026544</v>
      </c>
      <c r="O21" s="27">
        <v>9.0468497576736695</v>
      </c>
      <c r="P21" s="27">
        <v>34.664204938841458</v>
      </c>
    </row>
    <row r="22" spans="8:16" ht="15.75" x14ac:dyDescent="0.25">
      <c r="H22" s="25">
        <f t="shared" si="0"/>
        <v>2005</v>
      </c>
      <c r="I22" s="26">
        <v>38443</v>
      </c>
      <c r="J22" s="27">
        <v>1.6445753559155623</v>
      </c>
      <c r="K22" s="27">
        <v>35.149729995090823</v>
      </c>
      <c r="L22" s="27">
        <v>4.9582719685812471</v>
      </c>
      <c r="M22" s="27">
        <v>4.5655375552282766</v>
      </c>
      <c r="N22" s="27">
        <v>2.3073146784486989</v>
      </c>
      <c r="O22" s="27">
        <v>11.438389788905253</v>
      </c>
      <c r="P22" s="27">
        <v>39.936180657830135</v>
      </c>
    </row>
    <row r="23" spans="8:16" ht="15.75" x14ac:dyDescent="0.25">
      <c r="H23" s="25">
        <f t="shared" si="0"/>
        <v>2005</v>
      </c>
      <c r="I23" s="26">
        <v>38534</v>
      </c>
      <c r="J23" s="27">
        <v>1.947419668938656</v>
      </c>
      <c r="K23" s="27">
        <v>31.402142161635833</v>
      </c>
      <c r="L23" s="27">
        <v>5.0146056475170404</v>
      </c>
      <c r="M23" s="27">
        <v>6.0856864654333007</v>
      </c>
      <c r="N23" s="27">
        <v>3.481012658227848</v>
      </c>
      <c r="O23" s="27">
        <v>12.901655306718599</v>
      </c>
      <c r="P23" s="27">
        <v>39.167478091528722</v>
      </c>
    </row>
    <row r="24" spans="8:16" ht="15.75" x14ac:dyDescent="0.25">
      <c r="H24" s="25">
        <f t="shared" si="0"/>
        <v>2005</v>
      </c>
      <c r="I24" s="26">
        <v>38626</v>
      </c>
      <c r="J24" s="27">
        <v>1.7044127947700209</v>
      </c>
      <c r="K24" s="27">
        <v>28.438010740135422</v>
      </c>
      <c r="L24" s="27">
        <v>9.7595143590940925</v>
      </c>
      <c r="M24" s="27">
        <v>6.7242586971748786</v>
      </c>
      <c r="N24" s="27">
        <v>3.6423067943030594</v>
      </c>
      <c r="O24" s="27">
        <v>10.38991361195424</v>
      </c>
      <c r="P24" s="27">
        <v>39.341583002568299</v>
      </c>
    </row>
    <row r="25" spans="8:16" ht="15.75" x14ac:dyDescent="0.25">
      <c r="H25" s="25">
        <f t="shared" si="0"/>
        <v>2006</v>
      </c>
      <c r="I25" s="26">
        <v>38718</v>
      </c>
      <c r="J25" s="27">
        <v>1.5496809480401097</v>
      </c>
      <c r="K25" s="27">
        <v>31.084776663628077</v>
      </c>
      <c r="L25" s="27">
        <v>18.960802187784868</v>
      </c>
      <c r="M25" s="27">
        <v>3.6235186873290797</v>
      </c>
      <c r="N25" s="27">
        <v>2.415679124886053</v>
      </c>
      <c r="O25" s="27">
        <v>8.3409298085688253</v>
      </c>
      <c r="P25" s="27">
        <v>34.024612579762994</v>
      </c>
    </row>
    <row r="26" spans="8:16" ht="15.75" x14ac:dyDescent="0.25">
      <c r="H26" s="25">
        <f t="shared" si="0"/>
        <v>2006</v>
      </c>
      <c r="I26" s="26">
        <v>38808</v>
      </c>
      <c r="J26" s="27">
        <v>2.4703317994671838</v>
      </c>
      <c r="K26" s="27">
        <v>30.418987648341005</v>
      </c>
      <c r="L26" s="27">
        <v>9.1305400823443925</v>
      </c>
      <c r="M26" s="27">
        <v>6.5391135868248966</v>
      </c>
      <c r="N26" s="27">
        <v>3.7539355776217005</v>
      </c>
      <c r="O26" s="27">
        <v>9.324291596028095</v>
      </c>
      <c r="P26" s="27">
        <v>38.362799709372737</v>
      </c>
    </row>
    <row r="27" spans="8:16" ht="15.75" x14ac:dyDescent="0.25">
      <c r="H27" s="25">
        <f t="shared" si="0"/>
        <v>2006</v>
      </c>
      <c r="I27" s="26">
        <v>38899</v>
      </c>
      <c r="J27" s="27">
        <v>1.7605633802816902</v>
      </c>
      <c r="K27" s="27">
        <v>30.030181086519114</v>
      </c>
      <c r="L27" s="27">
        <v>4.2505030181086516</v>
      </c>
      <c r="M27" s="27">
        <v>7.922535211267606</v>
      </c>
      <c r="N27" s="27">
        <v>4.3762575452716304</v>
      </c>
      <c r="O27" s="27">
        <v>10.73943661971831</v>
      </c>
      <c r="P27" s="27">
        <v>40.920523138832991</v>
      </c>
    </row>
    <row r="28" spans="8:16" ht="15.75" x14ac:dyDescent="0.25">
      <c r="H28" s="25">
        <f t="shared" si="0"/>
        <v>2006</v>
      </c>
      <c r="I28" s="26">
        <v>38991</v>
      </c>
      <c r="J28" s="27">
        <v>1.4588235294117646</v>
      </c>
      <c r="K28" s="27">
        <v>30.28235294117647</v>
      </c>
      <c r="L28" s="27">
        <v>5.8352941176470603</v>
      </c>
      <c r="M28" s="27">
        <v>9.1294117647058819</v>
      </c>
      <c r="N28" s="27">
        <v>3.9058823529411772</v>
      </c>
      <c r="O28" s="27">
        <v>10.094117647058823</v>
      </c>
      <c r="P28" s="27">
        <v>39.294117647058826</v>
      </c>
    </row>
    <row r="29" spans="8:16" ht="15.75" x14ac:dyDescent="0.25">
      <c r="H29" s="25">
        <f t="shared" si="0"/>
        <v>2007</v>
      </c>
      <c r="I29" s="26">
        <v>39083</v>
      </c>
      <c r="J29" s="27">
        <v>1.4157014157014156</v>
      </c>
      <c r="K29" s="27">
        <v>36.73101673101673</v>
      </c>
      <c r="L29" s="27">
        <v>4.3243243243243246</v>
      </c>
      <c r="M29" s="27">
        <v>5.4568854568854563</v>
      </c>
      <c r="N29" s="27">
        <v>2.1879021879021883</v>
      </c>
      <c r="O29" s="27">
        <v>9.3693693693693696</v>
      </c>
      <c r="P29" s="27">
        <v>40.514800514800513</v>
      </c>
    </row>
    <row r="30" spans="8:16" ht="15.75" x14ac:dyDescent="0.25">
      <c r="H30" s="25">
        <f t="shared" si="0"/>
        <v>2007</v>
      </c>
      <c r="I30" s="26">
        <v>39173</v>
      </c>
      <c r="J30" s="27">
        <v>1.6148183329375447</v>
      </c>
      <c r="K30" s="27">
        <v>38.636903348373309</v>
      </c>
      <c r="L30" s="27">
        <v>1.2348610781287108</v>
      </c>
      <c r="M30" s="27">
        <v>5.7468534789836161</v>
      </c>
      <c r="N30" s="27">
        <v>2.3509855141296603</v>
      </c>
      <c r="O30" s="27">
        <v>11.113749703158396</v>
      </c>
      <c r="P30" s="27">
        <v>39.301828544288767</v>
      </c>
    </row>
    <row r="31" spans="8:16" ht="15.75" x14ac:dyDescent="0.25">
      <c r="H31" s="25">
        <f t="shared" si="0"/>
        <v>2007</v>
      </c>
      <c r="I31" s="26">
        <v>39264</v>
      </c>
      <c r="J31" s="27">
        <v>1.275992438563327</v>
      </c>
      <c r="K31" s="27">
        <v>37.5</v>
      </c>
      <c r="L31" s="27">
        <v>1.890359168241966</v>
      </c>
      <c r="M31" s="27">
        <v>7.3251417769376186</v>
      </c>
      <c r="N31" s="27">
        <v>3.2136105860113422</v>
      </c>
      <c r="O31" s="27">
        <v>10.893194706994331</v>
      </c>
      <c r="P31" s="27">
        <v>37.901701323251416</v>
      </c>
    </row>
    <row r="32" spans="8:16" ht="15.75" x14ac:dyDescent="0.25">
      <c r="H32" s="25">
        <f t="shared" si="0"/>
        <v>2007</v>
      </c>
      <c r="I32" s="26">
        <v>39356</v>
      </c>
      <c r="J32" s="27">
        <v>1.3402304255819424</v>
      </c>
      <c r="K32" s="27">
        <v>37.009169997648719</v>
      </c>
      <c r="L32" s="27">
        <v>4.867152598166002</v>
      </c>
      <c r="M32" s="27">
        <v>7.8297672231366109</v>
      </c>
      <c r="N32" s="27">
        <v>2.4923583352927348</v>
      </c>
      <c r="O32" s="27">
        <v>9.5226898659769592</v>
      </c>
      <c r="P32" s="27">
        <v>36.938631554197045</v>
      </c>
    </row>
    <row r="33" spans="8:16" ht="15.75" x14ac:dyDescent="0.25">
      <c r="H33" s="25">
        <f t="shared" si="0"/>
        <v>2008</v>
      </c>
      <c r="I33" s="26">
        <v>39448</v>
      </c>
      <c r="J33" s="27">
        <v>1.4107308048103606</v>
      </c>
      <c r="K33" s="27">
        <v>36.840888066604997</v>
      </c>
      <c r="L33" s="27">
        <v>5.5272895467160037</v>
      </c>
      <c r="M33" s="27">
        <v>6.244218316373729</v>
      </c>
      <c r="N33" s="27">
        <v>1.9195189639222947</v>
      </c>
      <c r="O33" s="27">
        <v>11.864014801110082</v>
      </c>
      <c r="P33" s="27">
        <v>36.193339500462535</v>
      </c>
    </row>
    <row r="34" spans="8:16" ht="15.75" x14ac:dyDescent="0.25">
      <c r="H34" s="25">
        <f t="shared" si="0"/>
        <v>2008</v>
      </c>
      <c r="I34" s="26">
        <v>39539</v>
      </c>
      <c r="J34" s="27">
        <v>1.5249537892791127</v>
      </c>
      <c r="K34" s="27">
        <v>37.638632162661736</v>
      </c>
      <c r="L34" s="27">
        <v>0.90110905730129387</v>
      </c>
      <c r="M34" s="27">
        <v>7.5554528650646953</v>
      </c>
      <c r="N34" s="27">
        <v>2.77264325323475</v>
      </c>
      <c r="O34" s="27">
        <v>14.024953789279113</v>
      </c>
      <c r="P34" s="27">
        <v>35.582255083179298</v>
      </c>
    </row>
    <row r="35" spans="8:16" ht="15.75" x14ac:dyDescent="0.25">
      <c r="H35" s="25">
        <f t="shared" si="0"/>
        <v>2008</v>
      </c>
      <c r="I35" s="26">
        <v>39630</v>
      </c>
      <c r="J35" s="27">
        <v>1.2778040700425934</v>
      </c>
      <c r="K35" s="27">
        <v>36.133459536204441</v>
      </c>
      <c r="L35" s="27">
        <v>3.4074775201135825</v>
      </c>
      <c r="M35" s="27">
        <v>5.2531945101751072</v>
      </c>
      <c r="N35" s="27">
        <v>2.9342167534311407</v>
      </c>
      <c r="O35" s="27">
        <v>13.180312352106011</v>
      </c>
      <c r="P35" s="27">
        <v>37.813535257927121</v>
      </c>
    </row>
    <row r="36" spans="8:16" ht="15.75" x14ac:dyDescent="0.25">
      <c r="H36" s="25">
        <f t="shared" si="0"/>
        <v>2008</v>
      </c>
      <c r="I36" s="26">
        <v>39722</v>
      </c>
      <c r="J36" s="27">
        <v>1.0238907849829351</v>
      </c>
      <c r="K36" s="27">
        <v>35.130830489192263</v>
      </c>
      <c r="L36" s="27">
        <v>3.9590443686006824</v>
      </c>
      <c r="M36" s="27">
        <v>6.1660978384527869</v>
      </c>
      <c r="N36" s="27">
        <v>2.5255972696245732</v>
      </c>
      <c r="O36" s="27">
        <v>15.358361774744028</v>
      </c>
      <c r="P36" s="27">
        <v>35.836177474402731</v>
      </c>
    </row>
    <row r="37" spans="8:16" ht="15.75" x14ac:dyDescent="0.25">
      <c r="H37" s="25">
        <f t="shared" si="0"/>
        <v>2009</v>
      </c>
      <c r="I37" s="26">
        <v>39814</v>
      </c>
      <c r="J37" s="27">
        <v>0.39491004826678366</v>
      </c>
      <c r="K37" s="27">
        <v>41.641070645019752</v>
      </c>
      <c r="L37" s="27">
        <v>10.267661254936376</v>
      </c>
      <c r="M37" s="27">
        <v>1.2505484861781484</v>
      </c>
      <c r="N37" s="27">
        <v>0.96533567354102678</v>
      </c>
      <c r="O37" s="27">
        <v>12.637121544537077</v>
      </c>
      <c r="P37" s="27">
        <v>32.843352347520842</v>
      </c>
    </row>
    <row r="38" spans="8:16" ht="15.75" x14ac:dyDescent="0.25">
      <c r="H38" s="25">
        <f t="shared" si="0"/>
        <v>2009</v>
      </c>
      <c r="I38" s="26">
        <v>39904</v>
      </c>
      <c r="J38" s="27">
        <v>0.76905150314611981</v>
      </c>
      <c r="K38" s="27">
        <v>45.280820321603365</v>
      </c>
      <c r="L38" s="27">
        <v>1.2351433232346776</v>
      </c>
      <c r="M38" s="27">
        <v>1.1652295502213939</v>
      </c>
      <c r="N38" s="27">
        <v>1.5847121883010957</v>
      </c>
      <c r="O38" s="27">
        <v>14.7984152878117</v>
      </c>
      <c r="P38" s="27">
        <v>35.166627825681665</v>
      </c>
    </row>
    <row r="39" spans="8:16" ht="15.75" x14ac:dyDescent="0.25">
      <c r="H39" s="25">
        <f t="shared" si="0"/>
        <v>2009</v>
      </c>
      <c r="I39" s="26">
        <v>39995</v>
      </c>
      <c r="J39" s="27">
        <v>0.57210965435041716</v>
      </c>
      <c r="K39" s="27">
        <v>41.382598331346848</v>
      </c>
      <c r="L39" s="27">
        <v>1.0965435041716329</v>
      </c>
      <c r="M39" s="27">
        <v>1.1442193087008345</v>
      </c>
      <c r="N39" s="27">
        <v>0.57210965435041716</v>
      </c>
      <c r="O39" s="27">
        <v>17.330154946364722</v>
      </c>
      <c r="P39" s="27">
        <v>37.902264600715142</v>
      </c>
    </row>
    <row r="40" spans="8:16" ht="15.75" x14ac:dyDescent="0.25">
      <c r="H40" s="25">
        <f t="shared" si="0"/>
        <v>2009</v>
      </c>
      <c r="I40" s="26">
        <v>40087</v>
      </c>
      <c r="J40" s="27">
        <v>0.29525323642970697</v>
      </c>
      <c r="K40" s="27">
        <v>39.700204406086762</v>
      </c>
      <c r="L40" s="27">
        <v>3.5657506245741537</v>
      </c>
      <c r="M40" s="27">
        <v>1.6125369066545536</v>
      </c>
      <c r="N40" s="27">
        <v>1.3172836702248467</v>
      </c>
      <c r="O40" s="27">
        <v>13.922325687031567</v>
      </c>
      <c r="P40" s="27">
        <v>39.586645468998405</v>
      </c>
    </row>
    <row r="41" spans="8:16" ht="15.75" x14ac:dyDescent="0.25">
      <c r="H41" s="25">
        <f t="shared" si="0"/>
        <v>2010</v>
      </c>
      <c r="I41" s="26">
        <v>40179</v>
      </c>
      <c r="J41" s="27">
        <v>0.19222554463904315</v>
      </c>
      <c r="K41" s="27">
        <v>40.41008116189662</v>
      </c>
      <c r="L41" s="27">
        <v>10.486971379752243</v>
      </c>
      <c r="M41" s="27">
        <v>1.1106364801366937</v>
      </c>
      <c r="N41" s="27">
        <v>1.3242204186245197</v>
      </c>
      <c r="O41" s="27">
        <v>11.896625373771892</v>
      </c>
      <c r="P41" s="27">
        <v>34.57923964117898</v>
      </c>
    </row>
    <row r="42" spans="8:16" ht="15.75" x14ac:dyDescent="0.25">
      <c r="H42" s="25">
        <f t="shared" si="0"/>
        <v>2010</v>
      </c>
      <c r="I42" s="26">
        <v>40269</v>
      </c>
      <c r="J42" s="27">
        <v>0.69369174073271178</v>
      </c>
      <c r="K42" s="27">
        <v>40.49425536527206</v>
      </c>
      <c r="L42" s="27">
        <v>6.6334272707565578</v>
      </c>
      <c r="M42" s="27">
        <v>1.6258400173422936</v>
      </c>
      <c r="N42" s="27">
        <v>1.3006720138738346</v>
      </c>
      <c r="O42" s="27">
        <v>14.394103620203772</v>
      </c>
      <c r="P42" s="27">
        <v>34.858009971818774</v>
      </c>
    </row>
    <row r="43" spans="8:16" ht="15.75" x14ac:dyDescent="0.25">
      <c r="H43" s="25">
        <f t="shared" si="0"/>
        <v>2010</v>
      </c>
      <c r="I43" s="26">
        <v>40360</v>
      </c>
      <c r="J43" s="27">
        <v>0.78448463717585537</v>
      </c>
      <c r="K43" s="27">
        <v>36.848986707343656</v>
      </c>
      <c r="L43" s="27">
        <v>5.840052298975813</v>
      </c>
      <c r="M43" s="27">
        <v>1.7868816735672262</v>
      </c>
      <c r="N43" s="27">
        <v>2.4842013510568757</v>
      </c>
      <c r="O43" s="27">
        <v>16.866419699280893</v>
      </c>
      <c r="P43" s="27">
        <v>35.388973632599694</v>
      </c>
    </row>
    <row r="44" spans="8:16" ht="15.75" x14ac:dyDescent="0.25">
      <c r="H44" s="25">
        <f t="shared" si="0"/>
        <v>2010</v>
      </c>
      <c r="I44" s="26">
        <v>40452</v>
      </c>
      <c r="J44" s="27">
        <v>0.66376270483302224</v>
      </c>
      <c r="K44" s="27">
        <v>35.884671230035266</v>
      </c>
      <c r="L44" s="27">
        <v>10.080896079651524</v>
      </c>
      <c r="M44" s="27">
        <v>2.3439120514416101</v>
      </c>
      <c r="N44" s="27">
        <v>2.1572287907073222</v>
      </c>
      <c r="O44" s="27">
        <v>15.473968056419828</v>
      </c>
      <c r="P44" s="27">
        <v>33.395561086911428</v>
      </c>
    </row>
    <row r="45" spans="8:16" ht="15.75" x14ac:dyDescent="0.25">
      <c r="H45" s="25">
        <f t="shared" si="0"/>
        <v>2011</v>
      </c>
      <c r="I45" s="26">
        <v>40544</v>
      </c>
      <c r="J45" s="27">
        <v>0.42726347914547308</v>
      </c>
      <c r="K45" s="27">
        <v>38.738555442522888</v>
      </c>
      <c r="L45" s="27">
        <v>13.672431332655139</v>
      </c>
      <c r="M45" s="27">
        <v>1.2207527975584946</v>
      </c>
      <c r="N45" s="27">
        <v>1.3021363173957274</v>
      </c>
      <c r="O45" s="27">
        <v>11.088504577822992</v>
      </c>
      <c r="P45" s="27">
        <v>33.550356052899282</v>
      </c>
    </row>
    <row r="46" spans="8:16" ht="15.75" x14ac:dyDescent="0.25">
      <c r="H46" s="25">
        <f t="shared" si="0"/>
        <v>2011</v>
      </c>
      <c r="I46" s="26">
        <v>40634</v>
      </c>
      <c r="J46" s="27">
        <v>0.33806626098715353</v>
      </c>
      <c r="K46" s="27">
        <v>43.542934415145368</v>
      </c>
      <c r="L46" s="27">
        <v>1.915708812260537</v>
      </c>
      <c r="M46" s="27">
        <v>2.2537750732476902</v>
      </c>
      <c r="N46" s="27">
        <v>1.4874915483434756</v>
      </c>
      <c r="O46" s="27">
        <v>15.190443993689435</v>
      </c>
      <c r="P46" s="27">
        <v>35.271579896326351</v>
      </c>
    </row>
    <row r="47" spans="8:16" ht="15.75" x14ac:dyDescent="0.25">
      <c r="H47" s="25">
        <f t="shared" si="0"/>
        <v>2011</v>
      </c>
      <c r="I47" s="26">
        <v>40725</v>
      </c>
      <c r="J47" s="27">
        <v>0.34888791975577843</v>
      </c>
      <c r="K47" s="27">
        <v>43.022241604884428</v>
      </c>
      <c r="L47" s="27">
        <v>3.0091583078935895</v>
      </c>
      <c r="M47" s="27">
        <v>1.6572176188399477</v>
      </c>
      <c r="N47" s="27">
        <v>1.7444395987788921</v>
      </c>
      <c r="O47" s="27">
        <v>15.54731792411688</v>
      </c>
      <c r="P47" s="27">
        <v>34.670737025730482</v>
      </c>
    </row>
    <row r="48" spans="8:16" ht="15.75" x14ac:dyDescent="0.25">
      <c r="H48" s="25">
        <f t="shared" si="0"/>
        <v>2011</v>
      </c>
      <c r="I48" s="26">
        <v>40817</v>
      </c>
      <c r="J48" s="27">
        <v>8.4889643463497436E-2</v>
      </c>
      <c r="K48" s="27">
        <v>43.017826825127337</v>
      </c>
      <c r="L48" s="27">
        <v>2.3344651952461795</v>
      </c>
      <c r="M48" s="27">
        <v>2.0797962648556876</v>
      </c>
      <c r="N48" s="27">
        <v>1.2521222410865873</v>
      </c>
      <c r="O48" s="27">
        <v>17.126485568760611</v>
      </c>
      <c r="P48" s="27">
        <v>34.104414261460093</v>
      </c>
    </row>
    <row r="49" spans="8:16" ht="15.75" x14ac:dyDescent="0.25">
      <c r="H49" s="25">
        <f t="shared" si="0"/>
        <v>2012</v>
      </c>
      <c r="I49" s="26">
        <v>40909</v>
      </c>
      <c r="J49" s="27">
        <v>0.26644804263168687</v>
      </c>
      <c r="K49" s="27">
        <v>43.20557491289199</v>
      </c>
      <c r="L49" s="27">
        <v>8.4648493543758967</v>
      </c>
      <c r="M49" s="27">
        <v>0.71736011477761841</v>
      </c>
      <c r="N49" s="27">
        <v>0.96331215412994475</v>
      </c>
      <c r="O49" s="27">
        <v>15.740930518548883</v>
      </c>
      <c r="P49" s="27">
        <v>30.641524902643987</v>
      </c>
    </row>
    <row r="50" spans="8:16" ht="15.75" x14ac:dyDescent="0.25">
      <c r="H50" s="25">
        <f t="shared" si="0"/>
        <v>2012</v>
      </c>
      <c r="I50" s="26">
        <v>41000</v>
      </c>
      <c r="J50" s="27">
        <v>0.61505832449628839</v>
      </c>
      <c r="K50" s="27">
        <v>44.262990455991527</v>
      </c>
      <c r="L50" s="27">
        <v>1.1876988335100744</v>
      </c>
      <c r="M50" s="27">
        <v>1.5906680805938496</v>
      </c>
      <c r="N50" s="27">
        <v>2.2905620360551433</v>
      </c>
      <c r="O50" s="27">
        <v>17.073170731707318</v>
      </c>
      <c r="P50" s="27">
        <v>32.979851537645814</v>
      </c>
    </row>
    <row r="51" spans="8:16" ht="15.75" x14ac:dyDescent="0.25">
      <c r="H51" s="25">
        <f t="shared" si="0"/>
        <v>2012</v>
      </c>
      <c r="I51" s="26">
        <v>41091</v>
      </c>
      <c r="J51" s="27">
        <v>0.29864461291063638</v>
      </c>
      <c r="K51" s="27">
        <v>44.543992648747988</v>
      </c>
      <c r="L51" s="27">
        <v>0.22972662531587409</v>
      </c>
      <c r="M51" s="27">
        <v>1.7229496898690559</v>
      </c>
      <c r="N51" s="27">
        <v>0.9648518263266711</v>
      </c>
      <c r="O51" s="27">
        <v>17.229496898690559</v>
      </c>
      <c r="P51" s="27">
        <v>35.010337698139224</v>
      </c>
    </row>
    <row r="52" spans="8:16" ht="15.75" x14ac:dyDescent="0.25">
      <c r="H52" s="25">
        <f t="shared" si="0"/>
        <v>2012</v>
      </c>
      <c r="I52" s="26">
        <v>41183</v>
      </c>
      <c r="J52" s="27">
        <v>0.23404255319148937</v>
      </c>
      <c r="K52" s="27">
        <v>44.808510638297875</v>
      </c>
      <c r="L52" s="27">
        <v>3.808510638297872</v>
      </c>
      <c r="M52" s="27">
        <v>1.2340425531914896</v>
      </c>
      <c r="N52" s="27">
        <v>1</v>
      </c>
      <c r="O52" s="27">
        <v>16.468085106382979</v>
      </c>
      <c r="P52" s="27">
        <v>32.446808510638306</v>
      </c>
    </row>
    <row r="53" spans="8:16" ht="15.75" x14ac:dyDescent="0.25">
      <c r="H53" s="25">
        <f t="shared" si="0"/>
        <v>2013</v>
      </c>
      <c r="I53" s="26">
        <v>41275</v>
      </c>
      <c r="J53" s="27">
        <v>0.2409110819097679</v>
      </c>
      <c r="K53" s="27">
        <v>44.962768287341227</v>
      </c>
      <c r="L53" s="27">
        <v>7.4463425317564615</v>
      </c>
      <c r="M53" s="27">
        <v>1.2045554095488393</v>
      </c>
      <c r="N53" s="27">
        <v>0.54752518615856338</v>
      </c>
      <c r="O53" s="27">
        <v>14.038545773105563</v>
      </c>
      <c r="P53" s="27">
        <v>31.559351730179593</v>
      </c>
    </row>
    <row r="54" spans="8:16" ht="15.75" x14ac:dyDescent="0.25">
      <c r="H54" s="25">
        <f t="shared" si="0"/>
        <v>2013</v>
      </c>
      <c r="I54" s="26">
        <v>41365</v>
      </c>
      <c r="J54" s="27">
        <v>0.89827082865483932</v>
      </c>
      <c r="K54" s="27">
        <v>42.555580507523018</v>
      </c>
      <c r="L54" s="27">
        <v>9.4767572423085582</v>
      </c>
      <c r="M54" s="27">
        <v>1.7516281158769371</v>
      </c>
      <c r="N54" s="27">
        <v>1.4821468672804849</v>
      </c>
      <c r="O54" s="27">
        <v>13.878284302717269</v>
      </c>
      <c r="P54" s="27">
        <v>29.957332135638897</v>
      </c>
    </row>
    <row r="55" spans="8:16" ht="15.75" x14ac:dyDescent="0.25">
      <c r="H55" s="25">
        <f t="shared" si="0"/>
        <v>2013</v>
      </c>
      <c r="I55" s="26">
        <v>41456</v>
      </c>
      <c r="J55" s="27">
        <v>1.0779816513761467</v>
      </c>
      <c r="K55" s="27">
        <v>37.454128440366965</v>
      </c>
      <c r="L55" s="27">
        <v>1.5825688073394497</v>
      </c>
      <c r="M55" s="27">
        <v>3.5779816513761471</v>
      </c>
      <c r="N55" s="27">
        <v>2.8899082568807337</v>
      </c>
      <c r="O55" s="27">
        <v>18.096330275229356</v>
      </c>
      <c r="P55" s="27">
        <v>35.321100917431195</v>
      </c>
    </row>
    <row r="56" spans="8:16" ht="15.75" x14ac:dyDescent="0.25">
      <c r="H56" s="25">
        <f t="shared" si="0"/>
        <v>2013</v>
      </c>
      <c r="I56" s="26">
        <v>41548</v>
      </c>
      <c r="J56" s="27">
        <v>1.6003556345854635</v>
      </c>
      <c r="K56" s="27">
        <v>31.918204045343408</v>
      </c>
      <c r="L56" s="27">
        <v>9.6465881306957115</v>
      </c>
      <c r="M56" s="27">
        <v>4.8232940653478558</v>
      </c>
      <c r="N56" s="27">
        <v>4.3120693487441653</v>
      </c>
      <c r="O56" s="27">
        <v>18.226272505001109</v>
      </c>
      <c r="P56" s="27">
        <v>29.473216270282283</v>
      </c>
    </row>
    <row r="57" spans="8:16" ht="15.75" x14ac:dyDescent="0.25">
      <c r="H57" s="25">
        <f t="shared" si="0"/>
        <v>2014</v>
      </c>
      <c r="I57" s="26">
        <v>41640</v>
      </c>
      <c r="J57" s="27">
        <v>2.0309723280020306</v>
      </c>
      <c r="K57" s="27">
        <v>38.359989845138358</v>
      </c>
      <c r="L57" s="27">
        <v>6.8545316070068543</v>
      </c>
      <c r="M57" s="27">
        <v>5.0774308200050768</v>
      </c>
      <c r="N57" s="27">
        <v>3.8588474232038581</v>
      </c>
      <c r="O57" s="27">
        <v>13.099771515613098</v>
      </c>
      <c r="P57" s="27">
        <v>30.718456461030712</v>
      </c>
    </row>
    <row r="58" spans="8:16" ht="15.75" x14ac:dyDescent="0.25">
      <c r="H58" s="25">
        <f t="shared" si="0"/>
        <v>2014</v>
      </c>
      <c r="I58" s="26">
        <v>41730</v>
      </c>
      <c r="J58" s="27">
        <v>3.1826218742106596</v>
      </c>
      <c r="K58" s="27">
        <v>30.23490780500126</v>
      </c>
      <c r="L58" s="27">
        <v>3.1068451629199298</v>
      </c>
      <c r="M58" s="27">
        <v>7.3755998989643841</v>
      </c>
      <c r="N58" s="27">
        <v>5.733771154331901</v>
      </c>
      <c r="O58" s="27">
        <v>17.75700934579439</v>
      </c>
      <c r="P58" s="27">
        <v>32.609244758777471</v>
      </c>
    </row>
    <row r="59" spans="8:16" ht="15.75" x14ac:dyDescent="0.25">
      <c r="H59" s="25">
        <f t="shared" si="0"/>
        <v>2014</v>
      </c>
      <c r="I59" s="26">
        <v>41821</v>
      </c>
      <c r="J59" s="27">
        <v>2.8189202102245585</v>
      </c>
      <c r="K59" s="27">
        <v>26.803631151457235</v>
      </c>
      <c r="L59" s="27">
        <v>6.9039655996177727</v>
      </c>
      <c r="M59" s="27">
        <v>10.774008600095556</v>
      </c>
      <c r="N59" s="27">
        <v>6.1156235069278546</v>
      </c>
      <c r="O59" s="27">
        <v>15.527950310559008</v>
      </c>
      <c r="P59" s="27">
        <v>31.055900621118017</v>
      </c>
    </row>
    <row r="60" spans="8:16" ht="15.75" x14ac:dyDescent="0.25">
      <c r="H60" s="25">
        <f t="shared" si="0"/>
        <v>2014</v>
      </c>
      <c r="I60" s="26">
        <v>41913</v>
      </c>
      <c r="J60" s="27">
        <v>3.0273674013078229</v>
      </c>
      <c r="K60" s="27">
        <v>26.737708888350696</v>
      </c>
      <c r="L60" s="27">
        <v>9.8571082586582737</v>
      </c>
      <c r="M60" s="27">
        <v>12.351658997335917</v>
      </c>
      <c r="N60" s="27">
        <v>6.6117704044562853</v>
      </c>
      <c r="O60" s="27">
        <v>14.168079438120612</v>
      </c>
      <c r="P60" s="27">
        <v>27.246306611770404</v>
      </c>
    </row>
    <row r="61" spans="8:16" ht="15.75" x14ac:dyDescent="0.25">
      <c r="H61" s="25">
        <f t="shared" si="0"/>
        <v>2015</v>
      </c>
      <c r="I61" s="26">
        <v>42005</v>
      </c>
      <c r="J61" s="27">
        <v>1.8477996596158521</v>
      </c>
      <c r="K61" s="27">
        <v>31.680038901045471</v>
      </c>
      <c r="L61" s="27">
        <v>13.7369316800389</v>
      </c>
      <c r="M61" s="27">
        <v>8.9958667639192811</v>
      </c>
      <c r="N61" s="27">
        <v>4.2548018477996594</v>
      </c>
      <c r="O61" s="27">
        <v>11.816192560175056</v>
      </c>
      <c r="P61" s="27">
        <v>27.668368587405784</v>
      </c>
    </row>
    <row r="62" spans="8:16" ht="15.75" x14ac:dyDescent="0.25">
      <c r="H62" s="25">
        <f t="shared" si="0"/>
        <v>2015</v>
      </c>
      <c r="I62" s="26">
        <v>42095</v>
      </c>
      <c r="J62" s="27">
        <v>3.3990659055526722</v>
      </c>
      <c r="K62" s="27">
        <v>29.813181110534508</v>
      </c>
      <c r="L62" s="27">
        <v>4.3072132848988067</v>
      </c>
      <c r="M62" s="27">
        <v>13.829787234042554</v>
      </c>
      <c r="N62" s="27">
        <v>7.1354436948624809</v>
      </c>
      <c r="O62" s="27">
        <v>13.829787234042554</v>
      </c>
      <c r="P62" s="27">
        <v>27.685521536066425</v>
      </c>
    </row>
    <row r="63" spans="8:16" ht="15.75" x14ac:dyDescent="0.25">
      <c r="H63" s="25">
        <f t="shared" si="0"/>
        <v>2015</v>
      </c>
      <c r="I63" s="26">
        <v>42186</v>
      </c>
      <c r="J63" s="27">
        <v>3.1476392705470895</v>
      </c>
      <c r="K63" s="27">
        <v>28.203847114664001</v>
      </c>
      <c r="L63" s="27">
        <v>3.5473394953784663</v>
      </c>
      <c r="M63" s="27">
        <v>17.561828628528602</v>
      </c>
      <c r="N63" s="27">
        <v>8.9682737946540101</v>
      </c>
      <c r="O63" s="27">
        <v>11.19160629527854</v>
      </c>
      <c r="P63" s="27">
        <v>27.379465400949286</v>
      </c>
    </row>
    <row r="64" spans="8:16" ht="15.75" x14ac:dyDescent="0.25">
      <c r="H64" s="25">
        <f t="shared" si="0"/>
        <v>2015</v>
      </c>
      <c r="I64" s="26">
        <v>42278</v>
      </c>
      <c r="J64" s="27">
        <v>3.2052850501590409</v>
      </c>
      <c r="K64" s="27">
        <v>25.201859554685583</v>
      </c>
      <c r="L64" s="27">
        <v>7.8541717641301707</v>
      </c>
      <c r="M64" s="27">
        <v>21.702960606802058</v>
      </c>
      <c r="N64" s="27">
        <v>8.4658673843895293</v>
      </c>
      <c r="O64" s="27">
        <v>10.129679471494985</v>
      </c>
      <c r="P64" s="27">
        <v>23.440176168338635</v>
      </c>
    </row>
    <row r="65" spans="8:16" ht="15.75" x14ac:dyDescent="0.25">
      <c r="H65" s="25">
        <f t="shared" si="0"/>
        <v>2016</v>
      </c>
      <c r="I65" s="26">
        <v>42370</v>
      </c>
      <c r="J65" s="27">
        <v>3.5201793721973087</v>
      </c>
      <c r="K65" s="27">
        <v>28.251121076233183</v>
      </c>
      <c r="L65" s="27">
        <v>12.48878923766816</v>
      </c>
      <c r="M65" s="27">
        <v>18.76681614349776</v>
      </c>
      <c r="N65" s="27">
        <v>7.5784753363228683</v>
      </c>
      <c r="O65" s="27">
        <v>11.031390134529149</v>
      </c>
      <c r="P65" s="27">
        <v>18.363228699551566</v>
      </c>
    </row>
    <row r="66" spans="8:16" ht="15.75" x14ac:dyDescent="0.25">
      <c r="H66" s="25">
        <f t="shared" si="0"/>
        <v>2016</v>
      </c>
      <c r="I66" s="26">
        <v>42461</v>
      </c>
      <c r="J66" s="27">
        <v>2.7999089460505355</v>
      </c>
      <c r="K66" s="27">
        <v>30.184384247666753</v>
      </c>
      <c r="L66" s="27">
        <v>4.3933530616890506</v>
      </c>
      <c r="M66" s="27">
        <v>22.558615979968131</v>
      </c>
      <c r="N66" s="27">
        <v>6.874573184611882</v>
      </c>
      <c r="O66" s="27">
        <v>12.223992715684044</v>
      </c>
      <c r="P66" s="27">
        <v>20.965171864329616</v>
      </c>
    </row>
    <row r="67" spans="8:16" ht="15.75" x14ac:dyDescent="0.25">
      <c r="H67" s="25">
        <f t="shared" si="0"/>
        <v>2016</v>
      </c>
      <c r="I67" s="26">
        <v>42552</v>
      </c>
      <c r="J67" s="27">
        <v>2.5313620071684588</v>
      </c>
      <c r="K67" s="27">
        <v>26.948924731182792</v>
      </c>
      <c r="L67" s="27">
        <v>2.2849462365591395</v>
      </c>
      <c r="M67" s="27">
        <v>29.681899641577058</v>
      </c>
      <c r="N67" s="27">
        <v>10.573476702508961</v>
      </c>
      <c r="O67" s="27">
        <v>9.4310035842293889</v>
      </c>
      <c r="P67" s="27">
        <v>18.548387096774192</v>
      </c>
    </row>
    <row r="68" spans="8:16" ht="15.75" x14ac:dyDescent="0.25">
      <c r="H68" s="25">
        <f t="shared" si="0"/>
        <v>2016</v>
      </c>
      <c r="I68" s="26">
        <v>42644</v>
      </c>
      <c r="J68" s="27">
        <v>2.2274077216801018</v>
      </c>
      <c r="K68" s="27">
        <v>23.504454815443363</v>
      </c>
      <c r="L68" s="27">
        <v>8.6550700042426811</v>
      </c>
      <c r="M68" s="27">
        <v>28.510818837505298</v>
      </c>
      <c r="N68" s="27">
        <v>10.224862112855325</v>
      </c>
      <c r="O68" s="27">
        <v>8.8035638523546886</v>
      </c>
      <c r="P68" s="27">
        <v>18.073822655918541</v>
      </c>
    </row>
    <row r="69" spans="8:16" ht="15.75" x14ac:dyDescent="0.25">
      <c r="H69" s="25">
        <f t="shared" si="0"/>
        <v>2017</v>
      </c>
      <c r="I69" s="26">
        <v>42736</v>
      </c>
      <c r="J69" s="27">
        <v>2.8975741239892185</v>
      </c>
      <c r="K69" s="27">
        <v>18.126684636118597</v>
      </c>
      <c r="L69" s="27">
        <v>13.701707097933513</v>
      </c>
      <c r="M69" s="27">
        <v>29.132973944294697</v>
      </c>
      <c r="N69" s="27">
        <v>10.265049415992815</v>
      </c>
      <c r="O69" s="27">
        <v>8.7151841868823006</v>
      </c>
      <c r="P69" s="27">
        <v>17.160826594788865</v>
      </c>
    </row>
    <row r="70" spans="8:16" ht="15.75" x14ac:dyDescent="0.25">
      <c r="H70" s="25">
        <f t="shared" si="0"/>
        <v>2017</v>
      </c>
      <c r="I70" s="26">
        <v>42826</v>
      </c>
      <c r="J70" s="27">
        <v>3.1102733270499527</v>
      </c>
      <c r="K70" s="27">
        <v>15.551366635249764</v>
      </c>
      <c r="L70" s="27">
        <v>5.0424128180961354</v>
      </c>
      <c r="M70" s="27">
        <v>33.576814326107446</v>
      </c>
      <c r="N70" s="27">
        <v>15.904806786050896</v>
      </c>
      <c r="O70" s="27">
        <v>8.2469368520263906</v>
      </c>
      <c r="P70" s="27">
        <v>18.567389255419418</v>
      </c>
    </row>
    <row r="71" spans="8:16" ht="15.75" x14ac:dyDescent="0.25">
      <c r="H71" s="25">
        <f t="shared" si="0"/>
        <v>2017</v>
      </c>
      <c r="I71" s="26">
        <v>42917</v>
      </c>
      <c r="J71" s="27">
        <v>2.3777777777777778</v>
      </c>
      <c r="K71" s="27">
        <v>11.022222222222224</v>
      </c>
      <c r="L71" s="27">
        <v>4.3777777777777773</v>
      </c>
      <c r="M71" s="27">
        <v>38.444444444444443</v>
      </c>
      <c r="N71" s="27">
        <v>18.022222222222222</v>
      </c>
      <c r="O71" s="27">
        <v>7.9333333333333336</v>
      </c>
      <c r="P71" s="27">
        <v>17.822222222222223</v>
      </c>
    </row>
    <row r="72" spans="8:16" ht="15.75" x14ac:dyDescent="0.25">
      <c r="H72" s="25">
        <f t="shared" si="0"/>
        <v>2017</v>
      </c>
      <c r="I72" s="26">
        <v>43009</v>
      </c>
      <c r="J72" s="27">
        <v>2.656183595410115</v>
      </c>
      <c r="K72" s="27">
        <v>9.0310242243943897</v>
      </c>
      <c r="L72" s="27">
        <v>6.3110922226944322</v>
      </c>
      <c r="M72" s="27">
        <v>39.970250743731413</v>
      </c>
      <c r="N72" s="27">
        <v>18.380790480237994</v>
      </c>
      <c r="O72" s="27">
        <v>7.798555036124097</v>
      </c>
      <c r="P72" s="27">
        <v>15.852103697407562</v>
      </c>
    </row>
    <row r="73" spans="8:16" ht="15.75" x14ac:dyDescent="0.25">
      <c r="H73" s="25">
        <f t="shared" si="0"/>
        <v>2018</v>
      </c>
      <c r="I73" s="26">
        <v>43101</v>
      </c>
      <c r="J73" s="27">
        <v>3.0738164684765539</v>
      </c>
      <c r="K73" s="27">
        <v>8.6829706080323081</v>
      </c>
      <c r="L73" s="27">
        <v>9.8721112856181286</v>
      </c>
      <c r="M73" s="27">
        <v>38.860219878842265</v>
      </c>
      <c r="N73" s="27">
        <v>17.994166479694861</v>
      </c>
      <c r="O73" s="27">
        <v>7.3816468476553734</v>
      </c>
      <c r="P73" s="27">
        <v>14.135068431680503</v>
      </c>
    </row>
    <row r="74" spans="8:16" ht="15.75" x14ac:dyDescent="0.25">
      <c r="H74" s="25">
        <f t="shared" si="0"/>
        <v>2018</v>
      </c>
      <c r="I74" s="26">
        <v>43191</v>
      </c>
      <c r="J74" s="27">
        <v>3.5689929529438511</v>
      </c>
      <c r="K74" s="27">
        <v>7.5244373721300297</v>
      </c>
      <c r="L74" s="27">
        <v>4.8192771084337354</v>
      </c>
      <c r="M74" s="27">
        <v>41.782223232552859</v>
      </c>
      <c r="N74" s="27">
        <v>22.073198454194138</v>
      </c>
      <c r="O74" s="27">
        <v>6.1832234598772464</v>
      </c>
      <c r="P74" s="27">
        <v>14.048647419868153</v>
      </c>
    </row>
    <row r="75" spans="8:16" ht="15.75" x14ac:dyDescent="0.25">
      <c r="H75" s="25">
        <f t="shared" si="0"/>
        <v>2018</v>
      </c>
      <c r="I75" s="26">
        <v>43282</v>
      </c>
      <c r="J75" s="27">
        <v>1.6684961580680568</v>
      </c>
      <c r="K75" s="27">
        <v>5.7299670691547755</v>
      </c>
      <c r="L75" s="27">
        <v>5.4884742041712409</v>
      </c>
      <c r="M75" s="27">
        <v>44.083424807903405</v>
      </c>
      <c r="N75" s="27">
        <v>23.951701427003293</v>
      </c>
      <c r="O75" s="27">
        <v>8.1888035126234904</v>
      </c>
      <c r="P75" s="27">
        <v>10.889132821075741</v>
      </c>
    </row>
    <row r="76" spans="8:16" ht="15.75" x14ac:dyDescent="0.25">
      <c r="H76" s="25">
        <f t="shared" si="0"/>
        <v>2018</v>
      </c>
      <c r="I76" s="26">
        <v>43374</v>
      </c>
      <c r="J76" s="27">
        <v>3.7296037296037303</v>
      </c>
      <c r="K76" s="27">
        <v>3.623649078194533</v>
      </c>
      <c r="L76" s="27">
        <v>6.4420428056791694</v>
      </c>
      <c r="M76" s="27">
        <v>44.734053824962913</v>
      </c>
      <c r="N76" s="27">
        <v>22.759059122695486</v>
      </c>
      <c r="O76" s="27">
        <v>6.8658614113159588</v>
      </c>
      <c r="P76" s="27">
        <v>11.84573002754821</v>
      </c>
    </row>
    <row r="77" spans="8:16" ht="15.75" x14ac:dyDescent="0.25">
      <c r="H77" s="25">
        <f t="shared" si="0"/>
        <v>2019</v>
      </c>
      <c r="I77" s="26">
        <v>43466</v>
      </c>
      <c r="J77" s="27">
        <v>4.2511445389143221</v>
      </c>
      <c r="K77" s="27">
        <v>3.7933289731850874</v>
      </c>
      <c r="L77" s="27">
        <v>7.9354698059734021</v>
      </c>
      <c r="M77" s="27">
        <v>42.860257248746457</v>
      </c>
      <c r="N77" s="27">
        <v>22.323959014606494</v>
      </c>
      <c r="O77" s="27">
        <v>6.6056245912361007</v>
      </c>
      <c r="P77" s="27">
        <v>12.230215827338128</v>
      </c>
    </row>
    <row r="78" spans="8:16" ht="15.75" x14ac:dyDescent="0.25">
      <c r="H78" s="25">
        <f t="shared" si="0"/>
        <v>2019</v>
      </c>
      <c r="I78" s="26">
        <v>43556</v>
      </c>
      <c r="J78" s="27">
        <v>4.4587451160652725</v>
      </c>
      <c r="K78" s="27">
        <v>8.3888761204320854</v>
      </c>
      <c r="L78" s="27">
        <v>6.2054700068949673</v>
      </c>
      <c r="M78" s="27">
        <v>45.483796828315334</v>
      </c>
      <c r="N78" s="27">
        <v>18.317628131464033</v>
      </c>
      <c r="O78" s="27">
        <v>6.2974028958860044</v>
      </c>
      <c r="P78" s="27">
        <v>10.848080900942316</v>
      </c>
    </row>
    <row r="79" spans="8:16" ht="15.75" x14ac:dyDescent="0.25">
      <c r="H79" s="25">
        <f t="shared" si="0"/>
        <v>2019</v>
      </c>
      <c r="I79" s="26">
        <v>43647</v>
      </c>
      <c r="J79" s="27">
        <v>2.5426456388799488</v>
      </c>
      <c r="K79" s="27">
        <v>4.8921789507563576</v>
      </c>
      <c r="L79" s="27">
        <v>7.3060830383006117</v>
      </c>
      <c r="M79" s="27">
        <v>42.549082716446726</v>
      </c>
      <c r="N79" s="27">
        <v>16.60766012230447</v>
      </c>
      <c r="O79" s="27">
        <v>13.131638236240747</v>
      </c>
      <c r="P79" s="27">
        <v>12.97071129707113</v>
      </c>
    </row>
  </sheetData>
  <hyperlinks>
    <hyperlink ref="C1" location="Jegyzék_index!A1" display="Vissza a jegyzékre / Return to the Index" xr:uid="{01DE8AF4-1C5E-4158-BD3A-5CB9BB6F3F04}"/>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E6530-3DA8-4B82-BFDE-0EFAA3978B4E}">
  <dimension ref="A1:F182"/>
  <sheetViews>
    <sheetView showGridLines="0" zoomScale="75" zoomScaleNormal="75" workbookViewId="0"/>
  </sheetViews>
  <sheetFormatPr defaultColWidth="9.140625" defaultRowHeight="15.75" x14ac:dyDescent="0.25"/>
  <cols>
    <col min="1" max="1" width="15.28515625" style="34" bestFit="1" customWidth="1"/>
    <col min="2" max="2" width="82.28515625" style="34" bestFit="1" customWidth="1"/>
    <col min="3" max="3" width="14.5703125" style="31" bestFit="1" customWidth="1"/>
    <col min="4" max="5" width="9.140625" style="31"/>
    <col min="6" max="6" width="11.42578125" style="31" customWidth="1"/>
    <col min="7" max="16384" width="9.140625" style="31"/>
  </cols>
  <sheetData>
    <row r="1" spans="1:6" x14ac:dyDescent="0.25">
      <c r="A1" s="33" t="s">
        <v>5</v>
      </c>
      <c r="B1" s="42" t="s">
        <v>37</v>
      </c>
      <c r="C1" s="196" t="s">
        <v>591</v>
      </c>
    </row>
    <row r="2" spans="1:6" x14ac:dyDescent="0.25">
      <c r="A2" s="33" t="s">
        <v>6</v>
      </c>
      <c r="B2" s="42" t="s">
        <v>719</v>
      </c>
    </row>
    <row r="3" spans="1:6" s="32" customFormat="1" x14ac:dyDescent="0.25">
      <c r="A3" s="37" t="s">
        <v>7</v>
      </c>
      <c r="B3" s="37" t="s">
        <v>43</v>
      </c>
    </row>
    <row r="4" spans="1:6" s="32" customFormat="1" x14ac:dyDescent="0.25">
      <c r="A4" s="37" t="s">
        <v>8</v>
      </c>
      <c r="B4" s="37" t="s">
        <v>44</v>
      </c>
    </row>
    <row r="5" spans="1:6" x14ac:dyDescent="0.25">
      <c r="A5" s="35" t="s">
        <v>9</v>
      </c>
      <c r="B5" s="36" t="s">
        <v>45</v>
      </c>
    </row>
    <row r="6" spans="1:6" x14ac:dyDescent="0.25">
      <c r="A6" s="35" t="s">
        <v>10</v>
      </c>
      <c r="B6" s="36" t="s">
        <v>46</v>
      </c>
    </row>
    <row r="9" spans="1:6" x14ac:dyDescent="0.25">
      <c r="A9" s="31"/>
      <c r="B9" s="31"/>
      <c r="C9" s="38"/>
      <c r="D9" s="34"/>
      <c r="E9" s="34"/>
      <c r="F9" s="34"/>
    </row>
    <row r="10" spans="1:6" x14ac:dyDescent="0.25">
      <c r="A10" s="31"/>
      <c r="B10" s="31"/>
      <c r="C10" s="34"/>
      <c r="D10" s="34"/>
      <c r="E10" s="34"/>
      <c r="F10" s="34"/>
    </row>
    <row r="11" spans="1:6" x14ac:dyDescent="0.25">
      <c r="A11" s="31"/>
      <c r="B11" s="31"/>
      <c r="C11" s="34"/>
      <c r="D11" s="34"/>
      <c r="E11" s="34"/>
      <c r="F11" s="34"/>
    </row>
    <row r="12" spans="1:6" x14ac:dyDescent="0.25">
      <c r="C12" s="34"/>
      <c r="D12" s="34"/>
      <c r="E12" s="34"/>
      <c r="F12" s="34"/>
    </row>
    <row r="13" spans="1:6" ht="78.75" x14ac:dyDescent="0.25">
      <c r="A13" s="31"/>
      <c r="B13" s="31"/>
      <c r="C13" s="34"/>
      <c r="D13" s="83" t="s">
        <v>38</v>
      </c>
      <c r="E13" s="83" t="s">
        <v>39</v>
      </c>
      <c r="F13" s="83" t="s">
        <v>40</v>
      </c>
    </row>
    <row r="14" spans="1:6" ht="63" x14ac:dyDescent="0.25">
      <c r="A14" s="31"/>
      <c r="B14" s="31"/>
      <c r="C14" s="34"/>
      <c r="D14" s="83" t="s">
        <v>41</v>
      </c>
      <c r="E14" s="83" t="s">
        <v>42</v>
      </c>
      <c r="F14" s="83" t="s">
        <v>127</v>
      </c>
    </row>
    <row r="15" spans="1:6" x14ac:dyDescent="0.25">
      <c r="A15" s="31"/>
      <c r="B15" s="31"/>
      <c r="C15" s="39">
        <v>41275</v>
      </c>
      <c r="D15" s="40">
        <v>-3.9278718787339955</v>
      </c>
      <c r="E15" s="41">
        <v>0.61801008609533881</v>
      </c>
      <c r="F15" s="41">
        <v>-42.150000000000006</v>
      </c>
    </row>
    <row r="16" spans="1:6" x14ac:dyDescent="0.25">
      <c r="A16" s="31"/>
      <c r="B16" s="31"/>
      <c r="C16" s="39">
        <v>41306</v>
      </c>
      <c r="D16" s="40">
        <v>-2.5998746480274946</v>
      </c>
      <c r="E16" s="41">
        <v>-0.56840650223560374</v>
      </c>
      <c r="F16" s="41">
        <v>-37.774999999999999</v>
      </c>
    </row>
    <row r="17" spans="1:6" x14ac:dyDescent="0.25">
      <c r="A17" s="31"/>
      <c r="B17" s="31"/>
      <c r="C17" s="39">
        <v>41334</v>
      </c>
      <c r="D17" s="40">
        <v>-1.1796559181027249</v>
      </c>
      <c r="E17" s="41">
        <v>1.0722621330921953</v>
      </c>
      <c r="F17" s="41">
        <v>-33.975000000000001</v>
      </c>
    </row>
    <row r="18" spans="1:6" x14ac:dyDescent="0.25">
      <c r="A18" s="31"/>
      <c r="B18" s="31"/>
      <c r="C18" s="39">
        <v>41365</v>
      </c>
      <c r="D18" s="40">
        <v>2.1525649861999341E-2</v>
      </c>
      <c r="E18" s="41">
        <v>3.9093493086708406</v>
      </c>
      <c r="F18" s="41">
        <v>-35.875</v>
      </c>
    </row>
    <row r="19" spans="1:6" x14ac:dyDescent="0.25">
      <c r="A19" s="31"/>
      <c r="B19" s="31"/>
      <c r="C19" s="39">
        <v>41395</v>
      </c>
      <c r="D19" s="40">
        <v>1.9487673743146843</v>
      </c>
      <c r="E19" s="41">
        <v>3.0176916805842779</v>
      </c>
      <c r="F19" s="41">
        <v>-28.85</v>
      </c>
    </row>
    <row r="20" spans="1:6" x14ac:dyDescent="0.25">
      <c r="A20" s="31"/>
      <c r="B20" s="31"/>
      <c r="C20" s="39">
        <v>41426</v>
      </c>
      <c r="D20" s="40">
        <v>-0.72263747896937502</v>
      </c>
      <c r="E20" s="41">
        <v>4.1599282711691359</v>
      </c>
      <c r="F20" s="41">
        <v>-31.625</v>
      </c>
    </row>
    <row r="21" spans="1:6" x14ac:dyDescent="0.25">
      <c r="A21" s="31"/>
      <c r="B21" s="31"/>
      <c r="C21" s="39">
        <v>41456</v>
      </c>
      <c r="D21" s="40">
        <v>1.7623506463137772</v>
      </c>
      <c r="E21" s="41">
        <v>2.3483825215473928</v>
      </c>
      <c r="F21" s="41">
        <v>-27.225000000000001</v>
      </c>
    </row>
    <row r="22" spans="1:6" x14ac:dyDescent="0.25">
      <c r="A22" s="31"/>
      <c r="B22" s="31"/>
      <c r="C22" s="39">
        <v>41487</v>
      </c>
      <c r="D22" s="40">
        <v>1.1497005489713672</v>
      </c>
      <c r="E22" s="41">
        <v>5.3931430187013945</v>
      </c>
      <c r="F22" s="41">
        <v>-30.624999999999996</v>
      </c>
    </row>
    <row r="23" spans="1:6" x14ac:dyDescent="0.25">
      <c r="A23" s="31"/>
      <c r="B23" s="31"/>
      <c r="C23" s="39">
        <v>41518</v>
      </c>
      <c r="D23" s="40">
        <v>1.4778949702772621</v>
      </c>
      <c r="E23" s="41">
        <v>5.8224201455673921</v>
      </c>
      <c r="F23" s="41">
        <v>-24.325000000000003</v>
      </c>
    </row>
    <row r="24" spans="1:6" x14ac:dyDescent="0.25">
      <c r="A24" s="31"/>
      <c r="B24" s="31"/>
      <c r="C24" s="39">
        <v>41548</v>
      </c>
      <c r="D24" s="40">
        <v>3.2333896946004046</v>
      </c>
      <c r="E24" s="41">
        <v>6.5572150281994794</v>
      </c>
      <c r="F24" s="41">
        <v>-21.5</v>
      </c>
    </row>
    <row r="25" spans="1:6" x14ac:dyDescent="0.25">
      <c r="A25" s="31"/>
      <c r="B25" s="31"/>
      <c r="C25" s="39">
        <v>41579</v>
      </c>
      <c r="D25" s="40">
        <v>4.3331558112374609</v>
      </c>
      <c r="E25" s="41">
        <v>8.9561651632371593</v>
      </c>
      <c r="F25" s="41">
        <v>-17.475000000000001</v>
      </c>
    </row>
    <row r="26" spans="1:6" x14ac:dyDescent="0.25">
      <c r="A26" s="31"/>
      <c r="B26" s="31"/>
      <c r="C26" s="39">
        <v>41609</v>
      </c>
      <c r="D26" s="40">
        <v>2.5347559380007851</v>
      </c>
      <c r="E26" s="41">
        <v>6.1540145168218459</v>
      </c>
      <c r="F26" s="41">
        <v>-16.899999999999999</v>
      </c>
    </row>
    <row r="27" spans="1:6" x14ac:dyDescent="0.25">
      <c r="A27" s="31"/>
      <c r="B27" s="31"/>
      <c r="C27" s="39">
        <v>41640</v>
      </c>
      <c r="D27" s="40">
        <v>3.6374701497396558</v>
      </c>
      <c r="E27" s="41">
        <v>9.895574489524023</v>
      </c>
      <c r="F27" s="41">
        <v>-11.325000000000001</v>
      </c>
    </row>
    <row r="28" spans="1:6" x14ac:dyDescent="0.25">
      <c r="A28" s="31"/>
      <c r="B28" s="31"/>
      <c r="C28" s="39">
        <v>41671</v>
      </c>
      <c r="D28" s="40">
        <v>3.9518110946724789</v>
      </c>
      <c r="E28" s="41">
        <v>11.082106248033739</v>
      </c>
      <c r="F28" s="41">
        <v>-15.549999999999999</v>
      </c>
    </row>
    <row r="29" spans="1:6" x14ac:dyDescent="0.25">
      <c r="A29" s="31"/>
      <c r="B29" s="31"/>
      <c r="C29" s="39">
        <v>41699</v>
      </c>
      <c r="D29" s="40">
        <v>4.2732169346591888</v>
      </c>
      <c r="E29" s="41">
        <v>10.323034051000917</v>
      </c>
      <c r="F29" s="41">
        <v>-9.9499999999999993</v>
      </c>
    </row>
    <row r="30" spans="1:6" x14ac:dyDescent="0.25">
      <c r="A30" s="31"/>
      <c r="B30" s="31"/>
      <c r="C30" s="39">
        <v>41730</v>
      </c>
      <c r="D30" s="40">
        <v>6.5361662241039085</v>
      </c>
      <c r="E30" s="41">
        <v>9.9325186715727227</v>
      </c>
      <c r="F30" s="41">
        <v>-7.6749999999999998</v>
      </c>
    </row>
    <row r="31" spans="1:6" x14ac:dyDescent="0.25">
      <c r="A31" s="31"/>
      <c r="B31" s="31"/>
      <c r="C31" s="39">
        <v>41760</v>
      </c>
      <c r="D31" s="40">
        <v>1.7845902445813948</v>
      </c>
      <c r="E31" s="41">
        <v>7.2365683257915521</v>
      </c>
      <c r="F31" s="41">
        <v>-8.9499999999999993</v>
      </c>
    </row>
    <row r="32" spans="1:6" x14ac:dyDescent="0.25">
      <c r="A32" s="31"/>
      <c r="B32" s="31"/>
      <c r="C32" s="39">
        <v>41791</v>
      </c>
      <c r="D32" s="40">
        <v>1.4312936338726416</v>
      </c>
      <c r="E32" s="41">
        <v>8.1017669586690459</v>
      </c>
      <c r="F32" s="41">
        <v>-8.4</v>
      </c>
    </row>
    <row r="33" spans="1:6" x14ac:dyDescent="0.25">
      <c r="A33" s="31"/>
      <c r="B33" s="31"/>
      <c r="C33" s="39">
        <v>41821</v>
      </c>
      <c r="D33" s="40">
        <v>2.6777318566870747</v>
      </c>
      <c r="E33" s="41">
        <v>8.9526609671647179</v>
      </c>
      <c r="F33" s="41">
        <v>-7.4249999999999989</v>
      </c>
    </row>
    <row r="34" spans="1:6" x14ac:dyDescent="0.25">
      <c r="A34" s="31"/>
      <c r="B34" s="31"/>
      <c r="C34" s="39">
        <v>41852</v>
      </c>
      <c r="D34" s="41">
        <v>2.5848669726278359</v>
      </c>
      <c r="E34" s="41">
        <v>7.5765401743131093</v>
      </c>
      <c r="F34" s="41">
        <v>-11.824999999999999</v>
      </c>
    </row>
    <row r="35" spans="1:6" x14ac:dyDescent="0.25">
      <c r="A35" s="31"/>
      <c r="B35" s="31"/>
      <c r="C35" s="39">
        <v>41883</v>
      </c>
      <c r="D35" s="41">
        <v>5.0009562681628665</v>
      </c>
      <c r="E35" s="41">
        <v>8.9060473231777735</v>
      </c>
      <c r="F35" s="41">
        <v>-7.25</v>
      </c>
    </row>
    <row r="36" spans="1:6" x14ac:dyDescent="0.25">
      <c r="A36" s="31"/>
      <c r="B36" s="31"/>
      <c r="C36" s="39">
        <v>41913</v>
      </c>
      <c r="D36" s="41">
        <v>3.9784965293161889</v>
      </c>
      <c r="E36" s="41">
        <v>8.9461305163377034</v>
      </c>
      <c r="F36" s="41">
        <v>-7.5500000000000007</v>
      </c>
    </row>
    <row r="37" spans="1:6" x14ac:dyDescent="0.25">
      <c r="A37" s="31"/>
      <c r="B37" s="31"/>
      <c r="C37" s="39">
        <v>41944</v>
      </c>
      <c r="D37" s="41">
        <v>4.8513086263597387</v>
      </c>
      <c r="E37" s="41">
        <v>5.2317041155354786</v>
      </c>
      <c r="F37" s="41">
        <v>-9.2249999999999996</v>
      </c>
    </row>
    <row r="38" spans="1:6" x14ac:dyDescent="0.25">
      <c r="A38" s="31"/>
      <c r="B38" s="31"/>
      <c r="C38" s="39">
        <v>41974</v>
      </c>
      <c r="D38" s="41">
        <v>5.2802835848773384</v>
      </c>
      <c r="E38" s="41">
        <v>10.394623862626972</v>
      </c>
      <c r="F38" s="41">
        <v>-12.574999999999999</v>
      </c>
    </row>
    <row r="39" spans="1:6" x14ac:dyDescent="0.25">
      <c r="A39" s="31"/>
      <c r="B39" s="31"/>
      <c r="C39" s="39">
        <v>42005</v>
      </c>
      <c r="D39" s="41">
        <v>7.8153539797924054</v>
      </c>
      <c r="E39" s="41">
        <v>7.1304402926952264</v>
      </c>
      <c r="F39" s="41">
        <v>-12.8</v>
      </c>
    </row>
    <row r="40" spans="1:6" x14ac:dyDescent="0.25">
      <c r="A40" s="31"/>
      <c r="B40" s="31"/>
      <c r="C40" s="39">
        <v>42036</v>
      </c>
      <c r="D40" s="41">
        <v>6.2024870244952126</v>
      </c>
      <c r="E40" s="41">
        <v>5.9400633481220098</v>
      </c>
      <c r="F40" s="41">
        <v>-11.5</v>
      </c>
    </row>
    <row r="41" spans="1:6" x14ac:dyDescent="0.25">
      <c r="A41" s="31"/>
      <c r="B41" s="31"/>
      <c r="C41" s="39">
        <v>42064</v>
      </c>
      <c r="D41" s="41">
        <v>6.4696781020852967</v>
      </c>
      <c r="E41" s="41">
        <v>5.731733056835651</v>
      </c>
      <c r="F41" s="41">
        <v>-11.225</v>
      </c>
    </row>
    <row r="42" spans="1:6" x14ac:dyDescent="0.25">
      <c r="A42" s="31"/>
      <c r="B42" s="31"/>
      <c r="C42" s="39">
        <v>42095</v>
      </c>
      <c r="D42" s="41">
        <v>3.4629591261674761</v>
      </c>
      <c r="E42" s="41">
        <v>4.8189677056432032</v>
      </c>
      <c r="F42" s="41">
        <v>-12.625</v>
      </c>
    </row>
    <row r="43" spans="1:6" x14ac:dyDescent="0.25">
      <c r="A43" s="31"/>
      <c r="B43" s="31"/>
      <c r="C43" s="39">
        <v>42125</v>
      </c>
      <c r="D43" s="41">
        <v>3.2575124691511519</v>
      </c>
      <c r="E43" s="41">
        <v>6.7609724572119916</v>
      </c>
      <c r="F43" s="41">
        <v>-11.024999999999999</v>
      </c>
    </row>
    <row r="44" spans="1:6" x14ac:dyDescent="0.25">
      <c r="A44" s="31"/>
      <c r="B44" s="31"/>
      <c r="C44" s="39">
        <v>42156</v>
      </c>
      <c r="D44" s="41">
        <v>6.7546161802459039</v>
      </c>
      <c r="E44" s="41">
        <v>6.9984365997012361</v>
      </c>
      <c r="F44" s="41">
        <v>-15.324999999999999</v>
      </c>
    </row>
    <row r="45" spans="1:6" x14ac:dyDescent="0.25">
      <c r="A45" s="31"/>
      <c r="B45" s="31"/>
      <c r="C45" s="39">
        <v>42186</v>
      </c>
      <c r="D45" s="41">
        <v>6.4259646672125541</v>
      </c>
      <c r="E45" s="41">
        <v>6.7898898390908329</v>
      </c>
      <c r="F45" s="41">
        <v>-14.324999999999999</v>
      </c>
    </row>
    <row r="46" spans="1:6" x14ac:dyDescent="0.25">
      <c r="A46" s="31"/>
      <c r="B46" s="31"/>
      <c r="C46" s="39">
        <v>42217</v>
      </c>
      <c r="D46" s="41">
        <v>3.4628529449341983</v>
      </c>
      <c r="E46" s="41">
        <v>8.2208668855295457</v>
      </c>
      <c r="F46" s="41">
        <v>-12.1</v>
      </c>
    </row>
    <row r="47" spans="1:6" x14ac:dyDescent="0.25">
      <c r="A47" s="31"/>
      <c r="B47" s="31"/>
      <c r="C47" s="39">
        <v>42248</v>
      </c>
      <c r="D47" s="41">
        <v>3.4773428510342654</v>
      </c>
      <c r="E47" s="41">
        <v>8.0994098195318145</v>
      </c>
      <c r="F47" s="41">
        <v>-15.2</v>
      </c>
    </row>
    <row r="48" spans="1:6" x14ac:dyDescent="0.25">
      <c r="A48" s="31"/>
      <c r="B48" s="31"/>
      <c r="C48" s="39">
        <v>42278</v>
      </c>
      <c r="D48" s="41">
        <v>3.9581691414954889</v>
      </c>
      <c r="E48" s="41">
        <v>8.7076270409091023</v>
      </c>
      <c r="F48" s="41">
        <v>-8.2750000000000004</v>
      </c>
    </row>
    <row r="49" spans="1:6" x14ac:dyDescent="0.25">
      <c r="A49" s="31"/>
      <c r="B49" s="31"/>
      <c r="C49" s="39">
        <v>42309</v>
      </c>
      <c r="D49" s="41">
        <v>4.303707895393714</v>
      </c>
      <c r="E49" s="41">
        <v>8.8187272601886662</v>
      </c>
      <c r="F49" s="41">
        <v>-8.15</v>
      </c>
    </row>
    <row r="50" spans="1:6" x14ac:dyDescent="0.25">
      <c r="A50" s="31"/>
      <c r="B50" s="31"/>
      <c r="C50" s="39">
        <v>42339</v>
      </c>
      <c r="D50" s="41">
        <v>4.9692581366667383</v>
      </c>
      <c r="E50" s="41">
        <v>8.2950569047420402</v>
      </c>
      <c r="F50" s="41">
        <v>-8.6499999999999986</v>
      </c>
    </row>
    <row r="51" spans="1:6" x14ac:dyDescent="0.25">
      <c r="A51" s="31"/>
      <c r="B51" s="31"/>
      <c r="C51" s="39">
        <v>42370</v>
      </c>
      <c r="D51" s="41">
        <v>3.1210436835963975</v>
      </c>
      <c r="E51" s="41">
        <v>10.133198284749014</v>
      </c>
      <c r="F51" s="41">
        <v>-8.8249999999999993</v>
      </c>
    </row>
    <row r="52" spans="1:6" x14ac:dyDescent="0.25">
      <c r="A52" s="31"/>
      <c r="B52" s="31"/>
      <c r="C52" s="39">
        <v>42401</v>
      </c>
      <c r="D52" s="41">
        <v>7.8975129421814216</v>
      </c>
      <c r="E52" s="41">
        <v>11.410081911546229</v>
      </c>
      <c r="F52" s="41">
        <v>-9.6000000000000014</v>
      </c>
    </row>
    <row r="53" spans="1:6" x14ac:dyDescent="0.25">
      <c r="A53" s="31"/>
      <c r="B53" s="31"/>
      <c r="C53" s="39">
        <v>42430</v>
      </c>
      <c r="D53" s="41">
        <v>4.9873346893269002</v>
      </c>
      <c r="E53" s="41">
        <v>11.87197012115962</v>
      </c>
      <c r="F53" s="41">
        <v>-13.049999999999999</v>
      </c>
    </row>
    <row r="54" spans="1:6" x14ac:dyDescent="0.25">
      <c r="A54" s="31"/>
      <c r="B54" s="31"/>
      <c r="C54" s="39">
        <v>42461</v>
      </c>
      <c r="D54" s="41">
        <v>5.4182178926144928</v>
      </c>
      <c r="E54" s="41">
        <v>11.819975964039358</v>
      </c>
      <c r="F54" s="41">
        <v>-8.75</v>
      </c>
    </row>
    <row r="55" spans="1:6" x14ac:dyDescent="0.25">
      <c r="A55" s="31"/>
      <c r="B55" s="31"/>
      <c r="C55" s="39">
        <v>42491</v>
      </c>
      <c r="D55" s="41">
        <v>7.7665705696186222</v>
      </c>
      <c r="E55" s="41">
        <v>12.465627937903463</v>
      </c>
      <c r="F55" s="41">
        <v>-6.9749999999999996</v>
      </c>
    </row>
    <row r="56" spans="1:6" x14ac:dyDescent="0.25">
      <c r="A56" s="31"/>
      <c r="B56" s="31"/>
      <c r="C56" s="39">
        <v>42522</v>
      </c>
      <c r="D56" s="41">
        <v>6.3649431207591078</v>
      </c>
      <c r="E56" s="41">
        <v>11.32461700555065</v>
      </c>
      <c r="F56" s="41">
        <v>-8.25</v>
      </c>
    </row>
    <row r="57" spans="1:6" x14ac:dyDescent="0.25">
      <c r="A57" s="31"/>
      <c r="B57" s="31"/>
      <c r="C57" s="39">
        <v>42552</v>
      </c>
      <c r="D57" s="41">
        <v>2.5518786560671884</v>
      </c>
      <c r="E57" s="41">
        <v>11.569521112231996</v>
      </c>
      <c r="F57" s="41">
        <v>-5.1999999999999993</v>
      </c>
    </row>
    <row r="58" spans="1:6" x14ac:dyDescent="0.25">
      <c r="A58" s="31"/>
      <c r="B58" s="31"/>
      <c r="C58" s="39">
        <v>42583</v>
      </c>
      <c r="D58" s="41">
        <v>6.3180954923300874</v>
      </c>
      <c r="E58" s="41">
        <v>12.061456642293436</v>
      </c>
      <c r="F58" s="41">
        <v>-7.3250000000000002</v>
      </c>
    </row>
    <row r="59" spans="1:6" x14ac:dyDescent="0.25">
      <c r="A59" s="31"/>
      <c r="B59" s="31"/>
      <c r="C59" s="39">
        <v>42614</v>
      </c>
      <c r="D59" s="41">
        <v>4.1183651078375902</v>
      </c>
      <c r="E59" s="41">
        <v>11.410352321890755</v>
      </c>
      <c r="F59" s="41">
        <v>-7.1000000000000005</v>
      </c>
    </row>
    <row r="60" spans="1:6" x14ac:dyDescent="0.25">
      <c r="A60" s="31"/>
      <c r="B60" s="31"/>
      <c r="C60" s="39">
        <v>42644</v>
      </c>
      <c r="D60" s="41">
        <v>1.9697580645161139</v>
      </c>
      <c r="E60" s="41">
        <v>9.9167173861283402</v>
      </c>
      <c r="F60" s="41">
        <v>-9.0499999999999989</v>
      </c>
    </row>
    <row r="61" spans="1:6" x14ac:dyDescent="0.25">
      <c r="A61" s="31"/>
      <c r="B61" s="31"/>
      <c r="C61" s="39">
        <v>42675</v>
      </c>
      <c r="D61" s="41">
        <v>4.8494234137206575</v>
      </c>
      <c r="E61" s="41">
        <v>12.501550941727601</v>
      </c>
      <c r="F61" s="41">
        <v>-5.25</v>
      </c>
    </row>
    <row r="62" spans="1:6" x14ac:dyDescent="0.25">
      <c r="A62" s="31"/>
      <c r="B62" s="31"/>
      <c r="C62" s="39">
        <v>42705</v>
      </c>
      <c r="D62" s="41">
        <v>3.4351480841123845</v>
      </c>
      <c r="E62" s="41">
        <v>9.1850122487418133</v>
      </c>
      <c r="F62" s="41">
        <v>-4.0750000000000002</v>
      </c>
    </row>
    <row r="63" spans="1:6" x14ac:dyDescent="0.25">
      <c r="A63" s="31"/>
      <c r="B63" s="31"/>
      <c r="C63" s="39">
        <v>42736</v>
      </c>
      <c r="D63" s="41">
        <v>5.8445814438153718</v>
      </c>
      <c r="E63" s="41">
        <v>9.8238323834374199</v>
      </c>
      <c r="F63" s="41">
        <v>-1.2749999999999999</v>
      </c>
    </row>
    <row r="64" spans="1:6" x14ac:dyDescent="0.25">
      <c r="A64" s="31"/>
      <c r="B64" s="31"/>
      <c r="C64" s="39">
        <v>42767</v>
      </c>
      <c r="D64" s="41">
        <v>0.9999305004986212</v>
      </c>
      <c r="E64" s="41">
        <v>9.5496735850769454</v>
      </c>
      <c r="F64" s="41">
        <v>-3.2</v>
      </c>
    </row>
    <row r="65" spans="1:6" x14ac:dyDescent="0.25">
      <c r="A65" s="31"/>
      <c r="B65" s="31"/>
      <c r="C65" s="39">
        <v>42795</v>
      </c>
      <c r="D65" s="41">
        <v>5.5474973957543057</v>
      </c>
      <c r="E65" s="41">
        <v>11.08304648222385</v>
      </c>
      <c r="F65" s="41">
        <v>-1.2999999999999998</v>
      </c>
    </row>
    <row r="66" spans="1:6" x14ac:dyDescent="0.25">
      <c r="A66" s="31"/>
      <c r="B66" s="31"/>
      <c r="C66" s="39">
        <v>42826</v>
      </c>
      <c r="D66" s="41">
        <v>3.5155741061623189</v>
      </c>
      <c r="E66" s="41">
        <v>11.998691900803209</v>
      </c>
      <c r="F66" s="41">
        <v>-5.375</v>
      </c>
    </row>
    <row r="67" spans="1:6" x14ac:dyDescent="0.25">
      <c r="A67" s="31"/>
      <c r="B67" s="31"/>
      <c r="C67" s="39">
        <v>42856</v>
      </c>
      <c r="D67" s="41">
        <v>8.1615384803463371</v>
      </c>
      <c r="E67" s="41">
        <v>11.495893337404866</v>
      </c>
      <c r="F67" s="41">
        <v>-6.6999999999999993</v>
      </c>
    </row>
    <row r="68" spans="1:6" x14ac:dyDescent="0.25">
      <c r="A68" s="31"/>
      <c r="B68" s="31"/>
      <c r="C68" s="39">
        <v>42887</v>
      </c>
      <c r="D68" s="41">
        <v>5.2790641552121258</v>
      </c>
      <c r="E68" s="41">
        <v>12.910582243277034</v>
      </c>
      <c r="F68" s="41">
        <v>-5.25</v>
      </c>
    </row>
    <row r="69" spans="1:6" x14ac:dyDescent="0.25">
      <c r="A69" s="31"/>
      <c r="B69" s="31"/>
      <c r="C69" s="39">
        <v>42917</v>
      </c>
      <c r="D69" s="41">
        <v>4.5027409697027139</v>
      </c>
      <c r="E69" s="41">
        <v>11.577463888908184</v>
      </c>
      <c r="F69" s="41">
        <v>-5.8999999999999995</v>
      </c>
    </row>
    <row r="70" spans="1:6" x14ac:dyDescent="0.25">
      <c r="A70" s="31"/>
      <c r="B70" s="31"/>
      <c r="C70" s="39">
        <v>42948</v>
      </c>
      <c r="D70" s="41">
        <v>4.2997606945699829</v>
      </c>
      <c r="E70" s="41">
        <v>11.784325632518318</v>
      </c>
      <c r="F70" s="41">
        <v>-4.875</v>
      </c>
    </row>
    <row r="71" spans="1:6" x14ac:dyDescent="0.25">
      <c r="A71" s="31"/>
      <c r="B71" s="31"/>
      <c r="C71" s="39">
        <v>42979</v>
      </c>
      <c r="D71" s="41">
        <v>5.6974322110640969</v>
      </c>
      <c r="E71" s="41">
        <v>12.045508792213155</v>
      </c>
      <c r="F71" s="41">
        <v>-5.6</v>
      </c>
    </row>
    <row r="72" spans="1:6" x14ac:dyDescent="0.25">
      <c r="A72" s="31"/>
      <c r="B72" s="31"/>
      <c r="C72" s="39">
        <v>43009</v>
      </c>
      <c r="D72" s="41">
        <v>4.7458016043040487</v>
      </c>
      <c r="E72" s="41">
        <v>12.114405597817139</v>
      </c>
      <c r="F72" s="41">
        <v>-3.5</v>
      </c>
    </row>
    <row r="73" spans="1:6" x14ac:dyDescent="0.25">
      <c r="A73" s="31"/>
      <c r="B73" s="31"/>
      <c r="C73" s="39">
        <v>43040</v>
      </c>
      <c r="D73" s="41">
        <v>6.9626444858378136</v>
      </c>
      <c r="E73" s="41">
        <v>11.414534725739543</v>
      </c>
      <c r="F73" s="41">
        <v>-4.2750000000000004</v>
      </c>
    </row>
    <row r="74" spans="1:6" x14ac:dyDescent="0.25">
      <c r="A74" s="31"/>
      <c r="B74" s="31"/>
      <c r="C74" s="39">
        <v>43070</v>
      </c>
      <c r="D74" s="41">
        <v>5.5741329798126458</v>
      </c>
      <c r="E74" s="41">
        <v>13.592352668140521</v>
      </c>
      <c r="F74" s="41">
        <v>1.35</v>
      </c>
    </row>
    <row r="75" spans="1:6" x14ac:dyDescent="0.25">
      <c r="A75" s="31"/>
      <c r="B75" s="31"/>
      <c r="C75" s="39">
        <v>43101</v>
      </c>
      <c r="D75" s="41">
        <v>10.043790926210619</v>
      </c>
      <c r="E75" s="41">
        <v>12.405513107619043</v>
      </c>
      <c r="F75" s="41">
        <v>0.27500000000000019</v>
      </c>
    </row>
    <row r="76" spans="1:6" x14ac:dyDescent="0.25">
      <c r="A76" s="31"/>
      <c r="B76" s="31"/>
      <c r="C76" s="39">
        <v>43132</v>
      </c>
      <c r="D76" s="41">
        <v>7.6946892714981487</v>
      </c>
      <c r="E76" s="41">
        <v>10.977131450351422</v>
      </c>
      <c r="F76" s="41">
        <v>0.32499999999999996</v>
      </c>
    </row>
    <row r="77" spans="1:6" x14ac:dyDescent="0.25">
      <c r="A77" s="31"/>
      <c r="B77" s="31"/>
      <c r="C77" s="39">
        <v>43160</v>
      </c>
      <c r="D77" s="41">
        <v>6.4862638352519468</v>
      </c>
      <c r="E77" s="41">
        <v>11.363671856585356</v>
      </c>
      <c r="F77" s="41">
        <v>-1.0249999999999999</v>
      </c>
    </row>
    <row r="78" spans="1:6" x14ac:dyDescent="0.25">
      <c r="A78" s="31"/>
      <c r="B78" s="31"/>
      <c r="C78" s="39">
        <v>43191</v>
      </c>
      <c r="D78" s="41">
        <v>6.5759751133866331</v>
      </c>
      <c r="E78" s="41">
        <v>11.742300793768607</v>
      </c>
      <c r="F78" s="41">
        <v>1.65</v>
      </c>
    </row>
    <row r="79" spans="1:6" x14ac:dyDescent="0.25">
      <c r="A79" s="31"/>
      <c r="B79" s="31"/>
      <c r="C79" s="39">
        <v>43221</v>
      </c>
      <c r="D79" s="41">
        <v>7.7436881720310851</v>
      </c>
      <c r="E79" s="41">
        <v>9.6818299740322828</v>
      </c>
      <c r="F79" s="41">
        <v>-2.9000000000000004</v>
      </c>
    </row>
    <row r="80" spans="1:6" x14ac:dyDescent="0.25">
      <c r="A80" s="31"/>
      <c r="B80" s="31"/>
      <c r="C80" s="39">
        <v>43252</v>
      </c>
      <c r="D80" s="41">
        <v>7.5969688973620606</v>
      </c>
      <c r="E80" s="41">
        <v>9.2083774931378315</v>
      </c>
      <c r="F80" s="41">
        <v>-0.25000000000000011</v>
      </c>
    </row>
    <row r="81" spans="1:6" x14ac:dyDescent="0.25">
      <c r="A81" s="31"/>
      <c r="B81" s="31"/>
      <c r="C81" s="39">
        <v>43282</v>
      </c>
      <c r="D81" s="41">
        <v>6.2163654677640778</v>
      </c>
      <c r="E81" s="41">
        <v>9.8774504188968422</v>
      </c>
      <c r="F81" s="41">
        <v>-4.8250000000000002</v>
      </c>
    </row>
    <row r="82" spans="1:6" x14ac:dyDescent="0.25">
      <c r="A82" s="31"/>
      <c r="B82" s="31"/>
      <c r="C82" s="39">
        <v>43313</v>
      </c>
      <c r="D82" s="41">
        <v>7.6013006245985366</v>
      </c>
      <c r="E82" s="41">
        <v>7.8007538058158445</v>
      </c>
      <c r="F82" s="41">
        <v>-7.5750000000000002</v>
      </c>
    </row>
    <row r="83" spans="1:6" x14ac:dyDescent="0.25">
      <c r="A83" s="31"/>
      <c r="B83" s="31"/>
      <c r="C83" s="39">
        <v>43344</v>
      </c>
      <c r="D83" s="41">
        <v>4.8444221247919046</v>
      </c>
      <c r="E83" s="41">
        <v>7.6480046369559034</v>
      </c>
      <c r="F83" s="41">
        <v>-5.5750000000000002</v>
      </c>
    </row>
    <row r="84" spans="1:6" x14ac:dyDescent="0.25">
      <c r="A84" s="31"/>
      <c r="B84" s="31"/>
      <c r="C84" s="39">
        <v>43374</v>
      </c>
      <c r="D84" s="41">
        <v>7.1376937665255724</v>
      </c>
      <c r="E84" s="41">
        <v>8.0367872266960063</v>
      </c>
      <c r="F84" s="41">
        <v>-7.3250000000000002</v>
      </c>
    </row>
    <row r="85" spans="1:6" x14ac:dyDescent="0.25">
      <c r="A85" s="31"/>
      <c r="B85" s="31"/>
      <c r="C85" s="39">
        <v>43405</v>
      </c>
      <c r="D85" s="41">
        <v>5.0033575642922017</v>
      </c>
      <c r="E85" s="41">
        <v>8.9928783695676344</v>
      </c>
      <c r="F85" s="41">
        <v>-7.1749999999999998</v>
      </c>
    </row>
    <row r="86" spans="1:6" x14ac:dyDescent="0.25">
      <c r="A86" s="31"/>
      <c r="B86" s="31"/>
      <c r="C86" s="39">
        <v>43435</v>
      </c>
      <c r="D86" s="41">
        <v>3.7528161906680992</v>
      </c>
      <c r="E86" s="41">
        <v>8.5515273675468109</v>
      </c>
      <c r="F86" s="41">
        <v>-8.0250000000000004</v>
      </c>
    </row>
    <row r="87" spans="1:6" x14ac:dyDescent="0.25">
      <c r="A87" s="31"/>
      <c r="B87" s="31"/>
      <c r="C87" s="39">
        <v>43466</v>
      </c>
      <c r="D87" s="41">
        <v>5.5917785132519668</v>
      </c>
      <c r="E87" s="41">
        <v>8.5862464927336362</v>
      </c>
      <c r="F87" s="41">
        <v>-8.9749999999999996</v>
      </c>
    </row>
    <row r="88" spans="1:6" x14ac:dyDescent="0.25">
      <c r="A88" s="31"/>
      <c r="B88" s="31"/>
      <c r="C88" s="39">
        <v>43497</v>
      </c>
      <c r="D88" s="41">
        <v>8.7548994512043521</v>
      </c>
      <c r="E88" s="41">
        <v>10.04132978736601</v>
      </c>
      <c r="F88" s="41">
        <v>-9.125</v>
      </c>
    </row>
    <row r="89" spans="1:6" x14ac:dyDescent="0.25">
      <c r="A89" s="31"/>
      <c r="B89" s="31"/>
      <c r="C89" s="39">
        <v>43525</v>
      </c>
      <c r="D89" s="41">
        <v>5.642210599497318</v>
      </c>
      <c r="E89" s="41">
        <v>7.721795110310552</v>
      </c>
      <c r="F89" s="41">
        <v>-7.1749999999999998</v>
      </c>
    </row>
    <row r="90" spans="1:6" x14ac:dyDescent="0.25">
      <c r="A90" s="31"/>
      <c r="B90" s="31"/>
      <c r="C90" s="39">
        <v>43556</v>
      </c>
      <c r="D90" s="41">
        <v>8.5144090000425194</v>
      </c>
      <c r="E90" s="41">
        <v>6.4649036732097045</v>
      </c>
      <c r="F90" s="41">
        <v>-5.8249999999999993</v>
      </c>
    </row>
    <row r="91" spans="1:6" x14ac:dyDescent="0.25">
      <c r="A91" s="31"/>
      <c r="B91" s="31"/>
      <c r="C91" s="39">
        <v>43586</v>
      </c>
      <c r="D91" s="41">
        <v>3.5804295207235697</v>
      </c>
      <c r="E91" s="41">
        <v>8.2271061370516918</v>
      </c>
      <c r="F91" s="41">
        <v>-8.85</v>
      </c>
    </row>
    <row r="92" spans="1:6" x14ac:dyDescent="0.25">
      <c r="A92" s="31"/>
      <c r="B92" s="31"/>
      <c r="C92" s="39">
        <v>43617</v>
      </c>
      <c r="D92" s="41">
        <v>4.3411227518477915</v>
      </c>
      <c r="E92" s="41">
        <v>7.8041350211518079</v>
      </c>
      <c r="F92" s="41">
        <v>-7.4249999999999998</v>
      </c>
    </row>
    <row r="93" spans="1:6" ht="12" x14ac:dyDescent="0.2">
      <c r="A93" s="31"/>
      <c r="B93" s="31"/>
    </row>
    <row r="94" spans="1:6" ht="12" x14ac:dyDescent="0.2">
      <c r="A94" s="31"/>
      <c r="B94" s="31"/>
    </row>
    <row r="95" spans="1:6" ht="12" x14ac:dyDescent="0.2">
      <c r="A95" s="31"/>
      <c r="B95" s="31"/>
    </row>
    <row r="96" spans="1:6" ht="12" x14ac:dyDescent="0.2">
      <c r="A96" s="31"/>
      <c r="B96" s="31"/>
    </row>
    <row r="97" spans="1:2" ht="12" x14ac:dyDescent="0.2">
      <c r="A97" s="31"/>
      <c r="B97" s="31"/>
    </row>
    <row r="98" spans="1:2" ht="12" x14ac:dyDescent="0.2">
      <c r="A98" s="31"/>
      <c r="B98" s="31"/>
    </row>
    <row r="99" spans="1:2" ht="12" x14ac:dyDescent="0.2">
      <c r="A99" s="31"/>
      <c r="B99" s="31"/>
    </row>
    <row r="100" spans="1:2" ht="12" x14ac:dyDescent="0.2">
      <c r="A100" s="31"/>
      <c r="B100" s="31"/>
    </row>
    <row r="101" spans="1:2" ht="12" x14ac:dyDescent="0.2">
      <c r="A101" s="31"/>
      <c r="B101" s="31"/>
    </row>
    <row r="102" spans="1:2" ht="12" x14ac:dyDescent="0.2">
      <c r="A102" s="31"/>
      <c r="B102" s="31"/>
    </row>
    <row r="103" spans="1:2" ht="12" x14ac:dyDescent="0.2">
      <c r="A103" s="31"/>
      <c r="B103" s="31"/>
    </row>
    <row r="104" spans="1:2" ht="12" x14ac:dyDescent="0.2">
      <c r="A104" s="31"/>
      <c r="B104" s="31"/>
    </row>
    <row r="105" spans="1:2" ht="12" x14ac:dyDescent="0.2">
      <c r="A105" s="31"/>
      <c r="B105" s="31"/>
    </row>
    <row r="106" spans="1:2" ht="12" x14ac:dyDescent="0.2">
      <c r="A106" s="31"/>
      <c r="B106" s="31"/>
    </row>
    <row r="107" spans="1:2" ht="12" x14ac:dyDescent="0.2">
      <c r="A107" s="31"/>
      <c r="B107" s="31"/>
    </row>
    <row r="108" spans="1:2" ht="12" x14ac:dyDescent="0.2">
      <c r="A108" s="31"/>
      <c r="B108" s="31"/>
    </row>
    <row r="109" spans="1:2" ht="12" x14ac:dyDescent="0.2">
      <c r="A109" s="31"/>
      <c r="B109" s="31"/>
    </row>
    <row r="110" spans="1:2" ht="12" x14ac:dyDescent="0.2">
      <c r="A110" s="31"/>
      <c r="B110" s="31"/>
    </row>
    <row r="111" spans="1:2" ht="12" x14ac:dyDescent="0.2">
      <c r="A111" s="31"/>
      <c r="B111" s="31"/>
    </row>
    <row r="112" spans="1:2" ht="12" x14ac:dyDescent="0.2">
      <c r="A112" s="31"/>
      <c r="B112" s="31"/>
    </row>
    <row r="113" spans="1:2" ht="12" x14ac:dyDescent="0.2">
      <c r="A113" s="31"/>
      <c r="B113" s="31"/>
    </row>
    <row r="114" spans="1:2" ht="12" x14ac:dyDescent="0.2">
      <c r="A114" s="31"/>
      <c r="B114" s="31"/>
    </row>
    <row r="115" spans="1:2" ht="12" x14ac:dyDescent="0.2">
      <c r="A115" s="31"/>
      <c r="B115" s="31"/>
    </row>
    <row r="116" spans="1:2" ht="12" x14ac:dyDescent="0.2">
      <c r="A116" s="31"/>
      <c r="B116" s="31"/>
    </row>
    <row r="117" spans="1:2" ht="12" x14ac:dyDescent="0.2">
      <c r="A117" s="31"/>
      <c r="B117" s="31"/>
    </row>
    <row r="118" spans="1:2" ht="12" x14ac:dyDescent="0.2">
      <c r="A118" s="31"/>
      <c r="B118" s="31"/>
    </row>
    <row r="119" spans="1:2" ht="12" x14ac:dyDescent="0.2">
      <c r="A119" s="31"/>
      <c r="B119" s="31"/>
    </row>
    <row r="120" spans="1:2" ht="12" x14ac:dyDescent="0.2">
      <c r="A120" s="31"/>
      <c r="B120" s="31"/>
    </row>
    <row r="121" spans="1:2" ht="12" x14ac:dyDescent="0.2">
      <c r="A121" s="31"/>
      <c r="B121" s="31"/>
    </row>
    <row r="122" spans="1:2" ht="12" x14ac:dyDescent="0.2">
      <c r="A122" s="31"/>
      <c r="B122" s="31"/>
    </row>
    <row r="123" spans="1:2" ht="12" x14ac:dyDescent="0.2">
      <c r="A123" s="31"/>
      <c r="B123" s="31"/>
    </row>
    <row r="124" spans="1:2" ht="12" x14ac:dyDescent="0.2">
      <c r="A124" s="31"/>
      <c r="B124" s="31"/>
    </row>
    <row r="125" spans="1:2" ht="12" x14ac:dyDescent="0.2">
      <c r="A125" s="31"/>
      <c r="B125" s="31"/>
    </row>
    <row r="126" spans="1:2" ht="12" x14ac:dyDescent="0.2">
      <c r="A126" s="31"/>
      <c r="B126" s="31"/>
    </row>
    <row r="127" spans="1:2" ht="12" x14ac:dyDescent="0.2">
      <c r="A127" s="31"/>
      <c r="B127" s="31"/>
    </row>
    <row r="128" spans="1:2" ht="12" x14ac:dyDescent="0.2">
      <c r="A128" s="31"/>
      <c r="B128" s="31"/>
    </row>
    <row r="129" spans="1:2" ht="12" x14ac:dyDescent="0.2">
      <c r="A129" s="31"/>
      <c r="B129" s="31"/>
    </row>
    <row r="130" spans="1:2" ht="12" x14ac:dyDescent="0.2">
      <c r="A130" s="31"/>
      <c r="B130" s="31"/>
    </row>
    <row r="131" spans="1:2" ht="12" x14ac:dyDescent="0.2">
      <c r="A131" s="31"/>
      <c r="B131" s="31"/>
    </row>
    <row r="132" spans="1:2" ht="12" x14ac:dyDescent="0.2">
      <c r="A132" s="31"/>
      <c r="B132" s="31"/>
    </row>
    <row r="133" spans="1:2" ht="12" x14ac:dyDescent="0.2">
      <c r="A133" s="31"/>
      <c r="B133" s="31"/>
    </row>
    <row r="134" spans="1:2" ht="12" x14ac:dyDescent="0.2">
      <c r="A134" s="31"/>
      <c r="B134" s="31"/>
    </row>
    <row r="135" spans="1:2" ht="12" x14ac:dyDescent="0.2">
      <c r="A135" s="31"/>
      <c r="B135" s="31"/>
    </row>
    <row r="136" spans="1:2" ht="12" x14ac:dyDescent="0.2">
      <c r="A136" s="31"/>
      <c r="B136" s="31"/>
    </row>
    <row r="137" spans="1:2" ht="12" x14ac:dyDescent="0.2">
      <c r="A137" s="31"/>
      <c r="B137" s="31"/>
    </row>
    <row r="138" spans="1:2" ht="12" x14ac:dyDescent="0.2">
      <c r="A138" s="31"/>
      <c r="B138" s="31"/>
    </row>
    <row r="139" spans="1:2" ht="12" x14ac:dyDescent="0.2">
      <c r="A139" s="31"/>
      <c r="B139" s="31"/>
    </row>
    <row r="140" spans="1:2" ht="12" x14ac:dyDescent="0.2">
      <c r="A140" s="31"/>
      <c r="B140" s="31"/>
    </row>
    <row r="141" spans="1:2" ht="12" x14ac:dyDescent="0.2">
      <c r="A141" s="31"/>
      <c r="B141" s="31"/>
    </row>
    <row r="142" spans="1:2" ht="12" x14ac:dyDescent="0.2">
      <c r="A142" s="31"/>
      <c r="B142" s="31"/>
    </row>
    <row r="143" spans="1:2" ht="12" x14ac:dyDescent="0.2">
      <c r="A143" s="31"/>
      <c r="B143" s="31"/>
    </row>
    <row r="144" spans="1:2" ht="12" x14ac:dyDescent="0.2">
      <c r="A144" s="31"/>
      <c r="B144" s="31"/>
    </row>
    <row r="145" spans="1:2" ht="12" x14ac:dyDescent="0.2">
      <c r="A145" s="31"/>
      <c r="B145" s="31"/>
    </row>
    <row r="146" spans="1:2" ht="12" x14ac:dyDescent="0.2">
      <c r="A146" s="31"/>
      <c r="B146" s="31"/>
    </row>
    <row r="147" spans="1:2" ht="12" x14ac:dyDescent="0.2">
      <c r="A147" s="31"/>
      <c r="B147" s="31"/>
    </row>
    <row r="148" spans="1:2" ht="12" x14ac:dyDescent="0.2">
      <c r="A148" s="31"/>
      <c r="B148" s="31"/>
    </row>
    <row r="149" spans="1:2" ht="12" x14ac:dyDescent="0.2">
      <c r="A149" s="31"/>
      <c r="B149" s="31"/>
    </row>
    <row r="150" spans="1:2" ht="12" x14ac:dyDescent="0.2">
      <c r="A150" s="31"/>
      <c r="B150" s="31"/>
    </row>
    <row r="151" spans="1:2" ht="12" x14ac:dyDescent="0.2">
      <c r="A151" s="31"/>
      <c r="B151" s="31"/>
    </row>
    <row r="152" spans="1:2" ht="12" x14ac:dyDescent="0.2">
      <c r="A152" s="31"/>
      <c r="B152" s="31"/>
    </row>
    <row r="153" spans="1:2" ht="12" x14ac:dyDescent="0.2">
      <c r="A153" s="31"/>
      <c r="B153" s="31"/>
    </row>
    <row r="154" spans="1:2" ht="12" x14ac:dyDescent="0.2">
      <c r="A154" s="31"/>
      <c r="B154" s="31"/>
    </row>
    <row r="155" spans="1:2" ht="12" x14ac:dyDescent="0.2">
      <c r="A155" s="31"/>
      <c r="B155" s="31"/>
    </row>
    <row r="156" spans="1:2" ht="12" x14ac:dyDescent="0.2">
      <c r="A156" s="31"/>
      <c r="B156" s="31"/>
    </row>
    <row r="157" spans="1:2" ht="12" x14ac:dyDescent="0.2">
      <c r="A157" s="31"/>
      <c r="B157" s="31"/>
    </row>
    <row r="158" spans="1:2" ht="12" x14ac:dyDescent="0.2">
      <c r="A158" s="31"/>
      <c r="B158" s="31"/>
    </row>
    <row r="159" spans="1:2" ht="12" x14ac:dyDescent="0.2">
      <c r="A159" s="31"/>
      <c r="B159" s="31"/>
    </row>
    <row r="160" spans="1:2" ht="12" x14ac:dyDescent="0.2">
      <c r="A160" s="31"/>
      <c r="B160" s="31"/>
    </row>
    <row r="161" spans="1:2" ht="12" x14ac:dyDescent="0.2">
      <c r="A161" s="31"/>
      <c r="B161" s="31"/>
    </row>
    <row r="162" spans="1:2" ht="12" x14ac:dyDescent="0.2">
      <c r="A162" s="31"/>
      <c r="B162" s="31"/>
    </row>
    <row r="163" spans="1:2" ht="12" x14ac:dyDescent="0.2">
      <c r="A163" s="31"/>
      <c r="B163" s="31"/>
    </row>
    <row r="164" spans="1:2" ht="12" x14ac:dyDescent="0.2">
      <c r="A164" s="31"/>
      <c r="B164" s="31"/>
    </row>
    <row r="165" spans="1:2" ht="12" x14ac:dyDescent="0.2">
      <c r="A165" s="31"/>
      <c r="B165" s="31"/>
    </row>
    <row r="166" spans="1:2" ht="12" x14ac:dyDescent="0.2">
      <c r="A166" s="31"/>
      <c r="B166" s="31"/>
    </row>
    <row r="167" spans="1:2" ht="12" x14ac:dyDescent="0.2">
      <c r="A167" s="31"/>
      <c r="B167" s="31"/>
    </row>
    <row r="168" spans="1:2" ht="12" x14ac:dyDescent="0.2">
      <c r="A168" s="31"/>
      <c r="B168" s="31"/>
    </row>
    <row r="169" spans="1:2" ht="12" x14ac:dyDescent="0.2">
      <c r="A169" s="31"/>
      <c r="B169" s="31"/>
    </row>
    <row r="170" spans="1:2" ht="12" x14ac:dyDescent="0.2">
      <c r="A170" s="31"/>
      <c r="B170" s="31"/>
    </row>
    <row r="171" spans="1:2" ht="12" x14ac:dyDescent="0.2">
      <c r="A171" s="31"/>
      <c r="B171" s="31"/>
    </row>
    <row r="172" spans="1:2" ht="12" x14ac:dyDescent="0.2">
      <c r="A172" s="31"/>
      <c r="B172" s="31"/>
    </row>
    <row r="173" spans="1:2" ht="12" x14ac:dyDescent="0.2">
      <c r="A173" s="31"/>
      <c r="B173" s="31"/>
    </row>
    <row r="174" spans="1:2" ht="12" x14ac:dyDescent="0.2">
      <c r="A174" s="31"/>
      <c r="B174" s="31"/>
    </row>
    <row r="175" spans="1:2" ht="12" x14ac:dyDescent="0.2">
      <c r="A175" s="31"/>
      <c r="B175" s="31"/>
    </row>
    <row r="176" spans="1:2" ht="12" x14ac:dyDescent="0.2">
      <c r="A176" s="31"/>
      <c r="B176" s="31"/>
    </row>
    <row r="177" spans="1:2" ht="12" x14ac:dyDescent="0.2">
      <c r="A177" s="31"/>
      <c r="B177" s="31"/>
    </row>
    <row r="178" spans="1:2" ht="12" x14ac:dyDescent="0.2">
      <c r="A178" s="31"/>
      <c r="B178" s="31"/>
    </row>
    <row r="179" spans="1:2" ht="12" x14ac:dyDescent="0.2">
      <c r="A179" s="31"/>
      <c r="B179" s="31"/>
    </row>
    <row r="180" spans="1:2" ht="12" x14ac:dyDescent="0.2">
      <c r="A180" s="31"/>
      <c r="B180" s="31"/>
    </row>
    <row r="181" spans="1:2" ht="12" x14ac:dyDescent="0.2">
      <c r="A181" s="31"/>
      <c r="B181" s="31"/>
    </row>
    <row r="182" spans="1:2" ht="12" x14ac:dyDescent="0.2">
      <c r="A182" s="31"/>
      <c r="B182" s="31"/>
    </row>
  </sheetData>
  <hyperlinks>
    <hyperlink ref="C1" location="Jegyzék_index!A1" display="Vissza a jegyzékre / Return to the Index" xr:uid="{A5FF96E1-AB2D-4131-A462-6CA2E73DE3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06DA72-E4DA-48BA-B4E3-B9E32E305F9D}">
  <dimension ref="A1:H243"/>
  <sheetViews>
    <sheetView zoomScale="75" zoomScaleNormal="75" workbookViewId="0"/>
  </sheetViews>
  <sheetFormatPr defaultRowHeight="15" x14ac:dyDescent="0.3"/>
  <cols>
    <col min="1" max="1" width="11.28515625" style="45" bestFit="1" customWidth="1"/>
    <col min="2" max="2" width="87.5703125" style="45" bestFit="1" customWidth="1"/>
    <col min="3" max="3" width="9.140625" style="45"/>
    <col min="4" max="4" width="11.28515625" style="45" bestFit="1" customWidth="1"/>
    <col min="5" max="6" width="10.140625" style="45" bestFit="1" customWidth="1"/>
    <col min="7" max="7" width="10.7109375" style="45" customWidth="1"/>
    <col min="8" max="8" width="10.140625" style="45" bestFit="1" customWidth="1"/>
    <col min="9" max="222" width="9.140625" style="45"/>
    <col min="223" max="223" width="11.28515625" style="45" bestFit="1" customWidth="1"/>
    <col min="224" max="236" width="9.140625" style="45"/>
    <col min="237" max="237" width="10.7109375" style="45" bestFit="1" customWidth="1"/>
    <col min="238" max="238" width="9.7109375" style="45" bestFit="1" customWidth="1"/>
    <col min="239" max="239" width="9.140625" style="45"/>
    <col min="240" max="240" width="10.5703125" style="45" bestFit="1" customWidth="1"/>
    <col min="241" max="241" width="14.5703125" style="45" customWidth="1"/>
    <col min="242" max="478" width="9.140625" style="45"/>
    <col min="479" max="479" width="11.28515625" style="45" bestFit="1" customWidth="1"/>
    <col min="480" max="492" width="9.140625" style="45"/>
    <col min="493" max="493" width="10.7109375" style="45" bestFit="1" customWidth="1"/>
    <col min="494" max="494" width="9.7109375" style="45" bestFit="1" customWidth="1"/>
    <col min="495" max="495" width="9.140625" style="45"/>
    <col min="496" max="496" width="10.5703125" style="45" bestFit="1" customWidth="1"/>
    <col min="497" max="497" width="14.5703125" style="45" customWidth="1"/>
    <col min="498" max="734" width="9.140625" style="45"/>
    <col min="735" max="735" width="11.28515625" style="45" bestFit="1" customWidth="1"/>
    <col min="736" max="748" width="9.140625" style="45"/>
    <col min="749" max="749" width="10.7109375" style="45" bestFit="1" customWidth="1"/>
    <col min="750" max="750" width="9.7109375" style="45" bestFit="1" customWidth="1"/>
    <col min="751" max="751" width="9.140625" style="45"/>
    <col min="752" max="752" width="10.5703125" style="45" bestFit="1" customWidth="1"/>
    <col min="753" max="753" width="14.5703125" style="45" customWidth="1"/>
    <col min="754" max="990" width="9.140625" style="45"/>
    <col min="991" max="991" width="11.28515625" style="45" bestFit="1" customWidth="1"/>
    <col min="992" max="1004" width="9.140625" style="45"/>
    <col min="1005" max="1005" width="10.7109375" style="45" bestFit="1" customWidth="1"/>
    <col min="1006" max="1006" width="9.7109375" style="45" bestFit="1" customWidth="1"/>
    <col min="1007" max="1007" width="9.140625" style="45"/>
    <col min="1008" max="1008" width="10.5703125" style="45" bestFit="1" customWidth="1"/>
    <col min="1009" max="1009" width="14.5703125" style="45" customWidth="1"/>
    <col min="1010" max="1246" width="9.140625" style="45"/>
    <col min="1247" max="1247" width="11.28515625" style="45" bestFit="1" customWidth="1"/>
    <col min="1248" max="1260" width="9.140625" style="45"/>
    <col min="1261" max="1261" width="10.7109375" style="45" bestFit="1" customWidth="1"/>
    <col min="1262" max="1262" width="9.7109375" style="45" bestFit="1" customWidth="1"/>
    <col min="1263" max="1263" width="9.140625" style="45"/>
    <col min="1264" max="1264" width="10.5703125" style="45" bestFit="1" customWidth="1"/>
    <col min="1265" max="1265" width="14.5703125" style="45" customWidth="1"/>
    <col min="1266" max="1502" width="9.140625" style="45"/>
    <col min="1503" max="1503" width="11.28515625" style="45" bestFit="1" customWidth="1"/>
    <col min="1504" max="1516" width="9.140625" style="45"/>
    <col min="1517" max="1517" width="10.7109375" style="45" bestFit="1" customWidth="1"/>
    <col min="1518" max="1518" width="9.7109375" style="45" bestFit="1" customWidth="1"/>
    <col min="1519" max="1519" width="9.140625" style="45"/>
    <col min="1520" max="1520" width="10.5703125" style="45" bestFit="1" customWidth="1"/>
    <col min="1521" max="1521" width="14.5703125" style="45" customWidth="1"/>
    <col min="1522" max="1758" width="9.140625" style="45"/>
    <col min="1759" max="1759" width="11.28515625" style="45" bestFit="1" customWidth="1"/>
    <col min="1760" max="1772" width="9.140625" style="45"/>
    <col min="1773" max="1773" width="10.7109375" style="45" bestFit="1" customWidth="1"/>
    <col min="1774" max="1774" width="9.7109375" style="45" bestFit="1" customWidth="1"/>
    <col min="1775" max="1775" width="9.140625" style="45"/>
    <col min="1776" max="1776" width="10.5703125" style="45" bestFit="1" customWidth="1"/>
    <col min="1777" max="1777" width="14.5703125" style="45" customWidth="1"/>
    <col min="1778" max="2014" width="9.140625" style="45"/>
    <col min="2015" max="2015" width="11.28515625" style="45" bestFit="1" customWidth="1"/>
    <col min="2016" max="2028" width="9.140625" style="45"/>
    <col min="2029" max="2029" width="10.7109375" style="45" bestFit="1" customWidth="1"/>
    <col min="2030" max="2030" width="9.7109375" style="45" bestFit="1" customWidth="1"/>
    <col min="2031" max="2031" width="9.140625" style="45"/>
    <col min="2032" max="2032" width="10.5703125" style="45" bestFit="1" customWidth="1"/>
    <col min="2033" max="2033" width="14.5703125" style="45" customWidth="1"/>
    <col min="2034" max="2270" width="9.140625" style="45"/>
    <col min="2271" max="2271" width="11.28515625" style="45" bestFit="1" customWidth="1"/>
    <col min="2272" max="2284" width="9.140625" style="45"/>
    <col min="2285" max="2285" width="10.7109375" style="45" bestFit="1" customWidth="1"/>
    <col min="2286" max="2286" width="9.7109375" style="45" bestFit="1" customWidth="1"/>
    <col min="2287" max="2287" width="9.140625" style="45"/>
    <col min="2288" max="2288" width="10.5703125" style="45" bestFit="1" customWidth="1"/>
    <col min="2289" max="2289" width="14.5703125" style="45" customWidth="1"/>
    <col min="2290" max="2526" width="9.140625" style="45"/>
    <col min="2527" max="2527" width="11.28515625" style="45" bestFit="1" customWidth="1"/>
    <col min="2528" max="2540" width="9.140625" style="45"/>
    <col min="2541" max="2541" width="10.7109375" style="45" bestFit="1" customWidth="1"/>
    <col min="2542" max="2542" width="9.7109375" style="45" bestFit="1" customWidth="1"/>
    <col min="2543" max="2543" width="9.140625" style="45"/>
    <col min="2544" max="2544" width="10.5703125" style="45" bestFit="1" customWidth="1"/>
    <col min="2545" max="2545" width="14.5703125" style="45" customWidth="1"/>
    <col min="2546" max="2782" width="9.140625" style="45"/>
    <col min="2783" max="2783" width="11.28515625" style="45" bestFit="1" customWidth="1"/>
    <col min="2784" max="2796" width="9.140625" style="45"/>
    <col min="2797" max="2797" width="10.7109375" style="45" bestFit="1" customWidth="1"/>
    <col min="2798" max="2798" width="9.7109375" style="45" bestFit="1" customWidth="1"/>
    <col min="2799" max="2799" width="9.140625" style="45"/>
    <col min="2800" max="2800" width="10.5703125" style="45" bestFit="1" customWidth="1"/>
    <col min="2801" max="2801" width="14.5703125" style="45" customWidth="1"/>
    <col min="2802" max="3038" width="9.140625" style="45"/>
    <col min="3039" max="3039" width="11.28515625" style="45" bestFit="1" customWidth="1"/>
    <col min="3040" max="3052" width="9.140625" style="45"/>
    <col min="3053" max="3053" width="10.7109375" style="45" bestFit="1" customWidth="1"/>
    <col min="3054" max="3054" width="9.7109375" style="45" bestFit="1" customWidth="1"/>
    <col min="3055" max="3055" width="9.140625" style="45"/>
    <col min="3056" max="3056" width="10.5703125" style="45" bestFit="1" customWidth="1"/>
    <col min="3057" max="3057" width="14.5703125" style="45" customWidth="1"/>
    <col min="3058" max="3294" width="9.140625" style="45"/>
    <col min="3295" max="3295" width="11.28515625" style="45" bestFit="1" customWidth="1"/>
    <col min="3296" max="3308" width="9.140625" style="45"/>
    <col min="3309" max="3309" width="10.7109375" style="45" bestFit="1" customWidth="1"/>
    <col min="3310" max="3310" width="9.7109375" style="45" bestFit="1" customWidth="1"/>
    <col min="3311" max="3311" width="9.140625" style="45"/>
    <col min="3312" max="3312" width="10.5703125" style="45" bestFit="1" customWidth="1"/>
    <col min="3313" max="3313" width="14.5703125" style="45" customWidth="1"/>
    <col min="3314" max="3550" width="9.140625" style="45"/>
    <col min="3551" max="3551" width="11.28515625" style="45" bestFit="1" customWidth="1"/>
    <col min="3552" max="3564" width="9.140625" style="45"/>
    <col min="3565" max="3565" width="10.7109375" style="45" bestFit="1" customWidth="1"/>
    <col min="3566" max="3566" width="9.7109375" style="45" bestFit="1" customWidth="1"/>
    <col min="3567" max="3567" width="9.140625" style="45"/>
    <col min="3568" max="3568" width="10.5703125" style="45" bestFit="1" customWidth="1"/>
    <col min="3569" max="3569" width="14.5703125" style="45" customWidth="1"/>
    <col min="3570" max="3806" width="9.140625" style="45"/>
    <col min="3807" max="3807" width="11.28515625" style="45" bestFit="1" customWidth="1"/>
    <col min="3808" max="3820" width="9.140625" style="45"/>
    <col min="3821" max="3821" width="10.7109375" style="45" bestFit="1" customWidth="1"/>
    <col min="3822" max="3822" width="9.7109375" style="45" bestFit="1" customWidth="1"/>
    <col min="3823" max="3823" width="9.140625" style="45"/>
    <col min="3824" max="3824" width="10.5703125" style="45" bestFit="1" customWidth="1"/>
    <col min="3825" max="3825" width="14.5703125" style="45" customWidth="1"/>
    <col min="3826" max="4062" width="9.140625" style="45"/>
    <col min="4063" max="4063" width="11.28515625" style="45" bestFit="1" customWidth="1"/>
    <col min="4064" max="4076" width="9.140625" style="45"/>
    <col min="4077" max="4077" width="10.7109375" style="45" bestFit="1" customWidth="1"/>
    <col min="4078" max="4078" width="9.7109375" style="45" bestFit="1" customWidth="1"/>
    <col min="4079" max="4079" width="9.140625" style="45"/>
    <col min="4080" max="4080" width="10.5703125" style="45" bestFit="1" customWidth="1"/>
    <col min="4081" max="4081" width="14.5703125" style="45" customWidth="1"/>
    <col min="4082" max="4318" width="9.140625" style="45"/>
    <col min="4319" max="4319" width="11.28515625" style="45" bestFit="1" customWidth="1"/>
    <col min="4320" max="4332" width="9.140625" style="45"/>
    <col min="4333" max="4333" width="10.7109375" style="45" bestFit="1" customWidth="1"/>
    <col min="4334" max="4334" width="9.7109375" style="45" bestFit="1" customWidth="1"/>
    <col min="4335" max="4335" width="9.140625" style="45"/>
    <col min="4336" max="4336" width="10.5703125" style="45" bestFit="1" customWidth="1"/>
    <col min="4337" max="4337" width="14.5703125" style="45" customWidth="1"/>
    <col min="4338" max="4574" width="9.140625" style="45"/>
    <col min="4575" max="4575" width="11.28515625" style="45" bestFit="1" customWidth="1"/>
    <col min="4576" max="4588" width="9.140625" style="45"/>
    <col min="4589" max="4589" width="10.7109375" style="45" bestFit="1" customWidth="1"/>
    <col min="4590" max="4590" width="9.7109375" style="45" bestFit="1" customWidth="1"/>
    <col min="4591" max="4591" width="9.140625" style="45"/>
    <col min="4592" max="4592" width="10.5703125" style="45" bestFit="1" customWidth="1"/>
    <col min="4593" max="4593" width="14.5703125" style="45" customWidth="1"/>
    <col min="4594" max="4830" width="9.140625" style="45"/>
    <col min="4831" max="4831" width="11.28515625" style="45" bestFit="1" customWidth="1"/>
    <col min="4832" max="4844" width="9.140625" style="45"/>
    <col min="4845" max="4845" width="10.7109375" style="45" bestFit="1" customWidth="1"/>
    <col min="4846" max="4846" width="9.7109375" style="45" bestFit="1" customWidth="1"/>
    <col min="4847" max="4847" width="9.140625" style="45"/>
    <col min="4848" max="4848" width="10.5703125" style="45" bestFit="1" customWidth="1"/>
    <col min="4849" max="4849" width="14.5703125" style="45" customWidth="1"/>
    <col min="4850" max="5086" width="9.140625" style="45"/>
    <col min="5087" max="5087" width="11.28515625" style="45" bestFit="1" customWidth="1"/>
    <col min="5088" max="5100" width="9.140625" style="45"/>
    <col min="5101" max="5101" width="10.7109375" style="45" bestFit="1" customWidth="1"/>
    <col min="5102" max="5102" width="9.7109375" style="45" bestFit="1" customWidth="1"/>
    <col min="5103" max="5103" width="9.140625" style="45"/>
    <col min="5104" max="5104" width="10.5703125" style="45" bestFit="1" customWidth="1"/>
    <col min="5105" max="5105" width="14.5703125" style="45" customWidth="1"/>
    <col min="5106" max="5342" width="9.140625" style="45"/>
    <col min="5343" max="5343" width="11.28515625" style="45" bestFit="1" customWidth="1"/>
    <col min="5344" max="5356" width="9.140625" style="45"/>
    <col min="5357" max="5357" width="10.7109375" style="45" bestFit="1" customWidth="1"/>
    <col min="5358" max="5358" width="9.7109375" style="45" bestFit="1" customWidth="1"/>
    <col min="5359" max="5359" width="9.140625" style="45"/>
    <col min="5360" max="5360" width="10.5703125" style="45" bestFit="1" customWidth="1"/>
    <col min="5361" max="5361" width="14.5703125" style="45" customWidth="1"/>
    <col min="5362" max="5598" width="9.140625" style="45"/>
    <col min="5599" max="5599" width="11.28515625" style="45" bestFit="1" customWidth="1"/>
    <col min="5600" max="5612" width="9.140625" style="45"/>
    <col min="5613" max="5613" width="10.7109375" style="45" bestFit="1" customWidth="1"/>
    <col min="5614" max="5614" width="9.7109375" style="45" bestFit="1" customWidth="1"/>
    <col min="5615" max="5615" width="9.140625" style="45"/>
    <col min="5616" max="5616" width="10.5703125" style="45" bestFit="1" customWidth="1"/>
    <col min="5617" max="5617" width="14.5703125" style="45" customWidth="1"/>
    <col min="5618" max="5854" width="9.140625" style="45"/>
    <col min="5855" max="5855" width="11.28515625" style="45" bestFit="1" customWidth="1"/>
    <col min="5856" max="5868" width="9.140625" style="45"/>
    <col min="5869" max="5869" width="10.7109375" style="45" bestFit="1" customWidth="1"/>
    <col min="5870" max="5870" width="9.7109375" style="45" bestFit="1" customWidth="1"/>
    <col min="5871" max="5871" width="9.140625" style="45"/>
    <col min="5872" max="5872" width="10.5703125" style="45" bestFit="1" customWidth="1"/>
    <col min="5873" max="5873" width="14.5703125" style="45" customWidth="1"/>
    <col min="5874" max="6110" width="9.140625" style="45"/>
    <col min="6111" max="6111" width="11.28515625" style="45" bestFit="1" customWidth="1"/>
    <col min="6112" max="6124" width="9.140625" style="45"/>
    <col min="6125" max="6125" width="10.7109375" style="45" bestFit="1" customWidth="1"/>
    <col min="6126" max="6126" width="9.7109375" style="45" bestFit="1" customWidth="1"/>
    <col min="6127" max="6127" width="9.140625" style="45"/>
    <col min="6128" max="6128" width="10.5703125" style="45" bestFit="1" customWidth="1"/>
    <col min="6129" max="6129" width="14.5703125" style="45" customWidth="1"/>
    <col min="6130" max="6366" width="9.140625" style="45"/>
    <col min="6367" max="6367" width="11.28515625" style="45" bestFit="1" customWidth="1"/>
    <col min="6368" max="6380" width="9.140625" style="45"/>
    <col min="6381" max="6381" width="10.7109375" style="45" bestFit="1" customWidth="1"/>
    <col min="6382" max="6382" width="9.7109375" style="45" bestFit="1" customWidth="1"/>
    <col min="6383" max="6383" width="9.140625" style="45"/>
    <col min="6384" max="6384" width="10.5703125" style="45" bestFit="1" customWidth="1"/>
    <col min="6385" max="6385" width="14.5703125" style="45" customWidth="1"/>
    <col min="6386" max="6622" width="9.140625" style="45"/>
    <col min="6623" max="6623" width="11.28515625" style="45" bestFit="1" customWidth="1"/>
    <col min="6624" max="6636" width="9.140625" style="45"/>
    <col min="6637" max="6637" width="10.7109375" style="45" bestFit="1" customWidth="1"/>
    <col min="6638" max="6638" width="9.7109375" style="45" bestFit="1" customWidth="1"/>
    <col min="6639" max="6639" width="9.140625" style="45"/>
    <col min="6640" max="6640" width="10.5703125" style="45" bestFit="1" customWidth="1"/>
    <col min="6641" max="6641" width="14.5703125" style="45" customWidth="1"/>
    <col min="6642" max="6878" width="9.140625" style="45"/>
    <col min="6879" max="6879" width="11.28515625" style="45" bestFit="1" customWidth="1"/>
    <col min="6880" max="6892" width="9.140625" style="45"/>
    <col min="6893" max="6893" width="10.7109375" style="45" bestFit="1" customWidth="1"/>
    <col min="6894" max="6894" width="9.7109375" style="45" bestFit="1" customWidth="1"/>
    <col min="6895" max="6895" width="9.140625" style="45"/>
    <col min="6896" max="6896" width="10.5703125" style="45" bestFit="1" customWidth="1"/>
    <col min="6897" max="6897" width="14.5703125" style="45" customWidth="1"/>
    <col min="6898" max="7134" width="9.140625" style="45"/>
    <col min="7135" max="7135" width="11.28515625" style="45" bestFit="1" customWidth="1"/>
    <col min="7136" max="7148" width="9.140625" style="45"/>
    <col min="7149" max="7149" width="10.7109375" style="45" bestFit="1" customWidth="1"/>
    <col min="7150" max="7150" width="9.7109375" style="45" bestFit="1" customWidth="1"/>
    <col min="7151" max="7151" width="9.140625" style="45"/>
    <col min="7152" max="7152" width="10.5703125" style="45" bestFit="1" customWidth="1"/>
    <col min="7153" max="7153" width="14.5703125" style="45" customWidth="1"/>
    <col min="7154" max="7390" width="9.140625" style="45"/>
    <col min="7391" max="7391" width="11.28515625" style="45" bestFit="1" customWidth="1"/>
    <col min="7392" max="7404" width="9.140625" style="45"/>
    <col min="7405" max="7405" width="10.7109375" style="45" bestFit="1" customWidth="1"/>
    <col min="7406" max="7406" width="9.7109375" style="45" bestFit="1" customWidth="1"/>
    <col min="7407" max="7407" width="9.140625" style="45"/>
    <col min="7408" max="7408" width="10.5703125" style="45" bestFit="1" customWidth="1"/>
    <col min="7409" max="7409" width="14.5703125" style="45" customWidth="1"/>
    <col min="7410" max="7646" width="9.140625" style="45"/>
    <col min="7647" max="7647" width="11.28515625" style="45" bestFit="1" customWidth="1"/>
    <col min="7648" max="7660" width="9.140625" style="45"/>
    <col min="7661" max="7661" width="10.7109375" style="45" bestFit="1" customWidth="1"/>
    <col min="7662" max="7662" width="9.7109375" style="45" bestFit="1" customWidth="1"/>
    <col min="7663" max="7663" width="9.140625" style="45"/>
    <col min="7664" max="7664" width="10.5703125" style="45" bestFit="1" customWidth="1"/>
    <col min="7665" max="7665" width="14.5703125" style="45" customWidth="1"/>
    <col min="7666" max="7902" width="9.140625" style="45"/>
    <col min="7903" max="7903" width="11.28515625" style="45" bestFit="1" customWidth="1"/>
    <col min="7904" max="7916" width="9.140625" style="45"/>
    <col min="7917" max="7917" width="10.7109375" style="45" bestFit="1" customWidth="1"/>
    <col min="7918" max="7918" width="9.7109375" style="45" bestFit="1" customWidth="1"/>
    <col min="7919" max="7919" width="9.140625" style="45"/>
    <col min="7920" max="7920" width="10.5703125" style="45" bestFit="1" customWidth="1"/>
    <col min="7921" max="7921" width="14.5703125" style="45" customWidth="1"/>
    <col min="7922" max="8158" width="9.140625" style="45"/>
    <col min="8159" max="8159" width="11.28515625" style="45" bestFit="1" customWidth="1"/>
    <col min="8160" max="8172" width="9.140625" style="45"/>
    <col min="8173" max="8173" width="10.7109375" style="45" bestFit="1" customWidth="1"/>
    <col min="8174" max="8174" width="9.7109375" style="45" bestFit="1" customWidth="1"/>
    <col min="8175" max="8175" width="9.140625" style="45"/>
    <col min="8176" max="8176" width="10.5703125" style="45" bestFit="1" customWidth="1"/>
    <col min="8177" max="8177" width="14.5703125" style="45" customWidth="1"/>
    <col min="8178" max="8414" width="9.140625" style="45"/>
    <col min="8415" max="8415" width="11.28515625" style="45" bestFit="1" customWidth="1"/>
    <col min="8416" max="8428" width="9.140625" style="45"/>
    <col min="8429" max="8429" width="10.7109375" style="45" bestFit="1" customWidth="1"/>
    <col min="8430" max="8430" width="9.7109375" style="45" bestFit="1" customWidth="1"/>
    <col min="8431" max="8431" width="9.140625" style="45"/>
    <col min="8432" max="8432" width="10.5703125" style="45" bestFit="1" customWidth="1"/>
    <col min="8433" max="8433" width="14.5703125" style="45" customWidth="1"/>
    <col min="8434" max="8670" width="9.140625" style="45"/>
    <col min="8671" max="8671" width="11.28515625" style="45" bestFit="1" customWidth="1"/>
    <col min="8672" max="8684" width="9.140625" style="45"/>
    <col min="8685" max="8685" width="10.7109375" style="45" bestFit="1" customWidth="1"/>
    <col min="8686" max="8686" width="9.7109375" style="45" bestFit="1" customWidth="1"/>
    <col min="8687" max="8687" width="9.140625" style="45"/>
    <col min="8688" max="8688" width="10.5703125" style="45" bestFit="1" customWidth="1"/>
    <col min="8689" max="8689" width="14.5703125" style="45" customWidth="1"/>
    <col min="8690" max="8926" width="9.140625" style="45"/>
    <col min="8927" max="8927" width="11.28515625" style="45" bestFit="1" customWidth="1"/>
    <col min="8928" max="8940" width="9.140625" style="45"/>
    <col min="8941" max="8941" width="10.7109375" style="45" bestFit="1" customWidth="1"/>
    <col min="8942" max="8942" width="9.7109375" style="45" bestFit="1" customWidth="1"/>
    <col min="8943" max="8943" width="9.140625" style="45"/>
    <col min="8944" max="8944" width="10.5703125" style="45" bestFit="1" customWidth="1"/>
    <col min="8945" max="8945" width="14.5703125" style="45" customWidth="1"/>
    <col min="8946" max="9182" width="9.140625" style="45"/>
    <col min="9183" max="9183" width="11.28515625" style="45" bestFit="1" customWidth="1"/>
    <col min="9184" max="9196" width="9.140625" style="45"/>
    <col min="9197" max="9197" width="10.7109375" style="45" bestFit="1" customWidth="1"/>
    <col min="9198" max="9198" width="9.7109375" style="45" bestFit="1" customWidth="1"/>
    <col min="9199" max="9199" width="9.140625" style="45"/>
    <col min="9200" max="9200" width="10.5703125" style="45" bestFit="1" customWidth="1"/>
    <col min="9201" max="9201" width="14.5703125" style="45" customWidth="1"/>
    <col min="9202" max="9438" width="9.140625" style="45"/>
    <col min="9439" max="9439" width="11.28515625" style="45" bestFit="1" customWidth="1"/>
    <col min="9440" max="9452" width="9.140625" style="45"/>
    <col min="9453" max="9453" width="10.7109375" style="45" bestFit="1" customWidth="1"/>
    <col min="9454" max="9454" width="9.7109375" style="45" bestFit="1" customWidth="1"/>
    <col min="9455" max="9455" width="9.140625" style="45"/>
    <col min="9456" max="9456" width="10.5703125" style="45" bestFit="1" customWidth="1"/>
    <col min="9457" max="9457" width="14.5703125" style="45" customWidth="1"/>
    <col min="9458" max="9694" width="9.140625" style="45"/>
    <col min="9695" max="9695" width="11.28515625" style="45" bestFit="1" customWidth="1"/>
    <col min="9696" max="9708" width="9.140625" style="45"/>
    <col min="9709" max="9709" width="10.7109375" style="45" bestFit="1" customWidth="1"/>
    <col min="9710" max="9710" width="9.7109375" style="45" bestFit="1" customWidth="1"/>
    <col min="9711" max="9711" width="9.140625" style="45"/>
    <col min="9712" max="9712" width="10.5703125" style="45" bestFit="1" customWidth="1"/>
    <col min="9713" max="9713" width="14.5703125" style="45" customWidth="1"/>
    <col min="9714" max="9950" width="9.140625" style="45"/>
    <col min="9951" max="9951" width="11.28515625" style="45" bestFit="1" customWidth="1"/>
    <col min="9952" max="9964" width="9.140625" style="45"/>
    <col min="9965" max="9965" width="10.7109375" style="45" bestFit="1" customWidth="1"/>
    <col min="9966" max="9966" width="9.7109375" style="45" bestFit="1" customWidth="1"/>
    <col min="9967" max="9967" width="9.140625" style="45"/>
    <col min="9968" max="9968" width="10.5703125" style="45" bestFit="1" customWidth="1"/>
    <col min="9969" max="9969" width="14.5703125" style="45" customWidth="1"/>
    <col min="9970" max="10206" width="9.140625" style="45"/>
    <col min="10207" max="10207" width="11.28515625" style="45" bestFit="1" customWidth="1"/>
    <col min="10208" max="10220" width="9.140625" style="45"/>
    <col min="10221" max="10221" width="10.7109375" style="45" bestFit="1" customWidth="1"/>
    <col min="10222" max="10222" width="9.7109375" style="45" bestFit="1" customWidth="1"/>
    <col min="10223" max="10223" width="9.140625" style="45"/>
    <col min="10224" max="10224" width="10.5703125" style="45" bestFit="1" customWidth="1"/>
    <col min="10225" max="10225" width="14.5703125" style="45" customWidth="1"/>
    <col min="10226" max="10462" width="9.140625" style="45"/>
    <col min="10463" max="10463" width="11.28515625" style="45" bestFit="1" customWidth="1"/>
    <col min="10464" max="10476" width="9.140625" style="45"/>
    <col min="10477" max="10477" width="10.7109375" style="45" bestFit="1" customWidth="1"/>
    <col min="10478" max="10478" width="9.7109375" style="45" bestFit="1" customWidth="1"/>
    <col min="10479" max="10479" width="9.140625" style="45"/>
    <col min="10480" max="10480" width="10.5703125" style="45" bestFit="1" customWidth="1"/>
    <col min="10481" max="10481" width="14.5703125" style="45" customWidth="1"/>
    <col min="10482" max="10718" width="9.140625" style="45"/>
    <col min="10719" max="10719" width="11.28515625" style="45" bestFit="1" customWidth="1"/>
    <col min="10720" max="10732" width="9.140625" style="45"/>
    <col min="10733" max="10733" width="10.7109375" style="45" bestFit="1" customWidth="1"/>
    <col min="10734" max="10734" width="9.7109375" style="45" bestFit="1" customWidth="1"/>
    <col min="10735" max="10735" width="9.140625" style="45"/>
    <col min="10736" max="10736" width="10.5703125" style="45" bestFit="1" customWidth="1"/>
    <col min="10737" max="10737" width="14.5703125" style="45" customWidth="1"/>
    <col min="10738" max="10974" width="9.140625" style="45"/>
    <col min="10975" max="10975" width="11.28515625" style="45" bestFit="1" customWidth="1"/>
    <col min="10976" max="10988" width="9.140625" style="45"/>
    <col min="10989" max="10989" width="10.7109375" style="45" bestFit="1" customWidth="1"/>
    <col min="10990" max="10990" width="9.7109375" style="45" bestFit="1" customWidth="1"/>
    <col min="10991" max="10991" width="9.140625" style="45"/>
    <col min="10992" max="10992" width="10.5703125" style="45" bestFit="1" customWidth="1"/>
    <col min="10993" max="10993" width="14.5703125" style="45" customWidth="1"/>
    <col min="10994" max="11230" width="9.140625" style="45"/>
    <col min="11231" max="11231" width="11.28515625" style="45" bestFit="1" customWidth="1"/>
    <col min="11232" max="11244" width="9.140625" style="45"/>
    <col min="11245" max="11245" width="10.7109375" style="45" bestFit="1" customWidth="1"/>
    <col min="11246" max="11246" width="9.7109375" style="45" bestFit="1" customWidth="1"/>
    <col min="11247" max="11247" width="9.140625" style="45"/>
    <col min="11248" max="11248" width="10.5703125" style="45" bestFit="1" customWidth="1"/>
    <col min="11249" max="11249" width="14.5703125" style="45" customWidth="1"/>
    <col min="11250" max="11486" width="9.140625" style="45"/>
    <col min="11487" max="11487" width="11.28515625" style="45" bestFit="1" customWidth="1"/>
    <col min="11488" max="11500" width="9.140625" style="45"/>
    <col min="11501" max="11501" width="10.7109375" style="45" bestFit="1" customWidth="1"/>
    <col min="11502" max="11502" width="9.7109375" style="45" bestFit="1" customWidth="1"/>
    <col min="11503" max="11503" width="9.140625" style="45"/>
    <col min="11504" max="11504" width="10.5703125" style="45" bestFit="1" customWidth="1"/>
    <col min="11505" max="11505" width="14.5703125" style="45" customWidth="1"/>
    <col min="11506" max="11742" width="9.140625" style="45"/>
    <col min="11743" max="11743" width="11.28515625" style="45" bestFit="1" customWidth="1"/>
    <col min="11744" max="11756" width="9.140625" style="45"/>
    <col min="11757" max="11757" width="10.7109375" style="45" bestFit="1" customWidth="1"/>
    <col min="11758" max="11758" width="9.7109375" style="45" bestFit="1" customWidth="1"/>
    <col min="11759" max="11759" width="9.140625" style="45"/>
    <col min="11760" max="11760" width="10.5703125" style="45" bestFit="1" customWidth="1"/>
    <col min="11761" max="11761" width="14.5703125" style="45" customWidth="1"/>
    <col min="11762" max="11998" width="9.140625" style="45"/>
    <col min="11999" max="11999" width="11.28515625" style="45" bestFit="1" customWidth="1"/>
    <col min="12000" max="12012" width="9.140625" style="45"/>
    <col min="12013" max="12013" width="10.7109375" style="45" bestFit="1" customWidth="1"/>
    <col min="12014" max="12014" width="9.7109375" style="45" bestFit="1" customWidth="1"/>
    <col min="12015" max="12015" width="9.140625" style="45"/>
    <col min="12016" max="12016" width="10.5703125" style="45" bestFit="1" customWidth="1"/>
    <col min="12017" max="12017" width="14.5703125" style="45" customWidth="1"/>
    <col min="12018" max="12254" width="9.140625" style="45"/>
    <col min="12255" max="12255" width="11.28515625" style="45" bestFit="1" customWidth="1"/>
    <col min="12256" max="12268" width="9.140625" style="45"/>
    <col min="12269" max="12269" width="10.7109375" style="45" bestFit="1" customWidth="1"/>
    <col min="12270" max="12270" width="9.7109375" style="45" bestFit="1" customWidth="1"/>
    <col min="12271" max="12271" width="9.140625" style="45"/>
    <col min="12272" max="12272" width="10.5703125" style="45" bestFit="1" customWidth="1"/>
    <col min="12273" max="12273" width="14.5703125" style="45" customWidth="1"/>
    <col min="12274" max="12510" width="9.140625" style="45"/>
    <col min="12511" max="12511" width="11.28515625" style="45" bestFit="1" customWidth="1"/>
    <col min="12512" max="12524" width="9.140625" style="45"/>
    <col min="12525" max="12525" width="10.7109375" style="45" bestFit="1" customWidth="1"/>
    <col min="12526" max="12526" width="9.7109375" style="45" bestFit="1" customWidth="1"/>
    <col min="12527" max="12527" width="9.140625" style="45"/>
    <col min="12528" max="12528" width="10.5703125" style="45" bestFit="1" customWidth="1"/>
    <col min="12529" max="12529" width="14.5703125" style="45" customWidth="1"/>
    <col min="12530" max="12766" width="9.140625" style="45"/>
    <col min="12767" max="12767" width="11.28515625" style="45" bestFit="1" customWidth="1"/>
    <col min="12768" max="12780" width="9.140625" style="45"/>
    <col min="12781" max="12781" width="10.7109375" style="45" bestFit="1" customWidth="1"/>
    <col min="12782" max="12782" width="9.7109375" style="45" bestFit="1" customWidth="1"/>
    <col min="12783" max="12783" width="9.140625" style="45"/>
    <col min="12784" max="12784" width="10.5703125" style="45" bestFit="1" customWidth="1"/>
    <col min="12785" max="12785" width="14.5703125" style="45" customWidth="1"/>
    <col min="12786" max="13022" width="9.140625" style="45"/>
    <col min="13023" max="13023" width="11.28515625" style="45" bestFit="1" customWidth="1"/>
    <col min="13024" max="13036" width="9.140625" style="45"/>
    <col min="13037" max="13037" width="10.7109375" style="45" bestFit="1" customWidth="1"/>
    <col min="13038" max="13038" width="9.7109375" style="45" bestFit="1" customWidth="1"/>
    <col min="13039" max="13039" width="9.140625" style="45"/>
    <col min="13040" max="13040" width="10.5703125" style="45" bestFit="1" customWidth="1"/>
    <col min="13041" max="13041" width="14.5703125" style="45" customWidth="1"/>
    <col min="13042" max="13278" width="9.140625" style="45"/>
    <col min="13279" max="13279" width="11.28515625" style="45" bestFit="1" customWidth="1"/>
    <col min="13280" max="13292" width="9.140625" style="45"/>
    <col min="13293" max="13293" width="10.7109375" style="45" bestFit="1" customWidth="1"/>
    <col min="13294" max="13294" width="9.7109375" style="45" bestFit="1" customWidth="1"/>
    <col min="13295" max="13295" width="9.140625" style="45"/>
    <col min="13296" max="13296" width="10.5703125" style="45" bestFit="1" customWidth="1"/>
    <col min="13297" max="13297" width="14.5703125" style="45" customWidth="1"/>
    <col min="13298" max="13534" width="9.140625" style="45"/>
    <col min="13535" max="13535" width="11.28515625" style="45" bestFit="1" customWidth="1"/>
    <col min="13536" max="13548" width="9.140625" style="45"/>
    <col min="13549" max="13549" width="10.7109375" style="45" bestFit="1" customWidth="1"/>
    <col min="13550" max="13550" width="9.7109375" style="45" bestFit="1" customWidth="1"/>
    <col min="13551" max="13551" width="9.140625" style="45"/>
    <col min="13552" max="13552" width="10.5703125" style="45" bestFit="1" customWidth="1"/>
    <col min="13553" max="13553" width="14.5703125" style="45" customWidth="1"/>
    <col min="13554" max="13790" width="9.140625" style="45"/>
    <col min="13791" max="13791" width="11.28515625" style="45" bestFit="1" customWidth="1"/>
    <col min="13792" max="13804" width="9.140625" style="45"/>
    <col min="13805" max="13805" width="10.7109375" style="45" bestFit="1" customWidth="1"/>
    <col min="13806" max="13806" width="9.7109375" style="45" bestFit="1" customWidth="1"/>
    <col min="13807" max="13807" width="9.140625" style="45"/>
    <col min="13808" max="13808" width="10.5703125" style="45" bestFit="1" customWidth="1"/>
    <col min="13809" max="13809" width="14.5703125" style="45" customWidth="1"/>
    <col min="13810" max="14046" width="9.140625" style="45"/>
    <col min="14047" max="14047" width="11.28515625" style="45" bestFit="1" customWidth="1"/>
    <col min="14048" max="14060" width="9.140625" style="45"/>
    <col min="14061" max="14061" width="10.7109375" style="45" bestFit="1" customWidth="1"/>
    <col min="14062" max="14062" width="9.7109375" style="45" bestFit="1" customWidth="1"/>
    <col min="14063" max="14063" width="9.140625" style="45"/>
    <col min="14064" max="14064" width="10.5703125" style="45" bestFit="1" customWidth="1"/>
    <col min="14065" max="14065" width="14.5703125" style="45" customWidth="1"/>
    <col min="14066" max="14302" width="9.140625" style="45"/>
    <col min="14303" max="14303" width="11.28515625" style="45" bestFit="1" customWidth="1"/>
    <col min="14304" max="14316" width="9.140625" style="45"/>
    <col min="14317" max="14317" width="10.7109375" style="45" bestFit="1" customWidth="1"/>
    <col min="14318" max="14318" width="9.7109375" style="45" bestFit="1" customWidth="1"/>
    <col min="14319" max="14319" width="9.140625" style="45"/>
    <col min="14320" max="14320" width="10.5703125" style="45" bestFit="1" customWidth="1"/>
    <col min="14321" max="14321" width="14.5703125" style="45" customWidth="1"/>
    <col min="14322" max="14558" width="9.140625" style="45"/>
    <col min="14559" max="14559" width="11.28515625" style="45" bestFit="1" customWidth="1"/>
    <col min="14560" max="14572" width="9.140625" style="45"/>
    <col min="14573" max="14573" width="10.7109375" style="45" bestFit="1" customWidth="1"/>
    <col min="14574" max="14574" width="9.7109375" style="45" bestFit="1" customWidth="1"/>
    <col min="14575" max="14575" width="9.140625" style="45"/>
    <col min="14576" max="14576" width="10.5703125" style="45" bestFit="1" customWidth="1"/>
    <col min="14577" max="14577" width="14.5703125" style="45" customWidth="1"/>
    <col min="14578" max="14814" width="9.140625" style="45"/>
    <col min="14815" max="14815" width="11.28515625" style="45" bestFit="1" customWidth="1"/>
    <col min="14816" max="14828" width="9.140625" style="45"/>
    <col min="14829" max="14829" width="10.7109375" style="45" bestFit="1" customWidth="1"/>
    <col min="14830" max="14830" width="9.7109375" style="45" bestFit="1" customWidth="1"/>
    <col min="14831" max="14831" width="9.140625" style="45"/>
    <col min="14832" max="14832" width="10.5703125" style="45" bestFit="1" customWidth="1"/>
    <col min="14833" max="14833" width="14.5703125" style="45" customWidth="1"/>
    <col min="14834" max="15070" width="9.140625" style="45"/>
    <col min="15071" max="15071" width="11.28515625" style="45" bestFit="1" customWidth="1"/>
    <col min="15072" max="15084" width="9.140625" style="45"/>
    <col min="15085" max="15085" width="10.7109375" style="45" bestFit="1" customWidth="1"/>
    <col min="15086" max="15086" width="9.7109375" style="45" bestFit="1" customWidth="1"/>
    <col min="15087" max="15087" width="9.140625" style="45"/>
    <col min="15088" max="15088" width="10.5703125" style="45" bestFit="1" customWidth="1"/>
    <col min="15089" max="15089" width="14.5703125" style="45" customWidth="1"/>
    <col min="15090" max="15326" width="9.140625" style="45"/>
    <col min="15327" max="15327" width="11.28515625" style="45" bestFit="1" customWidth="1"/>
    <col min="15328" max="15340" width="9.140625" style="45"/>
    <col min="15341" max="15341" width="10.7109375" style="45" bestFit="1" customWidth="1"/>
    <col min="15342" max="15342" width="9.7109375" style="45" bestFit="1" customWidth="1"/>
    <col min="15343" max="15343" width="9.140625" style="45"/>
    <col min="15344" max="15344" width="10.5703125" style="45" bestFit="1" customWidth="1"/>
    <col min="15345" max="15345" width="14.5703125" style="45" customWidth="1"/>
    <col min="15346" max="15582" width="9.140625" style="45"/>
    <col min="15583" max="15583" width="11.28515625" style="45" bestFit="1" customWidth="1"/>
    <col min="15584" max="15596" width="9.140625" style="45"/>
    <col min="15597" max="15597" width="10.7109375" style="45" bestFit="1" customWidth="1"/>
    <col min="15598" max="15598" width="9.7109375" style="45" bestFit="1" customWidth="1"/>
    <col min="15599" max="15599" width="9.140625" style="45"/>
    <col min="15600" max="15600" width="10.5703125" style="45" bestFit="1" customWidth="1"/>
    <col min="15601" max="15601" width="14.5703125" style="45" customWidth="1"/>
    <col min="15602" max="15838" width="9.140625" style="45"/>
    <col min="15839" max="15839" width="11.28515625" style="45" bestFit="1" customWidth="1"/>
    <col min="15840" max="15852" width="9.140625" style="45"/>
    <col min="15853" max="15853" width="10.7109375" style="45" bestFit="1" customWidth="1"/>
    <col min="15854" max="15854" width="9.7109375" style="45" bestFit="1" customWidth="1"/>
    <col min="15855" max="15855" width="9.140625" style="45"/>
    <col min="15856" max="15856" width="10.5703125" style="45" bestFit="1" customWidth="1"/>
    <col min="15857" max="15857" width="14.5703125" style="45" customWidth="1"/>
    <col min="15858" max="16094" width="9.140625" style="45"/>
    <col min="16095" max="16095" width="11.28515625" style="45" bestFit="1" customWidth="1"/>
    <col min="16096" max="16108" width="9.140625" style="45"/>
    <col min="16109" max="16109" width="10.7109375" style="45" bestFit="1" customWidth="1"/>
    <col min="16110" max="16110" width="9.7109375" style="45" bestFit="1" customWidth="1"/>
    <col min="16111" max="16111" width="9.140625" style="45"/>
    <col min="16112" max="16112" width="10.5703125" style="45" bestFit="1" customWidth="1"/>
    <col min="16113" max="16113" width="14.5703125" style="45" customWidth="1"/>
    <col min="16114" max="16384" width="9.140625" style="45"/>
  </cols>
  <sheetData>
    <row r="1" spans="1:8" ht="16.5" x14ac:dyDescent="0.3">
      <c r="A1" s="43" t="s">
        <v>5</v>
      </c>
      <c r="B1" s="44" t="s">
        <v>51</v>
      </c>
      <c r="C1" s="196" t="s">
        <v>591</v>
      </c>
    </row>
    <row r="2" spans="1:8" ht="16.5" x14ac:dyDescent="0.3">
      <c r="A2" s="43" t="s">
        <v>6</v>
      </c>
      <c r="B2" s="42" t="s">
        <v>720</v>
      </c>
    </row>
    <row r="3" spans="1:8" ht="16.5" x14ac:dyDescent="0.3">
      <c r="A3" s="37" t="s">
        <v>7</v>
      </c>
      <c r="B3" s="37" t="s">
        <v>12</v>
      </c>
    </row>
    <row r="4" spans="1:8" ht="16.5" x14ac:dyDescent="0.3">
      <c r="A4" s="37" t="s">
        <v>8</v>
      </c>
      <c r="B4" s="37" t="s">
        <v>16</v>
      </c>
    </row>
    <row r="5" spans="1:8" ht="15.75" x14ac:dyDescent="0.3">
      <c r="A5" s="35" t="s">
        <v>9</v>
      </c>
    </row>
    <row r="6" spans="1:8" ht="15.75" x14ac:dyDescent="0.3">
      <c r="A6" s="35" t="s">
        <v>10</v>
      </c>
    </row>
    <row r="8" spans="1:8" ht="94.5" x14ac:dyDescent="0.3">
      <c r="E8" s="47" t="s">
        <v>128</v>
      </c>
      <c r="F8" s="47" t="s">
        <v>52</v>
      </c>
      <c r="G8" s="47" t="s">
        <v>129</v>
      </c>
      <c r="H8" s="47" t="s">
        <v>53</v>
      </c>
    </row>
    <row r="9" spans="1:8" ht="78.75" x14ac:dyDescent="0.3">
      <c r="D9" s="46"/>
      <c r="E9" s="47" t="s">
        <v>47</v>
      </c>
      <c r="F9" s="47" t="s">
        <v>48</v>
      </c>
      <c r="G9" s="47" t="s">
        <v>49</v>
      </c>
      <c r="H9" s="47" t="s">
        <v>50</v>
      </c>
    </row>
    <row r="10" spans="1:8" ht="16.5" x14ac:dyDescent="0.3">
      <c r="D10" s="48">
        <v>36526</v>
      </c>
      <c r="E10" s="49">
        <v>469895.85415462375</v>
      </c>
      <c r="F10" s="49">
        <v>1413143.3827501</v>
      </c>
      <c r="G10" s="50">
        <v>469116.46869587956</v>
      </c>
      <c r="H10" s="50">
        <v>1415678.8922628278</v>
      </c>
    </row>
    <row r="11" spans="1:8" ht="16.5" x14ac:dyDescent="0.3">
      <c r="D11" s="48">
        <v>36557</v>
      </c>
      <c r="E11" s="49">
        <v>468951.74560117669</v>
      </c>
      <c r="F11" s="49">
        <v>1419342.0733134469</v>
      </c>
      <c r="G11" s="50">
        <v>468734.2409101408</v>
      </c>
      <c r="H11" s="50">
        <v>1414329.7944529951</v>
      </c>
    </row>
    <row r="12" spans="1:8" ht="16.5" x14ac:dyDescent="0.3">
      <c r="D12" s="48">
        <v>36586</v>
      </c>
      <c r="E12" s="49">
        <v>463661.0054726096</v>
      </c>
      <c r="F12" s="49">
        <v>1398612.4067204788</v>
      </c>
      <c r="G12" s="50">
        <v>469199.22997182957</v>
      </c>
      <c r="H12" s="50">
        <v>1414741.5434083452</v>
      </c>
    </row>
    <row r="13" spans="1:8" ht="16.5" x14ac:dyDescent="0.3">
      <c r="D13" s="48">
        <v>36617</v>
      </c>
      <c r="E13" s="49">
        <v>474938.69599535235</v>
      </c>
      <c r="F13" s="49">
        <v>1428093.4747957904</v>
      </c>
      <c r="G13" s="50">
        <v>471482.41808307415</v>
      </c>
      <c r="H13" s="50">
        <v>1420901.7910902819</v>
      </c>
    </row>
    <row r="14" spans="1:8" ht="16.5" x14ac:dyDescent="0.3">
      <c r="D14" s="48">
        <v>36647</v>
      </c>
      <c r="E14" s="49">
        <v>469480.47458335612</v>
      </c>
      <c r="F14" s="49">
        <v>1420821.1536150309</v>
      </c>
      <c r="G14" s="50">
        <v>474471.39123453293</v>
      </c>
      <c r="H14" s="50">
        <v>1429799.3373906247</v>
      </c>
    </row>
    <row r="15" spans="1:8" ht="16.5" x14ac:dyDescent="0.3">
      <c r="D15" s="48">
        <v>36678</v>
      </c>
      <c r="E15" s="49">
        <v>481567.48918715812</v>
      </c>
      <c r="F15" s="49">
        <v>1446407.3311504393</v>
      </c>
      <c r="G15" s="50">
        <v>478180.6575396618</v>
      </c>
      <c r="H15" s="50">
        <v>1439233.7237945304</v>
      </c>
    </row>
    <row r="16" spans="1:8" ht="16.5" x14ac:dyDescent="0.3">
      <c r="D16" s="48">
        <v>36708</v>
      </c>
      <c r="E16" s="49">
        <v>480832.8993945964</v>
      </c>
      <c r="F16" s="49">
        <v>1438333.2514892083</v>
      </c>
      <c r="G16" s="50">
        <v>481751.54306832614</v>
      </c>
      <c r="H16" s="50">
        <v>1451566.0712995399</v>
      </c>
    </row>
    <row r="17" spans="4:8" ht="16.5" x14ac:dyDescent="0.3">
      <c r="D17" s="48">
        <v>36739</v>
      </c>
      <c r="E17" s="49">
        <v>485651.52155143884</v>
      </c>
      <c r="F17" s="49">
        <v>1478608.5700645517</v>
      </c>
      <c r="G17" s="50">
        <v>485016.37757625082</v>
      </c>
      <c r="H17" s="50">
        <v>1467276.1766314732</v>
      </c>
    </row>
    <row r="18" spans="4:8" ht="16.5" x14ac:dyDescent="0.3">
      <c r="D18" s="48">
        <v>36770</v>
      </c>
      <c r="E18" s="49">
        <v>493198.49863834894</v>
      </c>
      <c r="F18" s="49">
        <v>1490655.4593011793</v>
      </c>
      <c r="G18" s="50">
        <v>486574.24785618577</v>
      </c>
      <c r="H18" s="50">
        <v>1475677.634657061</v>
      </c>
    </row>
    <row r="19" spans="4:8" ht="16.5" x14ac:dyDescent="0.3">
      <c r="D19" s="48">
        <v>36800</v>
      </c>
      <c r="E19" s="49">
        <v>481188.80670741375</v>
      </c>
      <c r="F19" s="49">
        <v>1463077.1288797532</v>
      </c>
      <c r="G19" s="50">
        <v>485945.88758107903</v>
      </c>
      <c r="H19" s="50">
        <v>1475843.6343958075</v>
      </c>
    </row>
    <row r="20" spans="4:8" ht="16.5" x14ac:dyDescent="0.3">
      <c r="D20" s="48">
        <v>36831</v>
      </c>
      <c r="E20" s="49">
        <v>486550.14111795137</v>
      </c>
      <c r="F20" s="49">
        <v>1485724.4386023986</v>
      </c>
      <c r="G20" s="50">
        <v>487055.03083233809</v>
      </c>
      <c r="H20" s="50">
        <v>1478710.4088176643</v>
      </c>
    </row>
    <row r="21" spans="4:8" ht="16.5" x14ac:dyDescent="0.3">
      <c r="D21" s="48">
        <v>36861</v>
      </c>
      <c r="E21" s="49">
        <v>496238.26035343704</v>
      </c>
      <c r="F21" s="49">
        <v>1493785.4920882348</v>
      </c>
      <c r="G21" s="50">
        <v>487524.51360358525</v>
      </c>
      <c r="H21" s="50">
        <v>1476453.8942574344</v>
      </c>
    </row>
    <row r="22" spans="4:8" ht="16.5" x14ac:dyDescent="0.3">
      <c r="D22" s="48">
        <v>36892</v>
      </c>
      <c r="E22" s="49">
        <v>478390.6481760068</v>
      </c>
      <c r="F22" s="49">
        <v>1453880.6070820231</v>
      </c>
      <c r="G22" s="50">
        <v>484688.87104595621</v>
      </c>
      <c r="H22" s="50">
        <v>1465289.505723048</v>
      </c>
    </row>
    <row r="23" spans="4:8" ht="16.5" x14ac:dyDescent="0.3">
      <c r="D23" s="48">
        <v>36923</v>
      </c>
      <c r="E23" s="49">
        <v>478141.59020234016</v>
      </c>
      <c r="F23" s="49">
        <v>1440669.4028255655</v>
      </c>
      <c r="G23" s="50">
        <v>485823.20696713071</v>
      </c>
      <c r="H23" s="50">
        <v>1467310.2215549613</v>
      </c>
    </row>
    <row r="24" spans="4:8" ht="16.5" x14ac:dyDescent="0.3">
      <c r="D24" s="48">
        <v>36951</v>
      </c>
      <c r="E24" s="49">
        <v>498174.36206970195</v>
      </c>
      <c r="F24" s="49">
        <v>1507343.0275219386</v>
      </c>
      <c r="G24" s="50">
        <v>492564.88340588316</v>
      </c>
      <c r="H24" s="50">
        <v>1486439.046335587</v>
      </c>
    </row>
    <row r="25" spans="4:8" ht="16.5" x14ac:dyDescent="0.3">
      <c r="D25" s="48">
        <v>36982</v>
      </c>
      <c r="E25" s="49">
        <v>505044.84666532488</v>
      </c>
      <c r="F25" s="49">
        <v>1521005.6612487342</v>
      </c>
      <c r="G25" s="50">
        <v>495593.83695345651</v>
      </c>
      <c r="H25" s="50">
        <v>1491777.1622708696</v>
      </c>
    </row>
    <row r="26" spans="4:8" ht="16.5" x14ac:dyDescent="0.3">
      <c r="D26" s="48">
        <v>37012</v>
      </c>
      <c r="E26" s="49">
        <v>485702.95233510807</v>
      </c>
      <c r="F26" s="49">
        <v>1453296.6666490587</v>
      </c>
      <c r="G26" s="50">
        <v>493898.23785763653</v>
      </c>
      <c r="H26" s="50">
        <v>1480574.3857075754</v>
      </c>
    </row>
    <row r="27" spans="4:8" ht="16.5" x14ac:dyDescent="0.3">
      <c r="D27" s="48">
        <v>37043</v>
      </c>
      <c r="E27" s="49">
        <v>498401.72035202943</v>
      </c>
      <c r="F27" s="49">
        <v>1478631.1740084235</v>
      </c>
      <c r="G27" s="50">
        <v>493728.65150319075</v>
      </c>
      <c r="H27" s="50">
        <v>1480881.6760355029</v>
      </c>
    </row>
    <row r="28" spans="4:8" ht="16.5" x14ac:dyDescent="0.3">
      <c r="D28" s="48">
        <v>37073</v>
      </c>
      <c r="E28" s="49">
        <v>493048.18571529986</v>
      </c>
      <c r="F28" s="49">
        <v>1504096.4446100162</v>
      </c>
      <c r="G28" s="50">
        <v>494422.07242915948</v>
      </c>
      <c r="H28" s="50">
        <v>1489336.642222936</v>
      </c>
    </row>
    <row r="29" spans="4:8" ht="16.5" x14ac:dyDescent="0.3">
      <c r="D29" s="48">
        <v>37104</v>
      </c>
      <c r="E29" s="49">
        <v>496515.52863859455</v>
      </c>
      <c r="F29" s="49">
        <v>1494916.377181211</v>
      </c>
      <c r="G29" s="50">
        <v>494109.0914214683</v>
      </c>
      <c r="H29" s="50">
        <v>1486706.4839584397</v>
      </c>
    </row>
    <row r="30" spans="4:8" ht="16.5" x14ac:dyDescent="0.3">
      <c r="D30" s="48">
        <v>37135</v>
      </c>
      <c r="E30" s="49">
        <v>492639.96364555293</v>
      </c>
      <c r="F30" s="49">
        <v>1472471.8780914643</v>
      </c>
      <c r="G30" s="50">
        <v>492879.00379377417</v>
      </c>
      <c r="H30" s="50">
        <v>1473866.9459940209</v>
      </c>
    </row>
    <row r="31" spans="4:8" ht="16.5" x14ac:dyDescent="0.3">
      <c r="D31" s="48">
        <v>37165</v>
      </c>
      <c r="E31" s="49">
        <v>490419.64917036396</v>
      </c>
      <c r="F31" s="49">
        <v>1459289.3381486633</v>
      </c>
      <c r="G31" s="50">
        <v>490917.76388344826</v>
      </c>
      <c r="H31" s="50">
        <v>1458823.4081304548</v>
      </c>
    </row>
    <row r="32" spans="4:8" ht="16.5" x14ac:dyDescent="0.3">
      <c r="D32" s="48">
        <v>37196</v>
      </c>
      <c r="E32" s="49">
        <v>489663.19176061987</v>
      </c>
      <c r="F32" s="49">
        <v>1439294.5170403209</v>
      </c>
      <c r="G32" s="50">
        <v>488048.81294140511</v>
      </c>
      <c r="H32" s="50">
        <v>1445534.9952800684</v>
      </c>
    </row>
    <row r="33" spans="4:8" ht="16.5" x14ac:dyDescent="0.3">
      <c r="D33" s="48">
        <v>37226</v>
      </c>
      <c r="E33" s="49">
        <v>476737.89195023745</v>
      </c>
      <c r="F33" s="49">
        <v>1425616.6046703411</v>
      </c>
      <c r="G33" s="50">
        <v>486649.58221283118</v>
      </c>
      <c r="H33" s="50">
        <v>1441375.3158499585</v>
      </c>
    </row>
    <row r="34" spans="4:8" ht="16.5" x14ac:dyDescent="0.3">
      <c r="D34" s="48">
        <v>37257</v>
      </c>
      <c r="E34" s="49">
        <v>487898.75896423124</v>
      </c>
      <c r="F34" s="49">
        <v>1438501.6521187425</v>
      </c>
      <c r="G34" s="50">
        <v>491802.25659469306</v>
      </c>
      <c r="H34" s="50">
        <v>1455915.2676027906</v>
      </c>
    </row>
    <row r="35" spans="4:8" ht="16.5" x14ac:dyDescent="0.3">
      <c r="D35" s="48">
        <v>37288</v>
      </c>
      <c r="E35" s="49">
        <v>507012.68838555377</v>
      </c>
      <c r="F35" s="49">
        <v>1506489.4136782722</v>
      </c>
      <c r="G35" s="50">
        <v>500166.36643016536</v>
      </c>
      <c r="H35" s="50">
        <v>1476856.1509543082</v>
      </c>
    </row>
    <row r="36" spans="4:8" ht="16.5" x14ac:dyDescent="0.3">
      <c r="D36" s="48">
        <v>37316</v>
      </c>
      <c r="E36" s="49">
        <v>512277.85279547644</v>
      </c>
      <c r="F36" s="49">
        <v>1493559.0203781708</v>
      </c>
      <c r="G36" s="50">
        <v>502165.27916815464</v>
      </c>
      <c r="H36" s="50">
        <v>1477299.9491390283</v>
      </c>
    </row>
    <row r="37" spans="4:8" ht="16.5" x14ac:dyDescent="0.3">
      <c r="D37" s="48">
        <v>37347</v>
      </c>
      <c r="E37" s="49">
        <v>484426.63147001731</v>
      </c>
      <c r="F37" s="49">
        <v>1424227.5667398183</v>
      </c>
      <c r="G37" s="50">
        <v>501753.25040684768</v>
      </c>
      <c r="H37" s="50">
        <v>1473913.1575245277</v>
      </c>
    </row>
    <row r="38" spans="4:8" ht="16.5" x14ac:dyDescent="0.3">
      <c r="D38" s="48">
        <v>37377</v>
      </c>
      <c r="E38" s="49">
        <v>522287.28644699464</v>
      </c>
      <c r="F38" s="49">
        <v>1527884.0908559263</v>
      </c>
      <c r="G38" s="50">
        <v>505083.9958566376</v>
      </c>
      <c r="H38" s="50">
        <v>1486849.1768343342</v>
      </c>
    </row>
    <row r="39" spans="4:8" ht="16.5" x14ac:dyDescent="0.3">
      <c r="D39" s="48">
        <v>37408</v>
      </c>
      <c r="E39" s="49">
        <v>501518.65385982435</v>
      </c>
      <c r="F39" s="49">
        <v>1485140.8382739481</v>
      </c>
      <c r="G39" s="50">
        <v>505640.21008805075</v>
      </c>
      <c r="H39" s="50">
        <v>1493584.5623666609</v>
      </c>
    </row>
    <row r="40" spans="4:8" ht="16.5" x14ac:dyDescent="0.3">
      <c r="D40" s="48">
        <v>37438</v>
      </c>
      <c r="E40" s="49">
        <v>507233.84222870064</v>
      </c>
      <c r="F40" s="49">
        <v>1509502.3306566379</v>
      </c>
      <c r="G40" s="50">
        <v>502343.02553336427</v>
      </c>
      <c r="H40" s="50">
        <v>1482199.9382444562</v>
      </c>
    </row>
    <row r="41" spans="4:8" ht="16.5" x14ac:dyDescent="0.3">
      <c r="D41" s="48">
        <v>37469</v>
      </c>
      <c r="E41" s="49">
        <v>495259.54759685788</v>
      </c>
      <c r="F41" s="49">
        <v>1440020.8284539925</v>
      </c>
      <c r="G41" s="50">
        <v>498701.16337186896</v>
      </c>
      <c r="H41" s="50">
        <v>1463047.6089795327</v>
      </c>
    </row>
    <row r="42" spans="4:8" ht="16.5" x14ac:dyDescent="0.3">
      <c r="D42" s="48">
        <v>37500</v>
      </c>
      <c r="E42" s="49">
        <v>491408.41424502182</v>
      </c>
      <c r="F42" s="49">
        <v>1443872.1692317436</v>
      </c>
      <c r="G42" s="50">
        <v>498125.62557725667</v>
      </c>
      <c r="H42" s="50">
        <v>1454691.7061152917</v>
      </c>
    </row>
    <row r="43" spans="4:8" ht="16.5" x14ac:dyDescent="0.3">
      <c r="D43" s="48">
        <v>37530</v>
      </c>
      <c r="E43" s="49">
        <v>506117.12845581147</v>
      </c>
      <c r="F43" s="49">
        <v>1465526.6180909544</v>
      </c>
      <c r="G43" s="50">
        <v>501048.38602372166</v>
      </c>
      <c r="H43" s="50">
        <v>1458268.4896386277</v>
      </c>
    </row>
    <row r="44" spans="4:8" ht="16.5" x14ac:dyDescent="0.3">
      <c r="D44" s="48">
        <v>37561</v>
      </c>
      <c r="E44" s="49">
        <v>505660.40678617731</v>
      </c>
      <c r="F44" s="49">
        <v>1464326.9693359821</v>
      </c>
      <c r="G44" s="50">
        <v>500847.6504908296</v>
      </c>
      <c r="H44" s="50">
        <v>1456525.6345616335</v>
      </c>
    </row>
    <row r="45" spans="4:8" ht="16.5" x14ac:dyDescent="0.3">
      <c r="D45" s="48">
        <v>37591</v>
      </c>
      <c r="E45" s="49">
        <v>485578.47882568551</v>
      </c>
      <c r="F45" s="49">
        <v>1423635.2427333607</v>
      </c>
      <c r="G45" s="50">
        <v>500202.17416705831</v>
      </c>
      <c r="H45" s="50">
        <v>1455958.7507414035</v>
      </c>
    </row>
    <row r="46" spans="4:8" ht="16.5" x14ac:dyDescent="0.3">
      <c r="D46" s="48">
        <v>37622</v>
      </c>
      <c r="E46" s="49">
        <v>516301.58143949648</v>
      </c>
      <c r="F46" s="49">
        <v>1497984.727510113</v>
      </c>
      <c r="G46" s="50">
        <v>502355.59557659028</v>
      </c>
      <c r="H46" s="50">
        <v>1458660.0225021741</v>
      </c>
    </row>
    <row r="47" spans="4:8" ht="16.5" x14ac:dyDescent="0.3">
      <c r="D47" s="48">
        <v>37653</v>
      </c>
      <c r="E47" s="49">
        <v>499049.89795515203</v>
      </c>
      <c r="F47" s="49">
        <v>1434652.0613172401</v>
      </c>
      <c r="G47" s="50">
        <v>499357.28740616352</v>
      </c>
      <c r="H47" s="50">
        <v>1447680.4614514438</v>
      </c>
    </row>
    <row r="48" spans="4:8" ht="16.5" x14ac:dyDescent="0.3">
      <c r="D48" s="48">
        <v>37681</v>
      </c>
      <c r="E48" s="49">
        <v>480637.8471421455</v>
      </c>
      <c r="F48" s="49">
        <v>1405933.6674040768</v>
      </c>
      <c r="G48" s="50">
        <v>495741.27702892275</v>
      </c>
      <c r="H48" s="50">
        <v>1442995.7208748008</v>
      </c>
    </row>
    <row r="49" spans="4:8" ht="16.5" x14ac:dyDescent="0.3">
      <c r="D49" s="48">
        <v>37712</v>
      </c>
      <c r="E49" s="49">
        <v>499393.80848766287</v>
      </c>
      <c r="F49" s="49">
        <v>1470545.2059439211</v>
      </c>
      <c r="G49" s="50">
        <v>501771.74306065514</v>
      </c>
      <c r="H49" s="50">
        <v>1465442.6027265028</v>
      </c>
    </row>
    <row r="50" spans="4:8" ht="16.5" x14ac:dyDescent="0.3">
      <c r="D50" s="48">
        <v>37742</v>
      </c>
      <c r="E50" s="49">
        <v>518426.10230779491</v>
      </c>
      <c r="F50" s="49">
        <v>1504146.8379554509</v>
      </c>
      <c r="G50" s="50">
        <v>511292.19370459911</v>
      </c>
      <c r="H50" s="50">
        <v>1492918.4428908003</v>
      </c>
    </row>
    <row r="51" spans="4:8" ht="16.5" x14ac:dyDescent="0.3">
      <c r="D51" s="48">
        <v>37773</v>
      </c>
      <c r="E51" s="49">
        <v>518123.65085108642</v>
      </c>
      <c r="F51" s="49">
        <v>1516435.2684615185</v>
      </c>
      <c r="G51" s="50">
        <v>515574.10362745298</v>
      </c>
      <c r="H51" s="50">
        <v>1505732.4585083772</v>
      </c>
    </row>
    <row r="52" spans="4:8" ht="16.5" x14ac:dyDescent="0.3">
      <c r="D52" s="48">
        <v>37803</v>
      </c>
      <c r="E52" s="49">
        <v>512215.16363320238</v>
      </c>
      <c r="F52" s="49">
        <v>1501382.312096162</v>
      </c>
      <c r="G52" s="50">
        <v>517644.92856003443</v>
      </c>
      <c r="H52" s="50">
        <v>1509062.8241148994</v>
      </c>
    </row>
    <row r="53" spans="4:8" ht="16.5" x14ac:dyDescent="0.3">
      <c r="D53" s="48">
        <v>37834</v>
      </c>
      <c r="E53" s="49">
        <v>526870.90140584914</v>
      </c>
      <c r="F53" s="49">
        <v>1517142.1241523772</v>
      </c>
      <c r="G53" s="50">
        <v>521277.77318203903</v>
      </c>
      <c r="H53" s="50">
        <v>1513171.0652591921</v>
      </c>
    </row>
    <row r="54" spans="4:8" ht="16.5" x14ac:dyDescent="0.3">
      <c r="D54" s="48">
        <v>37865</v>
      </c>
      <c r="E54" s="49">
        <v>523921.10327405075</v>
      </c>
      <c r="F54" s="49">
        <v>1516036.287636125</v>
      </c>
      <c r="G54" s="50">
        <v>523631.95837035269</v>
      </c>
      <c r="H54" s="50">
        <v>1518330.4285404594</v>
      </c>
    </row>
    <row r="55" spans="4:8" ht="16.5" x14ac:dyDescent="0.3">
      <c r="D55" s="48">
        <v>37895</v>
      </c>
      <c r="E55" s="49">
        <v>528515.74511723919</v>
      </c>
      <c r="F55" s="49">
        <v>1541203.0869625486</v>
      </c>
      <c r="G55" s="50">
        <v>522279.20862310706</v>
      </c>
      <c r="H55" s="50">
        <v>1514315.8862784812</v>
      </c>
    </row>
    <row r="56" spans="4:8" ht="16.5" x14ac:dyDescent="0.3">
      <c r="D56" s="48">
        <v>37926</v>
      </c>
      <c r="E56" s="49">
        <v>509433.2720575218</v>
      </c>
      <c r="F56" s="49">
        <v>1468361.8003603206</v>
      </c>
      <c r="G56" s="50">
        <v>520426.59889960336</v>
      </c>
      <c r="H56" s="50">
        <v>1505317.6879588536</v>
      </c>
    </row>
    <row r="57" spans="4:8" ht="16.5" x14ac:dyDescent="0.3">
      <c r="D57" s="48">
        <v>37956</v>
      </c>
      <c r="E57" s="49">
        <v>528389.37418165058</v>
      </c>
      <c r="F57" s="49">
        <v>1525799.2358214115</v>
      </c>
      <c r="G57" s="50">
        <v>520673.46783400507</v>
      </c>
      <c r="H57" s="50">
        <v>1504740.6367900809</v>
      </c>
    </row>
    <row r="58" spans="4:8" ht="16.5" x14ac:dyDescent="0.3">
      <c r="D58" s="48">
        <v>37987</v>
      </c>
      <c r="E58" s="49">
        <v>514247.88232958107</v>
      </c>
      <c r="F58" s="49">
        <v>1491122.5159507249</v>
      </c>
      <c r="G58" s="50">
        <v>520636.9485078273</v>
      </c>
      <c r="H58" s="50">
        <v>1508118.6440820321</v>
      </c>
    </row>
    <row r="59" spans="4:8" ht="16.5" x14ac:dyDescent="0.3">
      <c r="D59" s="48">
        <v>38018</v>
      </c>
      <c r="E59" s="49">
        <v>515274.78146260581</v>
      </c>
      <c r="F59" s="49">
        <v>1506767.600667669</v>
      </c>
      <c r="G59" s="50">
        <v>523913.07211540669</v>
      </c>
      <c r="H59" s="50">
        <v>1519615.856759618</v>
      </c>
    </row>
    <row r="60" spans="4:8" ht="16.5" x14ac:dyDescent="0.3">
      <c r="D60" s="48">
        <v>38047</v>
      </c>
      <c r="E60" s="49">
        <v>538634.5033442796</v>
      </c>
      <c r="F60" s="49">
        <v>1561454.5699902452</v>
      </c>
      <c r="G60" s="50">
        <v>531628.69490738749</v>
      </c>
      <c r="H60" s="50">
        <v>1536088.900031999</v>
      </c>
    </row>
    <row r="61" spans="4:8" ht="16.5" x14ac:dyDescent="0.3">
      <c r="D61" s="48">
        <v>38078</v>
      </c>
      <c r="E61" s="49">
        <v>537413.243378888</v>
      </c>
      <c r="F61" s="49">
        <v>1535008.7918556682</v>
      </c>
      <c r="G61" s="50">
        <v>536477.95690884185</v>
      </c>
      <c r="H61" s="50">
        <v>1540591.2894384223</v>
      </c>
    </row>
    <row r="62" spans="4:8" ht="16.5" x14ac:dyDescent="0.3">
      <c r="D62" s="48">
        <v>38108</v>
      </c>
      <c r="E62" s="49">
        <v>536818.60323685093</v>
      </c>
      <c r="F62" s="49">
        <v>1539032.1809071978</v>
      </c>
      <c r="G62" s="50">
        <v>537862.22563446651</v>
      </c>
      <c r="H62" s="50">
        <v>1537941.988067158</v>
      </c>
    </row>
    <row r="63" spans="4:8" ht="16.5" x14ac:dyDescent="0.3">
      <c r="D63" s="48">
        <v>38139</v>
      </c>
      <c r="E63" s="49">
        <v>536530.12091475748</v>
      </c>
      <c r="F63" s="49">
        <v>1536573.3056398164</v>
      </c>
      <c r="G63" s="50">
        <v>540230.45681216929</v>
      </c>
      <c r="H63" s="50">
        <v>1534421.4757075985</v>
      </c>
    </row>
    <row r="64" spans="4:8" ht="16.5" x14ac:dyDescent="0.3">
      <c r="D64" s="48">
        <v>38169</v>
      </c>
      <c r="E64" s="49">
        <v>544313.02283586294</v>
      </c>
      <c r="F64" s="49">
        <v>1513102.3700707708</v>
      </c>
      <c r="G64" s="50">
        <v>545045.05889555183</v>
      </c>
      <c r="H64" s="50">
        <v>1535770.4227903893</v>
      </c>
    </row>
    <row r="65" spans="4:8" ht="16.5" x14ac:dyDescent="0.3">
      <c r="D65" s="48">
        <v>38200</v>
      </c>
      <c r="E65" s="49">
        <v>554403.42329067877</v>
      </c>
      <c r="F65" s="49">
        <v>1559936.688124541</v>
      </c>
      <c r="G65" s="50">
        <v>549102.05196116888</v>
      </c>
      <c r="H65" s="50">
        <v>1545392.9352383718</v>
      </c>
    </row>
    <row r="66" spans="4:8" ht="16.5" x14ac:dyDescent="0.3">
      <c r="D66" s="48">
        <v>38231</v>
      </c>
      <c r="E66" s="49">
        <v>544710.24962519179</v>
      </c>
      <c r="F66" s="49">
        <v>1543644.6211014723</v>
      </c>
      <c r="G66" s="50">
        <v>551547.41622092761</v>
      </c>
      <c r="H66" s="50">
        <v>1556399.3725710132</v>
      </c>
    </row>
    <row r="67" spans="4:8" ht="16.5" x14ac:dyDescent="0.3">
      <c r="D67" s="48">
        <v>38261</v>
      </c>
      <c r="E67" s="49">
        <v>553955.50298643811</v>
      </c>
      <c r="F67" s="49">
        <v>1560461.6205124015</v>
      </c>
      <c r="G67" s="50">
        <v>557784.19872102072</v>
      </c>
      <c r="H67" s="50">
        <v>1576377.6427184886</v>
      </c>
    </row>
    <row r="68" spans="4:8" ht="16.5" x14ac:dyDescent="0.3">
      <c r="D68" s="48">
        <v>38292</v>
      </c>
      <c r="E68" s="49">
        <v>571666.99553546635</v>
      </c>
      <c r="F68" s="49">
        <v>1626511.5320007228</v>
      </c>
      <c r="G68" s="50">
        <v>567941.68810682674</v>
      </c>
      <c r="H68" s="50">
        <v>1604834.5064979959</v>
      </c>
    </row>
    <row r="69" spans="4:8" ht="16.5" x14ac:dyDescent="0.3">
      <c r="D69" s="48">
        <v>38322</v>
      </c>
      <c r="E69" s="49">
        <v>584443.73867897724</v>
      </c>
      <c r="F69" s="49">
        <v>1635875.8285161264</v>
      </c>
      <c r="G69" s="50">
        <v>574503.16737775295</v>
      </c>
      <c r="H69" s="50">
        <v>1619267.3367132321</v>
      </c>
    </row>
    <row r="70" spans="4:8" ht="16.5" x14ac:dyDescent="0.3">
      <c r="D70" s="48">
        <v>38353</v>
      </c>
      <c r="E70" s="49">
        <v>570474.48419241118</v>
      </c>
      <c r="F70" s="49">
        <v>1608553.2456623157</v>
      </c>
      <c r="G70" s="50">
        <v>576370.34021035139</v>
      </c>
      <c r="H70" s="50">
        <v>1619309.9046996564</v>
      </c>
    </row>
    <row r="71" spans="4:8" ht="16.5" x14ac:dyDescent="0.3">
      <c r="D71" s="48">
        <v>38384</v>
      </c>
      <c r="E71" s="49">
        <v>582921.68274998153</v>
      </c>
      <c r="F71" s="49">
        <v>1627434.4669655007</v>
      </c>
      <c r="G71" s="50">
        <v>579045.43483608216</v>
      </c>
      <c r="H71" s="50">
        <v>1620400.1682116378</v>
      </c>
    </row>
    <row r="72" spans="4:8" ht="16.5" x14ac:dyDescent="0.3">
      <c r="D72" s="48">
        <v>38412</v>
      </c>
      <c r="E72" s="49">
        <v>581006.80316057894</v>
      </c>
      <c r="F72" s="49">
        <v>1615130.7169430486</v>
      </c>
      <c r="G72" s="50">
        <v>583860.75260320678</v>
      </c>
      <c r="H72" s="50">
        <v>1627475.3491188423</v>
      </c>
    </row>
    <row r="73" spans="4:8" ht="16.5" x14ac:dyDescent="0.3">
      <c r="D73" s="48">
        <v>38443</v>
      </c>
      <c r="E73" s="49">
        <v>595722.23440505879</v>
      </c>
      <c r="F73" s="49">
        <v>1650354.9132433012</v>
      </c>
      <c r="G73" s="50">
        <v>588624.78137909586</v>
      </c>
      <c r="H73" s="50">
        <v>1638830.6734349735</v>
      </c>
    </row>
    <row r="74" spans="4:8" ht="16.5" x14ac:dyDescent="0.3">
      <c r="D74" s="48">
        <v>38473</v>
      </c>
      <c r="E74" s="49">
        <v>596022.86883555772</v>
      </c>
      <c r="F74" s="49">
        <v>1660557.4193088165</v>
      </c>
      <c r="G74" s="50">
        <v>588631.97987210192</v>
      </c>
      <c r="H74" s="50">
        <v>1641389.4370412407</v>
      </c>
    </row>
    <row r="75" spans="4:8" ht="16.5" x14ac:dyDescent="0.3">
      <c r="D75" s="48">
        <v>38504</v>
      </c>
      <c r="E75" s="49">
        <v>579025.28873969731</v>
      </c>
      <c r="F75" s="49">
        <v>1620573.5749573193</v>
      </c>
      <c r="G75" s="50">
        <v>583959.81865794898</v>
      </c>
      <c r="H75" s="50">
        <v>1631516.0540400269</v>
      </c>
    </row>
    <row r="76" spans="4:8" ht="16.5" x14ac:dyDescent="0.3">
      <c r="D76" s="48">
        <v>38534</v>
      </c>
      <c r="E76" s="49">
        <v>579583.09807719593</v>
      </c>
      <c r="F76" s="49">
        <v>1624315.946072232</v>
      </c>
      <c r="G76" s="50">
        <v>580927.70933536289</v>
      </c>
      <c r="H76" s="50">
        <v>1623547.9320723049</v>
      </c>
    </row>
    <row r="77" spans="4:8" ht="16.5" x14ac:dyDescent="0.3">
      <c r="D77" s="48">
        <v>38565</v>
      </c>
      <c r="E77" s="49">
        <v>572165.02303382626</v>
      </c>
      <c r="F77" s="49">
        <v>1603138.2390653847</v>
      </c>
      <c r="G77" s="50">
        <v>584657.17615250929</v>
      </c>
      <c r="H77" s="50">
        <v>1629979.9154573176</v>
      </c>
    </row>
    <row r="78" spans="4:8" ht="16.5" x14ac:dyDescent="0.3">
      <c r="D78" s="48">
        <v>38596</v>
      </c>
      <c r="E78" s="49">
        <v>605194.7239289186</v>
      </c>
      <c r="F78" s="49">
        <v>1671429.9301274063</v>
      </c>
      <c r="G78" s="50">
        <v>593355.67108955816</v>
      </c>
      <c r="H78" s="50">
        <v>1648946.5608677724</v>
      </c>
    </row>
    <row r="79" spans="4:8" ht="16.5" x14ac:dyDescent="0.3">
      <c r="D79" s="48">
        <v>38626</v>
      </c>
      <c r="E79" s="49">
        <v>600230.62236454908</v>
      </c>
      <c r="F79" s="49">
        <v>1661584.515719784</v>
      </c>
      <c r="G79" s="50">
        <v>598272.81343397254</v>
      </c>
      <c r="H79" s="50">
        <v>1664327.0272679806</v>
      </c>
    </row>
    <row r="80" spans="4:8" ht="16.5" x14ac:dyDescent="0.3">
      <c r="D80" s="48">
        <v>38657</v>
      </c>
      <c r="E80" s="49">
        <v>598751.79024954617</v>
      </c>
      <c r="F80" s="49">
        <v>1690824.7347648414</v>
      </c>
      <c r="G80" s="50">
        <v>598805.02062159218</v>
      </c>
      <c r="H80" s="50">
        <v>1666556.8138151309</v>
      </c>
    </row>
    <row r="81" spans="4:8" ht="16.5" x14ac:dyDescent="0.3">
      <c r="D81" s="48">
        <v>38687</v>
      </c>
      <c r="E81" s="49">
        <v>598820.41800735157</v>
      </c>
      <c r="F81" s="49">
        <v>1644708.8895708504</v>
      </c>
      <c r="G81" s="50">
        <v>600309.28740226675</v>
      </c>
      <c r="H81" s="50">
        <v>1659463.3360147094</v>
      </c>
    </row>
    <row r="82" spans="4:8" ht="16.5" x14ac:dyDescent="0.3">
      <c r="D82" s="48">
        <v>38718</v>
      </c>
      <c r="E82" s="49">
        <v>609759.47680772142</v>
      </c>
      <c r="F82" s="49">
        <v>1665915.655877548</v>
      </c>
      <c r="G82" s="50">
        <v>601024.56077486021</v>
      </c>
      <c r="H82" s="50">
        <v>1649874.4412357321</v>
      </c>
    </row>
    <row r="83" spans="4:8" ht="16.5" x14ac:dyDescent="0.3">
      <c r="D83" s="48">
        <v>38749</v>
      </c>
      <c r="E83" s="49">
        <v>595020.53857718431</v>
      </c>
      <c r="F83" s="49">
        <v>1627528.0095012449</v>
      </c>
      <c r="G83" s="50">
        <v>598147.84172625456</v>
      </c>
      <c r="H83" s="50">
        <v>1639115.0890806913</v>
      </c>
    </row>
    <row r="84" spans="4:8" ht="16.5" x14ac:dyDescent="0.3">
      <c r="D84" s="48">
        <v>38777</v>
      </c>
      <c r="E84" s="49">
        <v>594173.53650242928</v>
      </c>
      <c r="F84" s="49">
        <v>1630693.3694433146</v>
      </c>
      <c r="G84" s="50">
        <v>594490.49985337863</v>
      </c>
      <c r="H84" s="50">
        <v>1630353.3705262928</v>
      </c>
    </row>
    <row r="85" spans="4:8" ht="16.5" x14ac:dyDescent="0.3">
      <c r="D85" s="48">
        <v>38808</v>
      </c>
      <c r="E85" s="49">
        <v>589824.39103888848</v>
      </c>
      <c r="F85" s="49">
        <v>1624070.7293809184</v>
      </c>
      <c r="G85" s="50">
        <v>592346.08646022051</v>
      </c>
      <c r="H85" s="50">
        <v>1624645.5966340273</v>
      </c>
    </row>
    <row r="86" spans="4:8" ht="16.5" x14ac:dyDescent="0.3">
      <c r="D86" s="48">
        <v>38838</v>
      </c>
      <c r="E86" s="49">
        <v>584944.99856571073</v>
      </c>
      <c r="F86" s="49">
        <v>1602246.163125051</v>
      </c>
      <c r="G86" s="50">
        <v>594220.60657782864</v>
      </c>
      <c r="H86" s="50">
        <v>1626737.2305281141</v>
      </c>
    </row>
    <row r="87" spans="4:8" ht="16.5" x14ac:dyDescent="0.3">
      <c r="D87" s="48">
        <v>38869</v>
      </c>
      <c r="E87" s="49">
        <v>606205.53403450281</v>
      </c>
      <c r="F87" s="49">
        <v>1656134.2078049029</v>
      </c>
      <c r="G87" s="50">
        <v>600056.92240912106</v>
      </c>
      <c r="H87" s="50">
        <v>1638361.9072107207</v>
      </c>
    </row>
    <row r="88" spans="4:8" ht="16.5" x14ac:dyDescent="0.3">
      <c r="D88" s="48">
        <v>38899</v>
      </c>
      <c r="E88" s="49">
        <v>607416.12946929794</v>
      </c>
      <c r="F88" s="49">
        <v>1643907.2382476081</v>
      </c>
      <c r="G88" s="50">
        <v>602600.29205762176</v>
      </c>
      <c r="H88" s="50">
        <v>1645820.6426170631</v>
      </c>
    </row>
    <row r="89" spans="4:8" ht="16.5" x14ac:dyDescent="0.3">
      <c r="D89" s="48">
        <v>38930</v>
      </c>
      <c r="E89" s="49">
        <v>593642.20959436928</v>
      </c>
      <c r="F89" s="49">
        <v>1641572.7816811716</v>
      </c>
      <c r="G89" s="50">
        <v>601933.7973186411</v>
      </c>
      <c r="H89" s="50">
        <v>1649411.2163573345</v>
      </c>
    </row>
    <row r="90" spans="4:8" ht="16.5" x14ac:dyDescent="0.3">
      <c r="D90" s="48">
        <v>38961</v>
      </c>
      <c r="E90" s="49">
        <v>609637.7125652656</v>
      </c>
      <c r="F90" s="49">
        <v>1673757.6214519327</v>
      </c>
      <c r="G90" s="50">
        <v>601585.85953910265</v>
      </c>
      <c r="H90" s="50">
        <v>1647978.4674414524</v>
      </c>
    </row>
    <row r="91" spans="4:8" ht="16.5" x14ac:dyDescent="0.3">
      <c r="D91" s="48">
        <v>38991</v>
      </c>
      <c r="E91" s="49">
        <v>593054.28535889951</v>
      </c>
      <c r="F91" s="49">
        <v>1619955.4972586883</v>
      </c>
      <c r="G91" s="50">
        <v>599931.18664225214</v>
      </c>
      <c r="H91" s="50">
        <v>1635599.329853869</v>
      </c>
    </row>
    <row r="92" spans="4:8" ht="16.5" x14ac:dyDescent="0.3">
      <c r="D92" s="48">
        <v>39022</v>
      </c>
      <c r="E92" s="49">
        <v>594761.07292073558</v>
      </c>
      <c r="F92" s="49">
        <v>1605393.4744321923</v>
      </c>
      <c r="G92" s="50">
        <v>600816.42395016621</v>
      </c>
      <c r="H92" s="50">
        <v>1634821.8528248605</v>
      </c>
    </row>
    <row r="93" spans="4:8" ht="16.5" x14ac:dyDescent="0.3">
      <c r="D93" s="48">
        <v>39052</v>
      </c>
      <c r="E93" s="49">
        <v>606826.1009612747</v>
      </c>
      <c r="F93" s="49">
        <v>1660624.4000742859</v>
      </c>
      <c r="G93" s="50">
        <v>606576.77369441523</v>
      </c>
      <c r="H93" s="50">
        <v>1660031.0526841783</v>
      </c>
    </row>
    <row r="94" spans="4:8" ht="16.5" x14ac:dyDescent="0.3">
      <c r="D94" s="48">
        <v>39083</v>
      </c>
      <c r="E94" s="49">
        <v>614406.01462749997</v>
      </c>
      <c r="F94" s="49">
        <v>1709445.1293972302</v>
      </c>
      <c r="G94" s="50">
        <v>613122.59720132384</v>
      </c>
      <c r="H94" s="50">
        <v>1690509.6243269059</v>
      </c>
    </row>
    <row r="95" spans="4:8" ht="16.5" x14ac:dyDescent="0.3">
      <c r="D95" s="48">
        <v>39114</v>
      </c>
      <c r="E95" s="49">
        <v>614741.310472716</v>
      </c>
      <c r="F95" s="49">
        <v>1702080.8894750455</v>
      </c>
      <c r="G95" s="50">
        <v>620708.86605587427</v>
      </c>
      <c r="H95" s="50">
        <v>1713366.378817487</v>
      </c>
    </row>
    <row r="96" spans="4:8" ht="16.5" x14ac:dyDescent="0.3">
      <c r="D96" s="48">
        <v>39142</v>
      </c>
      <c r="E96" s="49">
        <v>645386.9916694737</v>
      </c>
      <c r="F96" s="49">
        <v>1772678.8271860473</v>
      </c>
      <c r="G96" s="50">
        <v>625737.93780442793</v>
      </c>
      <c r="H96" s="50">
        <v>1720360.5222384236</v>
      </c>
    </row>
    <row r="97" spans="4:8" ht="16.5" x14ac:dyDescent="0.3">
      <c r="D97" s="48">
        <v>39173</v>
      </c>
      <c r="E97" s="49">
        <v>621923.57561150927</v>
      </c>
      <c r="F97" s="49">
        <v>1705710.6198584745</v>
      </c>
      <c r="G97" s="50">
        <v>619638.52023274882</v>
      </c>
      <c r="H97" s="50">
        <v>1692717.3714944769</v>
      </c>
    </row>
    <row r="98" spans="4:8" ht="16.5" x14ac:dyDescent="0.3">
      <c r="D98" s="48">
        <v>39203</v>
      </c>
      <c r="E98" s="49">
        <v>591583.54715063295</v>
      </c>
      <c r="F98" s="49">
        <v>1607073.9809217178</v>
      </c>
      <c r="G98" s="50">
        <v>612989.7881923914</v>
      </c>
      <c r="H98" s="50">
        <v>1659638.7504630508</v>
      </c>
    </row>
    <row r="99" spans="4:8" ht="16.5" x14ac:dyDescent="0.3">
      <c r="D99" s="48">
        <v>39234</v>
      </c>
      <c r="E99" s="49">
        <v>625005.06015246676</v>
      </c>
      <c r="F99" s="49">
        <v>1669148.6648981315</v>
      </c>
      <c r="G99" s="50">
        <v>616739.69129263691</v>
      </c>
      <c r="H99" s="50">
        <v>1656594.4863006251</v>
      </c>
    </row>
    <row r="100" spans="4:8" ht="16.5" x14ac:dyDescent="0.3">
      <c r="D100" s="48">
        <v>39264</v>
      </c>
      <c r="E100" s="49">
        <v>620408.82303646405</v>
      </c>
      <c r="F100" s="49">
        <v>1661145.6104279468</v>
      </c>
      <c r="G100" s="50">
        <v>622067.22133486497</v>
      </c>
      <c r="H100" s="50">
        <v>1666257.4715740543</v>
      </c>
    </row>
    <row r="101" spans="4:8" ht="16.5" x14ac:dyDescent="0.3">
      <c r="D101" s="48">
        <v>39295</v>
      </c>
      <c r="E101" s="49">
        <v>625840.55587180809</v>
      </c>
      <c r="F101" s="49">
        <v>1683387.1631189752</v>
      </c>
      <c r="G101" s="50">
        <v>623928.82154893572</v>
      </c>
      <c r="H101" s="50">
        <v>1669580.2621751805</v>
      </c>
    </row>
    <row r="102" spans="4:8" ht="16.5" x14ac:dyDescent="0.3">
      <c r="D102" s="48">
        <v>39326</v>
      </c>
      <c r="E102" s="49">
        <v>621678.79600931413</v>
      </c>
      <c r="F102" s="49">
        <v>1654275.2980872965</v>
      </c>
      <c r="G102" s="50">
        <v>625743.99536872073</v>
      </c>
      <c r="H102" s="50">
        <v>1670854.3596691717</v>
      </c>
    </row>
    <row r="103" spans="4:8" ht="16.5" x14ac:dyDescent="0.3">
      <c r="D103" s="48">
        <v>39356</v>
      </c>
      <c r="E103" s="49">
        <v>624647.39737310493</v>
      </c>
      <c r="F103" s="49">
        <v>1671457.8058616719</v>
      </c>
      <c r="G103" s="50">
        <v>632044.48561284703</v>
      </c>
      <c r="H103" s="50">
        <v>1684650.1935695661</v>
      </c>
    </row>
    <row r="104" spans="4:8" ht="16.5" x14ac:dyDescent="0.3">
      <c r="D104" s="48">
        <v>39387</v>
      </c>
      <c r="E104" s="49">
        <v>656722.06906662055</v>
      </c>
      <c r="F104" s="49">
        <v>1739924.2035329181</v>
      </c>
      <c r="G104" s="50">
        <v>639507.51268017979</v>
      </c>
      <c r="H104" s="50">
        <v>1701713.0424976388</v>
      </c>
    </row>
    <row r="105" spans="4:8" ht="16.5" x14ac:dyDescent="0.3">
      <c r="D105" s="48">
        <v>39417</v>
      </c>
      <c r="E105" s="49">
        <v>634562.39234089328</v>
      </c>
      <c r="F105" s="49">
        <v>1698814.229925659</v>
      </c>
      <c r="G105" s="50">
        <v>642455.14790002047</v>
      </c>
      <c r="H105" s="50">
        <v>1700257.3054791784</v>
      </c>
    </row>
    <row r="106" spans="4:8" ht="16.5" x14ac:dyDescent="0.3">
      <c r="D106" s="48">
        <v>39448</v>
      </c>
      <c r="E106" s="49">
        <v>644017.25782779732</v>
      </c>
      <c r="F106" s="49">
        <v>1670068.1743529572</v>
      </c>
      <c r="G106" s="50">
        <v>648786.24707016197</v>
      </c>
      <c r="H106" s="50">
        <v>1699322.8160289347</v>
      </c>
    </row>
    <row r="107" spans="4:8" ht="16.5" x14ac:dyDescent="0.3">
      <c r="D107" s="48">
        <v>39479</v>
      </c>
      <c r="E107" s="49">
        <v>685613.28204844403</v>
      </c>
      <c r="F107" s="49">
        <v>1760568.6477282818</v>
      </c>
      <c r="G107" s="50">
        <v>653538.42757300776</v>
      </c>
      <c r="H107" s="50">
        <v>1702336.9192754577</v>
      </c>
    </row>
    <row r="108" spans="4:8" ht="16.5" x14ac:dyDescent="0.3">
      <c r="D108" s="48">
        <v>39508</v>
      </c>
      <c r="E108" s="49">
        <v>631620.0609190223</v>
      </c>
      <c r="F108" s="49">
        <v>1656600.4469918555</v>
      </c>
      <c r="G108" s="50">
        <v>648567.10123303521</v>
      </c>
      <c r="H108" s="50">
        <v>1693654.5062105109</v>
      </c>
    </row>
    <row r="109" spans="4:8" ht="16.5" x14ac:dyDescent="0.3">
      <c r="D109" s="48">
        <v>39539</v>
      </c>
      <c r="E109" s="49">
        <v>649497.20902301732</v>
      </c>
      <c r="F109" s="49">
        <v>1691461.8592753916</v>
      </c>
      <c r="G109" s="50">
        <v>647051.17009115149</v>
      </c>
      <c r="H109" s="50">
        <v>1695806.070528493</v>
      </c>
    </row>
    <row r="110" spans="4:8" ht="16.5" x14ac:dyDescent="0.3">
      <c r="D110" s="48">
        <v>39569</v>
      </c>
      <c r="E110" s="49">
        <v>666991.53845489456</v>
      </c>
      <c r="F110" s="49">
        <v>1758740.0711774204</v>
      </c>
      <c r="G110" s="50">
        <v>645471.53956651664</v>
      </c>
      <c r="H110" s="50">
        <v>1695458.242947279</v>
      </c>
    </row>
    <row r="111" spans="4:8" ht="16.5" x14ac:dyDescent="0.3">
      <c r="D111" s="48">
        <v>39600</v>
      </c>
      <c r="E111" s="49">
        <v>624325.81273734616</v>
      </c>
      <c r="F111" s="49">
        <v>1629857.0347463121</v>
      </c>
      <c r="G111" s="50">
        <v>634983.44917140843</v>
      </c>
      <c r="H111" s="50">
        <v>1671457.5893001833</v>
      </c>
    </row>
    <row r="112" spans="4:8" ht="16.5" x14ac:dyDescent="0.3">
      <c r="D112" s="48">
        <v>39630</v>
      </c>
      <c r="E112" s="49">
        <v>623405.84672226151</v>
      </c>
      <c r="F112" s="49">
        <v>1669302.3156255814</v>
      </c>
      <c r="G112" s="50">
        <v>627209.25753982156</v>
      </c>
      <c r="H112" s="50">
        <v>1650377.0107839925</v>
      </c>
    </row>
    <row r="113" spans="4:8" ht="16.5" x14ac:dyDescent="0.3">
      <c r="D113" s="48">
        <v>39661</v>
      </c>
      <c r="E113" s="49">
        <v>625204.46434042044</v>
      </c>
      <c r="F113" s="49">
        <v>1620295.9566429423</v>
      </c>
      <c r="G113" s="50">
        <v>627284.60058109334</v>
      </c>
      <c r="H113" s="50">
        <v>1641044.4106671223</v>
      </c>
    </row>
    <row r="114" spans="4:8" ht="16.5" x14ac:dyDescent="0.3">
      <c r="D114" s="48">
        <v>39692</v>
      </c>
      <c r="E114" s="49">
        <v>630378.92607767903</v>
      </c>
      <c r="F114" s="49">
        <v>1635305.6043543911</v>
      </c>
      <c r="G114" s="50">
        <v>631308.83044190705</v>
      </c>
      <c r="H114" s="50">
        <v>1645383.7334234475</v>
      </c>
    </row>
    <row r="115" spans="4:8" ht="16.5" x14ac:dyDescent="0.3">
      <c r="D115" s="48">
        <v>39722</v>
      </c>
      <c r="E115" s="49">
        <v>648076.96981987078</v>
      </c>
      <c r="F115" s="49">
        <v>1690253.8857235319</v>
      </c>
      <c r="G115" s="50">
        <v>632843.06341333885</v>
      </c>
      <c r="H115" s="50">
        <v>1651827.8711064162</v>
      </c>
    </row>
    <row r="116" spans="4:8" ht="16.5" x14ac:dyDescent="0.3">
      <c r="D116" s="48">
        <v>39753</v>
      </c>
      <c r="E116" s="49">
        <v>623431.52621055103</v>
      </c>
      <c r="F116" s="49">
        <v>1628176.4322895748</v>
      </c>
      <c r="G116" s="50">
        <v>627859.9382314895</v>
      </c>
      <c r="H116" s="50">
        <v>1641063.1048551505</v>
      </c>
    </row>
    <row r="117" spans="4:8" ht="16.5" x14ac:dyDescent="0.3">
      <c r="D117" s="48">
        <v>39783</v>
      </c>
      <c r="E117" s="49">
        <v>626810.28035420307</v>
      </c>
      <c r="F117" s="49">
        <v>1633628.9001393623</v>
      </c>
      <c r="G117" s="50">
        <v>619691.66911812488</v>
      </c>
      <c r="H117" s="50">
        <v>1621522.6590450427</v>
      </c>
    </row>
    <row r="118" spans="4:8" ht="16.5" x14ac:dyDescent="0.3">
      <c r="D118" s="48">
        <v>39814</v>
      </c>
      <c r="E118" s="49">
        <v>610510.35644983861</v>
      </c>
      <c r="F118" s="49">
        <v>1604693.2779126535</v>
      </c>
      <c r="G118" s="50">
        <v>607632.41439965065</v>
      </c>
      <c r="H118" s="50">
        <v>1593092.5477772343</v>
      </c>
    </row>
    <row r="119" spans="4:8" ht="16.5" x14ac:dyDescent="0.3">
      <c r="D119" s="48">
        <v>39845</v>
      </c>
      <c r="E119" s="49">
        <v>582269.84439476079</v>
      </c>
      <c r="F119" s="49">
        <v>1538308.569733928</v>
      </c>
      <c r="G119" s="50">
        <v>594647.35698402836</v>
      </c>
      <c r="H119" s="50">
        <v>1558078.6157047942</v>
      </c>
    </row>
    <row r="120" spans="4:8" ht="16.5" x14ac:dyDescent="0.3">
      <c r="D120" s="48">
        <v>39873</v>
      </c>
      <c r="E120" s="49">
        <v>581294.3008863508</v>
      </c>
      <c r="F120" s="49">
        <v>1516025.5063119072</v>
      </c>
      <c r="G120" s="50">
        <v>589468.016263247</v>
      </c>
      <c r="H120" s="50">
        <v>1538164.2702370933</v>
      </c>
    </row>
    <row r="121" spans="4:8" ht="16.5" x14ac:dyDescent="0.3">
      <c r="D121" s="48">
        <v>39904</v>
      </c>
      <c r="E121" s="49">
        <v>589114.84300159174</v>
      </c>
      <c r="F121" s="49">
        <v>1528862.8361762718</v>
      </c>
      <c r="G121" s="50">
        <v>591781.87522887159</v>
      </c>
      <c r="H121" s="50">
        <v>1542230.1643672273</v>
      </c>
    </row>
    <row r="122" spans="4:8" ht="16.5" x14ac:dyDescent="0.3">
      <c r="D122" s="48">
        <v>39934</v>
      </c>
      <c r="E122" s="49">
        <v>595837.00850816164</v>
      </c>
      <c r="F122" s="49">
        <v>1558704.4952634387</v>
      </c>
      <c r="G122" s="50">
        <v>595697.74853122793</v>
      </c>
      <c r="H122" s="50">
        <v>1560479.9743655804</v>
      </c>
    </row>
    <row r="123" spans="4:8" ht="16.5" x14ac:dyDescent="0.3">
      <c r="D123" s="48">
        <v>39965</v>
      </c>
      <c r="E123" s="49">
        <v>594741.52049002994</v>
      </c>
      <c r="F123" s="49">
        <v>1588504.9672201804</v>
      </c>
      <c r="G123" s="50">
        <v>600147.08713859355</v>
      </c>
      <c r="H123" s="50">
        <v>1577385.7539939873</v>
      </c>
    </row>
    <row r="124" spans="4:8" ht="16.5" x14ac:dyDescent="0.3">
      <c r="D124" s="48">
        <v>39995</v>
      </c>
      <c r="E124" s="49">
        <v>610638.95492882654</v>
      </c>
      <c r="F124" s="49">
        <v>1580626.4045808921</v>
      </c>
      <c r="G124" s="50">
        <v>605036.1986980309</v>
      </c>
      <c r="H124" s="50">
        <v>1585483.2092029336</v>
      </c>
    </row>
    <row r="125" spans="4:8" ht="16.5" x14ac:dyDescent="0.3">
      <c r="D125" s="48">
        <v>40026</v>
      </c>
      <c r="E125" s="49">
        <v>614439.80762465287</v>
      </c>
      <c r="F125" s="49">
        <v>1606756.2318950426</v>
      </c>
      <c r="G125" s="50">
        <v>603827.22390589223</v>
      </c>
      <c r="H125" s="50">
        <v>1581068.7840424306</v>
      </c>
    </row>
    <row r="126" spans="4:8" ht="16.5" x14ac:dyDescent="0.3">
      <c r="D126" s="48">
        <v>40057</v>
      </c>
      <c r="E126" s="49">
        <v>584686.46504860395</v>
      </c>
      <c r="F126" s="49">
        <v>1544025.3112692207</v>
      </c>
      <c r="G126" s="50">
        <v>597172.00483973394</v>
      </c>
      <c r="H126" s="50">
        <v>1564818.607850295</v>
      </c>
    </row>
    <row r="127" spans="4:8" ht="16.5" x14ac:dyDescent="0.3">
      <c r="D127" s="48">
        <v>40087</v>
      </c>
      <c r="E127" s="49">
        <v>597375.56952309853</v>
      </c>
      <c r="F127" s="49">
        <v>1561522.2235443632</v>
      </c>
      <c r="G127" s="50">
        <v>592274.22254964767</v>
      </c>
      <c r="H127" s="50">
        <v>1544864.0879699332</v>
      </c>
    </row>
    <row r="128" spans="4:8" ht="16.5" x14ac:dyDescent="0.3">
      <c r="D128" s="48">
        <v>40118</v>
      </c>
      <c r="E128" s="49">
        <v>577012.99685561599</v>
      </c>
      <c r="F128" s="49">
        <v>1489695.6903717243</v>
      </c>
      <c r="G128" s="50">
        <v>590846.04920507059</v>
      </c>
      <c r="H128" s="50">
        <v>1532255.3902197552</v>
      </c>
    </row>
    <row r="129" spans="4:8" ht="16.5" x14ac:dyDescent="0.3">
      <c r="D129" s="48">
        <v>40148</v>
      </c>
      <c r="E129" s="49">
        <v>595978.6467484145</v>
      </c>
      <c r="F129" s="49">
        <v>1539101.5784510081</v>
      </c>
      <c r="G129" s="50">
        <v>593804.59451187751</v>
      </c>
      <c r="H129" s="50">
        <v>1540483.7746713182</v>
      </c>
    </row>
    <row r="130" spans="4:8" ht="16.5" x14ac:dyDescent="0.3">
      <c r="D130" s="48">
        <v>40179</v>
      </c>
      <c r="E130" s="49">
        <v>593281.8660011891</v>
      </c>
      <c r="F130" s="49">
        <v>1556371.8245671971</v>
      </c>
      <c r="G130" s="50">
        <v>599750.85780445673</v>
      </c>
      <c r="H130" s="50">
        <v>1563082.5365955317</v>
      </c>
    </row>
    <row r="131" spans="4:8" ht="16.5" x14ac:dyDescent="0.3">
      <c r="D131" s="48">
        <v>40210</v>
      </c>
      <c r="E131" s="49">
        <v>610792.59637102252</v>
      </c>
      <c r="F131" s="49">
        <v>1595306.4844312374</v>
      </c>
      <c r="G131" s="50">
        <v>605509.25562179368</v>
      </c>
      <c r="H131" s="50">
        <v>1582295.792759618</v>
      </c>
    </row>
    <row r="132" spans="4:8" ht="16.5" x14ac:dyDescent="0.3">
      <c r="D132" s="48">
        <v>40238</v>
      </c>
      <c r="E132" s="49">
        <v>607566.15349651186</v>
      </c>
      <c r="F132" s="49">
        <v>1586671.476453864</v>
      </c>
      <c r="G132" s="50">
        <v>608854.83742722007</v>
      </c>
      <c r="H132" s="50">
        <v>1593799.3134643191</v>
      </c>
    </row>
    <row r="133" spans="4:8" ht="16.5" x14ac:dyDescent="0.3">
      <c r="D133" s="48">
        <v>40269</v>
      </c>
      <c r="E133" s="49">
        <v>606233.8822673253</v>
      </c>
      <c r="F133" s="49">
        <v>1596962.6776648932</v>
      </c>
      <c r="G133" s="50">
        <v>612133.32161927724</v>
      </c>
      <c r="H133" s="50">
        <v>1606309.7671053861</v>
      </c>
    </row>
    <row r="134" spans="4:8" ht="16.5" x14ac:dyDescent="0.3">
      <c r="D134" s="48">
        <v>40299</v>
      </c>
      <c r="E134" s="49">
        <v>623175.1238914798</v>
      </c>
      <c r="F134" s="49">
        <v>1640374.1171523791</v>
      </c>
      <c r="G134" s="50">
        <v>617037.23336087167</v>
      </c>
      <c r="H134" s="50">
        <v>1618941.9845705004</v>
      </c>
    </row>
    <row r="135" spans="4:8" ht="16.5" x14ac:dyDescent="0.3">
      <c r="D135" s="48">
        <v>40330</v>
      </c>
      <c r="E135" s="49">
        <v>613174.7533629745</v>
      </c>
      <c r="F135" s="49">
        <v>1599468.5724318393</v>
      </c>
      <c r="G135" s="50">
        <v>622884.24120197038</v>
      </c>
      <c r="H135" s="50">
        <v>1630531.8378335517</v>
      </c>
    </row>
    <row r="136" spans="4:8" ht="16.5" x14ac:dyDescent="0.3">
      <c r="D136" s="48">
        <v>40360</v>
      </c>
      <c r="E136" s="49">
        <v>640299.38927417644</v>
      </c>
      <c r="F136" s="49">
        <v>1669391.7659430029</v>
      </c>
      <c r="G136" s="50">
        <v>629754.91489327792</v>
      </c>
      <c r="H136" s="50">
        <v>1649246.2304674515</v>
      </c>
    </row>
    <row r="137" spans="4:8" ht="16.5" x14ac:dyDescent="0.3">
      <c r="D137" s="48">
        <v>40391</v>
      </c>
      <c r="E137" s="49">
        <v>632981.5527638871</v>
      </c>
      <c r="F137" s="49">
        <v>1669066.2297837888</v>
      </c>
      <c r="G137" s="50">
        <v>633344.43279235507</v>
      </c>
      <c r="H137" s="50">
        <v>1662934.5643007383</v>
      </c>
    </row>
    <row r="138" spans="4:8" ht="16.5" x14ac:dyDescent="0.3">
      <c r="D138" s="48">
        <v>40422</v>
      </c>
      <c r="E138" s="49">
        <v>635562.46450076485</v>
      </c>
      <c r="F138" s="49">
        <v>1671076.5196381498</v>
      </c>
      <c r="G138" s="50">
        <v>633192.7681181361</v>
      </c>
      <c r="H138" s="50">
        <v>1662951.1540279158</v>
      </c>
    </row>
    <row r="139" spans="4:8" ht="16.5" x14ac:dyDescent="0.3">
      <c r="D139" s="48">
        <v>40452</v>
      </c>
      <c r="E139" s="49">
        <v>624084.22528354998</v>
      </c>
      <c r="F139" s="49">
        <v>1632619.3678836622</v>
      </c>
      <c r="G139" s="50">
        <v>635493.94373630558</v>
      </c>
      <c r="H139" s="50">
        <v>1667872.9016691595</v>
      </c>
    </row>
    <row r="140" spans="4:8" ht="16.5" x14ac:dyDescent="0.3">
      <c r="D140" s="48">
        <v>40483</v>
      </c>
      <c r="E140" s="49">
        <v>653030.51997309166</v>
      </c>
      <c r="F140" s="49">
        <v>1725590.5700252233</v>
      </c>
      <c r="G140" s="50">
        <v>640563.52983306197</v>
      </c>
      <c r="H140" s="50">
        <v>1679930.5279194782</v>
      </c>
    </row>
    <row r="141" spans="4:8" ht="16.5" x14ac:dyDescent="0.3">
      <c r="D141" s="48">
        <v>40513</v>
      </c>
      <c r="E141" s="49">
        <v>633367.39144279098</v>
      </c>
      <c r="F141" s="49">
        <v>1647816.2267007858</v>
      </c>
      <c r="G141" s="50">
        <v>645614.62633139093</v>
      </c>
      <c r="H141" s="50">
        <v>1689630.7400856963</v>
      </c>
    </row>
    <row r="142" spans="4:8" ht="16.5" x14ac:dyDescent="0.3">
      <c r="D142" s="48">
        <v>40544</v>
      </c>
      <c r="E142" s="49">
        <v>657485.75269281259</v>
      </c>
      <c r="F142" s="49">
        <v>1721645.5936998157</v>
      </c>
      <c r="G142" s="50">
        <v>654409.49049545603</v>
      </c>
      <c r="H142" s="50">
        <v>1711173.1460509151</v>
      </c>
    </row>
    <row r="143" spans="4:8" ht="16.5" x14ac:dyDescent="0.3">
      <c r="D143" s="48">
        <v>40575</v>
      </c>
      <c r="E143" s="49">
        <v>671457.16567972209</v>
      </c>
      <c r="F143" s="49">
        <v>1753246.7952513245</v>
      </c>
      <c r="G143" s="50">
        <v>664573.17628530343</v>
      </c>
      <c r="H143" s="50">
        <v>1737380.1018522352</v>
      </c>
    </row>
    <row r="144" spans="4:8" ht="16.5" x14ac:dyDescent="0.3">
      <c r="D144" s="48">
        <v>40603</v>
      </c>
      <c r="E144" s="49">
        <v>676487.16922180785</v>
      </c>
      <c r="F144" s="49">
        <v>1765604.0392487759</v>
      </c>
      <c r="G144" s="50">
        <v>668276.92774814577</v>
      </c>
      <c r="H144" s="50">
        <v>1742633.2850073848</v>
      </c>
    </row>
    <row r="145" spans="4:8" ht="16.5" x14ac:dyDescent="0.3">
      <c r="D145" s="48">
        <v>40634</v>
      </c>
      <c r="E145" s="49">
        <v>667715.11812545336</v>
      </c>
      <c r="F145" s="49">
        <v>1729753.3746237606</v>
      </c>
      <c r="G145" s="50">
        <v>665367.12377825263</v>
      </c>
      <c r="H145" s="50">
        <v>1727267.6327784783</v>
      </c>
    </row>
    <row r="146" spans="4:8" ht="16.5" x14ac:dyDescent="0.3">
      <c r="D146" s="48">
        <v>40664</v>
      </c>
      <c r="E146" s="49">
        <v>650237.73374538054</v>
      </c>
      <c r="F146" s="49">
        <v>1673367.8642540216</v>
      </c>
      <c r="G146" s="50">
        <v>664652.62785103975</v>
      </c>
      <c r="H146" s="50">
        <v>1721136.6197656454</v>
      </c>
    </row>
    <row r="147" spans="4:8" ht="16.5" x14ac:dyDescent="0.3">
      <c r="D147" s="48">
        <v>40695</v>
      </c>
      <c r="E147" s="49">
        <v>686139.46045779204</v>
      </c>
      <c r="F147" s="49">
        <v>1786965.3419718028</v>
      </c>
      <c r="G147" s="50">
        <v>667716.16628816584</v>
      </c>
      <c r="H147" s="50">
        <v>1728646.2304708052</v>
      </c>
    </row>
    <row r="148" spans="4:8" ht="16.5" x14ac:dyDescent="0.3">
      <c r="D148" s="48">
        <v>40725</v>
      </c>
      <c r="E148" s="49">
        <v>656299.61854294676</v>
      </c>
      <c r="F148" s="49">
        <v>1691019.358170673</v>
      </c>
      <c r="G148" s="50">
        <v>668355.39334212209</v>
      </c>
      <c r="H148" s="50">
        <v>1726763.9939545484</v>
      </c>
    </row>
    <row r="149" spans="4:8" ht="16.5" x14ac:dyDescent="0.3">
      <c r="D149" s="48">
        <v>40756</v>
      </c>
      <c r="E149" s="49">
        <v>669131.20699893194</v>
      </c>
      <c r="F149" s="49">
        <v>1720968.4708428178</v>
      </c>
      <c r="G149" s="50">
        <v>672454.05350177502</v>
      </c>
      <c r="H149" s="50">
        <v>1734040.9373245456</v>
      </c>
    </row>
    <row r="150" spans="4:8" ht="16.5" x14ac:dyDescent="0.3">
      <c r="D150" s="48">
        <v>40787</v>
      </c>
      <c r="E150" s="49">
        <v>692324.49648200581</v>
      </c>
      <c r="F150" s="49">
        <v>1781341.4142452185</v>
      </c>
      <c r="G150" s="50">
        <v>678911.69632078323</v>
      </c>
      <c r="H150" s="50">
        <v>1753322.3126775473</v>
      </c>
    </row>
    <row r="151" spans="4:8" ht="16.5" x14ac:dyDescent="0.3">
      <c r="D151" s="48">
        <v>40817</v>
      </c>
      <c r="E151" s="49">
        <v>674674.37959989498</v>
      </c>
      <c r="F151" s="49">
        <v>1745873.3799525877</v>
      </c>
      <c r="G151" s="50">
        <v>680504.3860907855</v>
      </c>
      <c r="H151" s="50">
        <v>1765821.1028728406</v>
      </c>
    </row>
    <row r="152" spans="4:8" ht="16.5" x14ac:dyDescent="0.3">
      <c r="D152" s="48">
        <v>40848</v>
      </c>
      <c r="E152" s="49">
        <v>679954.40168732137</v>
      </c>
      <c r="F152" s="49">
        <v>1783102.88298652</v>
      </c>
      <c r="G152" s="50">
        <v>683642.37846872746</v>
      </c>
      <c r="H152" s="50">
        <v>1782668.0991304761</v>
      </c>
    </row>
    <row r="153" spans="4:8" ht="16.5" x14ac:dyDescent="0.3">
      <c r="D153" s="48">
        <v>40878</v>
      </c>
      <c r="E153" s="49">
        <v>700070.8240793352</v>
      </c>
      <c r="F153" s="49">
        <v>1822615.0877299348</v>
      </c>
      <c r="G153" s="50">
        <v>687861.80614922475</v>
      </c>
      <c r="H153" s="50">
        <v>1797984.0797012397</v>
      </c>
    </row>
    <row r="154" spans="4:8" ht="16.5" x14ac:dyDescent="0.3">
      <c r="D154" s="48">
        <v>40909</v>
      </c>
      <c r="E154" s="49">
        <v>690678.30398685182</v>
      </c>
      <c r="F154" s="49">
        <v>1808710.2106888904</v>
      </c>
      <c r="G154" s="50">
        <v>683132.40703444334</v>
      </c>
      <c r="H154" s="50">
        <v>1790102.2094131196</v>
      </c>
    </row>
    <row r="155" spans="4:8" ht="16.5" x14ac:dyDescent="0.3">
      <c r="D155" s="48">
        <v>40940</v>
      </c>
      <c r="E155" s="49">
        <v>651568.96488889889</v>
      </c>
      <c r="F155" s="49">
        <v>1724412.2043766994</v>
      </c>
      <c r="G155" s="50">
        <v>678588.24311939545</v>
      </c>
      <c r="H155" s="50">
        <v>1782653.4961237349</v>
      </c>
    </row>
    <row r="156" spans="4:8" ht="16.5" x14ac:dyDescent="0.3">
      <c r="D156" s="48">
        <v>40969</v>
      </c>
      <c r="E156" s="49">
        <v>695052.8926169714</v>
      </c>
      <c r="F156" s="49">
        <v>1823639.4372648075</v>
      </c>
      <c r="G156" s="50">
        <v>686234.61066307756</v>
      </c>
      <c r="H156" s="50">
        <v>1803508.9895024721</v>
      </c>
    </row>
    <row r="157" spans="4:8" ht="16.5" x14ac:dyDescent="0.3">
      <c r="D157" s="48">
        <v>41000</v>
      </c>
      <c r="E157" s="49">
        <v>707034.73462100513</v>
      </c>
      <c r="F157" s="49">
        <v>1860646.8812091539</v>
      </c>
      <c r="G157" s="50">
        <v>691415.02721730305</v>
      </c>
      <c r="H157" s="50">
        <v>1816313.3001552289</v>
      </c>
    </row>
    <row r="158" spans="4:8" ht="16.5" x14ac:dyDescent="0.3">
      <c r="D158" s="48">
        <v>41030</v>
      </c>
      <c r="E158" s="49">
        <v>667474.99761763308</v>
      </c>
      <c r="F158" s="49">
        <v>1762671.3002696359</v>
      </c>
      <c r="G158" s="50">
        <v>689909.89606934506</v>
      </c>
      <c r="H158" s="50">
        <v>1806151.2198852524</v>
      </c>
    </row>
    <row r="159" spans="4:8" ht="16.5" x14ac:dyDescent="0.3">
      <c r="D159" s="48">
        <v>41061</v>
      </c>
      <c r="E159" s="49">
        <v>703521.4777527242</v>
      </c>
      <c r="F159" s="49">
        <v>1814193.5734046008</v>
      </c>
      <c r="G159" s="50">
        <v>694289.3005226989</v>
      </c>
      <c r="H159" s="50">
        <v>1808481.4774544623</v>
      </c>
    </row>
    <row r="160" spans="4:8" ht="16.5" x14ac:dyDescent="0.3">
      <c r="D160" s="48">
        <v>41091</v>
      </c>
      <c r="E160" s="49">
        <v>694842.57820482028</v>
      </c>
      <c r="F160" s="49">
        <v>1809368.8892934399</v>
      </c>
      <c r="G160" s="50">
        <v>702279.16871382808</v>
      </c>
      <c r="H160" s="50">
        <v>1830237.9100945988</v>
      </c>
    </row>
    <row r="161" spans="4:8" ht="16.5" x14ac:dyDescent="0.3">
      <c r="D161" s="48">
        <v>41122</v>
      </c>
      <c r="E161" s="49">
        <v>717927.99488626677</v>
      </c>
      <c r="F161" s="49">
        <v>1882538.7303168823</v>
      </c>
      <c r="G161" s="50">
        <v>708969.13204464642</v>
      </c>
      <c r="H161" s="50">
        <v>1856140.0171322734</v>
      </c>
    </row>
    <row r="162" spans="4:8" ht="16.5" x14ac:dyDescent="0.3">
      <c r="D162" s="48">
        <v>41153</v>
      </c>
      <c r="E162" s="49">
        <v>709560.36888931284</v>
      </c>
      <c r="F162" s="49">
        <v>1866735.2278663118</v>
      </c>
      <c r="G162" s="50">
        <v>713917.96720057074</v>
      </c>
      <c r="H162" s="50">
        <v>1873978.3131540294</v>
      </c>
    </row>
    <row r="163" spans="4:8" ht="16.5" x14ac:dyDescent="0.3">
      <c r="D163" s="48">
        <v>41183</v>
      </c>
      <c r="E163" s="49">
        <v>721857.15157968842</v>
      </c>
      <c r="F163" s="49">
        <v>1899050.7997893784</v>
      </c>
      <c r="G163" s="50">
        <v>718343.54802727513</v>
      </c>
      <c r="H163" s="50">
        <v>1882457.1396395264</v>
      </c>
    </row>
    <row r="164" spans="4:8" ht="16.5" x14ac:dyDescent="0.3">
      <c r="D164" s="48">
        <v>41214</v>
      </c>
      <c r="E164" s="49">
        <v>724659.3984365639</v>
      </c>
      <c r="F164" s="49">
        <v>1879195.0100186861</v>
      </c>
      <c r="G164" s="50">
        <v>721284.27479119808</v>
      </c>
      <c r="H164" s="50">
        <v>1883746.5413178389</v>
      </c>
    </row>
    <row r="165" spans="4:8" ht="16.5" x14ac:dyDescent="0.3">
      <c r="D165" s="48">
        <v>41244</v>
      </c>
      <c r="E165" s="49">
        <v>725121.93337089871</v>
      </c>
      <c r="F165" s="49">
        <v>1895620.097245995</v>
      </c>
      <c r="G165" s="50">
        <v>718858.77494451415</v>
      </c>
      <c r="H165" s="50">
        <v>1875433.415673164</v>
      </c>
    </row>
    <row r="166" spans="4:8" ht="16.5" x14ac:dyDescent="0.3">
      <c r="D166" s="48">
        <v>41275</v>
      </c>
      <c r="E166" s="49">
        <v>699345.31778752885</v>
      </c>
      <c r="F166" s="49">
        <v>1829640.5759953456</v>
      </c>
      <c r="G166" s="50">
        <v>716605.2367137511</v>
      </c>
      <c r="H166" s="50">
        <v>1868331.6971310191</v>
      </c>
    </row>
    <row r="167" spans="4:8" ht="16.5" x14ac:dyDescent="0.3">
      <c r="D167" s="48">
        <v>41306</v>
      </c>
      <c r="E167" s="49">
        <v>724093.75296560489</v>
      </c>
      <c r="F167" s="49">
        <v>1884605.5920725262</v>
      </c>
      <c r="G167" s="50">
        <v>722351.39076071256</v>
      </c>
      <c r="H167" s="50">
        <v>1878448.0643987108</v>
      </c>
    </row>
    <row r="168" spans="4:8" ht="16.5" x14ac:dyDescent="0.3">
      <c r="D168" s="48">
        <v>41334</v>
      </c>
      <c r="E168" s="49">
        <v>734936.12521465623</v>
      </c>
      <c r="F168" s="49">
        <v>1900035.894441003</v>
      </c>
      <c r="G168" s="50">
        <v>730668.26616872742</v>
      </c>
      <c r="H168" s="50">
        <v>1896577.185613926</v>
      </c>
    </row>
    <row r="169" spans="4:8" ht="16.5" x14ac:dyDescent="0.3">
      <c r="D169" s="48">
        <v>41365</v>
      </c>
      <c r="E169" s="49">
        <v>727576.96902963414</v>
      </c>
      <c r="F169" s="49">
        <v>1890758.0960586779</v>
      </c>
      <c r="G169" s="50">
        <v>738609.72393728455</v>
      </c>
      <c r="H169" s="50">
        <v>1919229.8712933804</v>
      </c>
    </row>
    <row r="170" spans="4:8" ht="16.5" x14ac:dyDescent="0.3">
      <c r="D170" s="48">
        <v>41395</v>
      </c>
      <c r="E170" s="49">
        <v>767705.68472802977</v>
      </c>
      <c r="F170" s="49">
        <v>1998157.7203931063</v>
      </c>
      <c r="G170" s="50">
        <v>744583.45399688126</v>
      </c>
      <c r="H170" s="50">
        <v>1939883.6322012809</v>
      </c>
    </row>
    <row r="171" spans="4:8" ht="16.5" x14ac:dyDescent="0.3">
      <c r="D171" s="48">
        <v>41426</v>
      </c>
      <c r="E171" s="49">
        <v>727044.59768364427</v>
      </c>
      <c r="F171" s="49">
        <v>1899696.3326905631</v>
      </c>
      <c r="G171" s="50">
        <v>745458.06841350696</v>
      </c>
      <c r="H171" s="50">
        <v>1947921.8630917729</v>
      </c>
    </row>
    <row r="172" spans="4:8" ht="16.5" x14ac:dyDescent="0.3">
      <c r="D172" s="48">
        <v>41456</v>
      </c>
      <c r="E172" s="49">
        <v>755537.92337939143</v>
      </c>
      <c r="F172" s="49">
        <v>1992582.6385183139</v>
      </c>
      <c r="G172" s="50">
        <v>748557.05159822642</v>
      </c>
      <c r="H172" s="50">
        <v>1957184.7241201759</v>
      </c>
    </row>
    <row r="173" spans="4:8" ht="16.5" x14ac:dyDescent="0.3">
      <c r="D173" s="48">
        <v>41487</v>
      </c>
      <c r="E173" s="49">
        <v>751635.04265387368</v>
      </c>
      <c r="F173" s="49">
        <v>1950920.8945475703</v>
      </c>
      <c r="G173" s="50">
        <v>753774.73067812191</v>
      </c>
      <c r="H173" s="50">
        <v>1964416.8828356368</v>
      </c>
    </row>
    <row r="174" spans="4:8" ht="16.5" x14ac:dyDescent="0.3">
      <c r="D174" s="48">
        <v>41518</v>
      </c>
      <c r="E174" s="49">
        <v>755138.61041340802</v>
      </c>
      <c r="F174" s="49">
        <v>1965067.4377570159</v>
      </c>
      <c r="G174" s="50">
        <v>759254.6719545977</v>
      </c>
      <c r="H174" s="50">
        <v>1971908.48470522</v>
      </c>
    </row>
    <row r="175" spans="4:8" ht="16.5" x14ac:dyDescent="0.3">
      <c r="D175" s="48">
        <v>41548</v>
      </c>
      <c r="E175" s="49">
        <v>770691.72830820305</v>
      </c>
      <c r="F175" s="49">
        <v>1991380.0412867796</v>
      </c>
      <c r="G175" s="50">
        <v>766101.51705996972</v>
      </c>
      <c r="H175" s="50">
        <v>1987011.0471193432</v>
      </c>
    </row>
    <row r="176" spans="4:8" ht="16.5" x14ac:dyDescent="0.3">
      <c r="D176" s="48">
        <v>41579</v>
      </c>
      <c r="E176" s="49">
        <v>775602.16600510629</v>
      </c>
      <c r="F176" s="49">
        <v>2016404.8712472133</v>
      </c>
      <c r="G176" s="50">
        <v>768809.45447316277</v>
      </c>
      <c r="H176" s="50">
        <v>1994131.9176474647</v>
      </c>
    </row>
    <row r="177" spans="4:8" ht="16.5" x14ac:dyDescent="0.3">
      <c r="D177" s="48">
        <v>41609</v>
      </c>
      <c r="E177" s="49">
        <v>750463.02171998343</v>
      </c>
      <c r="F177" s="49">
        <v>1954768.4546751163</v>
      </c>
      <c r="G177" s="50">
        <v>772946.40472518874</v>
      </c>
      <c r="H177" s="50">
        <v>2000630.2427964255</v>
      </c>
    </row>
    <row r="178" spans="4:8" ht="16.5" x14ac:dyDescent="0.3">
      <c r="D178" s="48">
        <v>41640</v>
      </c>
      <c r="E178" s="49">
        <v>801739.10765354719</v>
      </c>
      <c r="F178" s="49">
        <v>2054431.5648585504</v>
      </c>
      <c r="G178" s="50">
        <v>784186.34173274355</v>
      </c>
      <c r="H178" s="50">
        <v>2019325.0345209346</v>
      </c>
    </row>
    <row r="179" spans="4:8" ht="16.5" x14ac:dyDescent="0.3">
      <c r="D179" s="48">
        <v>41671</v>
      </c>
      <c r="E179" s="49">
        <v>795473.62893044599</v>
      </c>
      <c r="F179" s="49">
        <v>2031852.3010897902</v>
      </c>
      <c r="G179" s="50">
        <v>789891.44106666662</v>
      </c>
      <c r="H179" s="50">
        <v>2029348.9771878929</v>
      </c>
    </row>
    <row r="180" spans="4:8" ht="16.5" x14ac:dyDescent="0.3">
      <c r="D180" s="48">
        <v>41699</v>
      </c>
      <c r="E180" s="49">
        <v>780244.49296983541</v>
      </c>
      <c r="F180" s="49">
        <v>2014007.0413312672</v>
      </c>
      <c r="G180" s="50">
        <v>789103.68680941977</v>
      </c>
      <c r="H180" s="50">
        <v>2031728.7056501384</v>
      </c>
    </row>
    <row r="181" spans="4:8" ht="16.5" x14ac:dyDescent="0.3">
      <c r="D181" s="48">
        <v>41730</v>
      </c>
      <c r="E181" s="49">
        <v>786835.37957149243</v>
      </c>
      <c r="F181" s="49">
        <v>2038577.3452424826</v>
      </c>
      <c r="G181" s="50">
        <v>795211.97994369804</v>
      </c>
      <c r="H181" s="50">
        <v>2049770.058398891</v>
      </c>
    </row>
    <row r="182" spans="4:8" ht="16.5" x14ac:dyDescent="0.3">
      <c r="D182" s="48">
        <v>41760</v>
      </c>
      <c r="E182" s="49">
        <v>819511.28573944967</v>
      </c>
      <c r="F182" s="49">
        <v>2102061.6952490211</v>
      </c>
      <c r="G182" s="50">
        <v>805491.43466763757</v>
      </c>
      <c r="H182" s="50">
        <v>2071992.6261644547</v>
      </c>
    </row>
    <row r="183" spans="4:8" ht="16.5" x14ac:dyDescent="0.3">
      <c r="D183" s="48">
        <v>41791</v>
      </c>
      <c r="E183" s="49">
        <v>810061.49261868012</v>
      </c>
      <c r="F183" s="49">
        <v>2081032.005980023</v>
      </c>
      <c r="G183" s="50">
        <v>808967.77585012058</v>
      </c>
      <c r="H183" s="50">
        <v>2074990.2061086786</v>
      </c>
    </row>
    <row r="184" spans="4:8" ht="16.5" x14ac:dyDescent="0.3">
      <c r="D184" s="48">
        <v>41821</v>
      </c>
      <c r="E184" s="49">
        <v>800838.59363127698</v>
      </c>
      <c r="F184" s="49">
        <v>2047595.3607835788</v>
      </c>
      <c r="G184" s="50">
        <v>809570.87794480904</v>
      </c>
      <c r="H184" s="50">
        <v>2070498.8430585975</v>
      </c>
    </row>
    <row r="185" spans="4:8" ht="16.5" x14ac:dyDescent="0.3">
      <c r="D185" s="48">
        <v>41852</v>
      </c>
      <c r="E185" s="49">
        <v>816881.63386295701</v>
      </c>
      <c r="F185" s="49">
        <v>2084744.1053343457</v>
      </c>
      <c r="G185" s="50">
        <v>814460.61982976715</v>
      </c>
      <c r="H185" s="50">
        <v>2077291.4522511393</v>
      </c>
    </row>
    <row r="186" spans="4:8" ht="16.5" x14ac:dyDescent="0.3">
      <c r="D186" s="48">
        <v>41883</v>
      </c>
      <c r="E186" s="49">
        <v>814719.17791602667</v>
      </c>
      <c r="F186" s="49">
        <v>2069318.4169036299</v>
      </c>
      <c r="G186" s="50">
        <v>823090.12733577343</v>
      </c>
      <c r="H186" s="50">
        <v>2096728.0465757567</v>
      </c>
    </row>
    <row r="187" spans="4:8" ht="16.5" x14ac:dyDescent="0.3">
      <c r="D187" s="48">
        <v>41913</v>
      </c>
      <c r="E187" s="49">
        <v>845068.18858714134</v>
      </c>
      <c r="F187" s="49">
        <v>2157475.7684559179</v>
      </c>
      <c r="G187" s="50">
        <v>831854.49767136364</v>
      </c>
      <c r="H187" s="50">
        <v>2119907.2576244068</v>
      </c>
    </row>
    <row r="188" spans="4:8" ht="16.5" x14ac:dyDescent="0.3">
      <c r="D188" s="48">
        <v>41944</v>
      </c>
      <c r="E188" s="49">
        <v>826748.07235794107</v>
      </c>
      <c r="F188" s="49">
        <v>2103574.0542338258</v>
      </c>
      <c r="G188" s="50">
        <v>839009.30737997766</v>
      </c>
      <c r="H188" s="50">
        <v>2140270.2337051192</v>
      </c>
    </row>
    <row r="189" spans="4:8" ht="16.5" x14ac:dyDescent="0.3">
      <c r="D189" s="48">
        <v>41974</v>
      </c>
      <c r="E189" s="49">
        <v>857480.77037727879</v>
      </c>
      <c r="F189" s="49">
        <v>2199365.804428298</v>
      </c>
      <c r="G189" s="50">
        <v>847160.44834300794</v>
      </c>
      <c r="H189" s="50">
        <v>2160348.7011550618</v>
      </c>
    </row>
    <row r="190" spans="4:8" ht="16.5" x14ac:dyDescent="0.3">
      <c r="D190" s="48">
        <v>42005</v>
      </c>
      <c r="E190" s="49">
        <v>853256.78446960496</v>
      </c>
      <c r="F190" s="49">
        <v>2163722.6666247356</v>
      </c>
      <c r="G190" s="50">
        <v>853546.46691782423</v>
      </c>
      <c r="H190" s="50">
        <v>2168909.6712973355</v>
      </c>
    </row>
    <row r="191" spans="4:8" ht="16.5" x14ac:dyDescent="0.3">
      <c r="D191" s="48">
        <v>42036</v>
      </c>
      <c r="E191" s="49">
        <v>861589.65984535508</v>
      </c>
      <c r="F191" s="49">
        <v>2175204.4666495062</v>
      </c>
      <c r="G191" s="50">
        <v>855493.17058751069</v>
      </c>
      <c r="H191" s="50">
        <v>2164394.4548975974</v>
      </c>
    </row>
    <row r="192" spans="4:8" ht="16.5" x14ac:dyDescent="0.3">
      <c r="D192" s="48">
        <v>42064</v>
      </c>
      <c r="E192" s="49">
        <v>845068.57421121234</v>
      </c>
      <c r="F192" s="49">
        <v>2133674.2537559173</v>
      </c>
      <c r="G192" s="50">
        <v>858714.67433008947</v>
      </c>
      <c r="H192" s="50">
        <v>2166252.2662076727</v>
      </c>
    </row>
    <row r="193" spans="4:8" ht="16.5" x14ac:dyDescent="0.3">
      <c r="D193" s="48">
        <v>42095</v>
      </c>
      <c r="E193" s="49">
        <v>876578.98451524472</v>
      </c>
      <c r="F193" s="49">
        <v>2199526.5270286235</v>
      </c>
      <c r="G193" s="50">
        <v>866332.34958100924</v>
      </c>
      <c r="H193" s="50">
        <v>2182149.2642088542</v>
      </c>
    </row>
    <row r="194" spans="4:8" ht="16.5" x14ac:dyDescent="0.3">
      <c r="D194" s="48">
        <v>42125</v>
      </c>
      <c r="E194" s="49">
        <v>869752.18111984257</v>
      </c>
      <c r="F194" s="49">
        <v>2191604.2545137182</v>
      </c>
      <c r="G194" s="50">
        <v>874226.54214882734</v>
      </c>
      <c r="H194" s="50">
        <v>2202055.7161993692</v>
      </c>
    </row>
    <row r="195" spans="4:8" ht="16.5" x14ac:dyDescent="0.3">
      <c r="D195" s="48">
        <v>42156</v>
      </c>
      <c r="E195" s="49">
        <v>884626.87240128731</v>
      </c>
      <c r="F195" s="49">
        <v>2229958.3079469744</v>
      </c>
      <c r="G195" s="50">
        <v>881999.91377655498</v>
      </c>
      <c r="H195" s="50">
        <v>2220140.8688054546</v>
      </c>
    </row>
    <row r="196" spans="4:8" ht="16.5" x14ac:dyDescent="0.3">
      <c r="D196" s="48">
        <v>42186</v>
      </c>
      <c r="E196" s="49">
        <v>896768.40274517017</v>
      </c>
      <c r="F196" s="49">
        <v>2241961.9976753476</v>
      </c>
      <c r="G196" s="50">
        <v>887937.80962067132</v>
      </c>
      <c r="H196" s="50">
        <v>2231608.0975428312</v>
      </c>
    </row>
    <row r="197" spans="4:8" ht="16.5" x14ac:dyDescent="0.3">
      <c r="D197" s="48">
        <v>42217</v>
      </c>
      <c r="E197" s="49">
        <v>890426.62833950901</v>
      </c>
      <c r="F197" s="49">
        <v>2232196.2644241131</v>
      </c>
      <c r="G197" s="50">
        <v>887286.28160540725</v>
      </c>
      <c r="H197" s="50">
        <v>2232593.8838007371</v>
      </c>
    </row>
    <row r="198" spans="4:8" ht="16.5" x14ac:dyDescent="0.3">
      <c r="D198" s="48">
        <v>42248</v>
      </c>
      <c r="E198" s="49">
        <v>877985.16650232533</v>
      </c>
      <c r="F198" s="49">
        <v>2231099.8804197074</v>
      </c>
      <c r="G198" s="50">
        <v>883827.99418107641</v>
      </c>
      <c r="H198" s="50">
        <v>2227903.7763575939</v>
      </c>
    </row>
    <row r="199" spans="4:8" ht="16.5" x14ac:dyDescent="0.3">
      <c r="D199" s="48">
        <v>42278</v>
      </c>
      <c r="E199" s="49">
        <v>882300.31595831912</v>
      </c>
      <c r="F199" s="49">
        <v>2220288.5464149234</v>
      </c>
      <c r="G199" s="50">
        <v>882820.03475276777</v>
      </c>
      <c r="H199" s="50">
        <v>2219161.5771620334</v>
      </c>
    </row>
    <row r="200" spans="4:8" ht="16.5" x14ac:dyDescent="0.3">
      <c r="D200" s="48">
        <v>42309</v>
      </c>
      <c r="E200" s="49">
        <v>873968.63686768652</v>
      </c>
      <c r="F200" s="49">
        <v>2184569.0993082654</v>
      </c>
      <c r="G200" s="50">
        <v>887269.16474114673</v>
      </c>
      <c r="H200" s="50">
        <v>2218140.3442575233</v>
      </c>
    </row>
    <row r="201" spans="4:8" ht="16.5" x14ac:dyDescent="0.3">
      <c r="D201" s="48">
        <v>42339</v>
      </c>
      <c r="E201" s="49">
        <v>904180.05339053785</v>
      </c>
      <c r="F201" s="49">
        <v>2242349.0323372153</v>
      </c>
      <c r="G201" s="50">
        <v>896867.59345630836</v>
      </c>
      <c r="H201" s="50">
        <v>2235073.8231821544</v>
      </c>
    </row>
    <row r="202" spans="4:8" ht="16.5" x14ac:dyDescent="0.3">
      <c r="D202" s="48">
        <v>42370</v>
      </c>
      <c r="E202" s="49">
        <v>901708.02689390106</v>
      </c>
      <c r="F202" s="49">
        <v>2247598.7085132943</v>
      </c>
      <c r="G202" s="50">
        <v>906412.62610075739</v>
      </c>
      <c r="H202" s="50">
        <v>2260840.7743355813</v>
      </c>
    </row>
    <row r="203" spans="4:8" ht="16.5" x14ac:dyDescent="0.3">
      <c r="D203" s="48">
        <v>42401</v>
      </c>
      <c r="E203" s="49">
        <v>922800.85981498542</v>
      </c>
      <c r="F203" s="49">
        <v>2300206.3724296405</v>
      </c>
      <c r="G203" s="50">
        <v>911816.24841584673</v>
      </c>
      <c r="H203" s="50">
        <v>2283998.8170420541</v>
      </c>
    </row>
    <row r="204" spans="4:8" ht="16.5" x14ac:dyDescent="0.3">
      <c r="D204" s="48">
        <v>42430</v>
      </c>
      <c r="E204" s="49">
        <v>906258.07267803629</v>
      </c>
      <c r="F204" s="49">
        <v>2304148.090876414</v>
      </c>
      <c r="G204" s="50">
        <v>912378.72157061426</v>
      </c>
      <c r="H204" s="50">
        <v>2292764.0413444159</v>
      </c>
    </row>
    <row r="205" spans="4:8" ht="16.5" x14ac:dyDescent="0.3">
      <c r="D205" s="48">
        <v>42461</v>
      </c>
      <c r="E205" s="49">
        <v>908199.58377804107</v>
      </c>
      <c r="F205" s="49">
        <v>2266300.6913701445</v>
      </c>
      <c r="G205" s="50">
        <v>913441.25533974462</v>
      </c>
      <c r="H205" s="50">
        <v>2294184.2658743979</v>
      </c>
    </row>
    <row r="206" spans="4:8" ht="16.5" x14ac:dyDescent="0.3">
      <c r="D206" s="48">
        <v>42491</v>
      </c>
      <c r="E206" s="49">
        <v>917364.2612340796</v>
      </c>
      <c r="F206" s="49">
        <v>2310179.0870744218</v>
      </c>
      <c r="G206" s="50">
        <v>918503.70415071584</v>
      </c>
      <c r="H206" s="50">
        <v>2307216.9568469562</v>
      </c>
    </row>
    <row r="207" spans="4:8" ht="16.5" x14ac:dyDescent="0.3">
      <c r="D207" s="48">
        <v>42522</v>
      </c>
      <c r="E207" s="49">
        <v>913574.53877258243</v>
      </c>
      <c r="F207" s="49">
        <v>2308205.7345812242</v>
      </c>
      <c r="G207" s="50">
        <v>929765.67736522481</v>
      </c>
      <c r="H207" s="50">
        <v>2336219.1509928242</v>
      </c>
    </row>
    <row r="208" spans="4:8" ht="16.5" x14ac:dyDescent="0.3">
      <c r="D208" s="48">
        <v>42552</v>
      </c>
      <c r="E208" s="49">
        <v>961908.05879130948</v>
      </c>
      <c r="F208" s="49">
        <v>2394531.6941856453</v>
      </c>
      <c r="G208" s="50">
        <v>946065.05737049005</v>
      </c>
      <c r="H208" s="50">
        <v>2376139.3324195077</v>
      </c>
    </row>
    <row r="209" spans="4:8" ht="16.5" x14ac:dyDescent="0.3">
      <c r="D209" s="48">
        <v>42583</v>
      </c>
      <c r="E209" s="49">
        <v>955873.17929902382</v>
      </c>
      <c r="F209" s="49">
        <v>2419687.5637996006</v>
      </c>
      <c r="G209" s="50">
        <v>958130.54489392717</v>
      </c>
      <c r="H209" s="50">
        <v>2407919.1666836813</v>
      </c>
    </row>
    <row r="210" spans="4:8" ht="16.5" x14ac:dyDescent="0.3">
      <c r="D210" s="48">
        <v>42614</v>
      </c>
      <c r="E210" s="49">
        <v>974779.81591038173</v>
      </c>
      <c r="F210" s="49">
        <v>2430639.0948278448</v>
      </c>
      <c r="G210" s="50">
        <v>963058.57330041705</v>
      </c>
      <c r="H210" s="50">
        <v>2421372.3517525801</v>
      </c>
    </row>
    <row r="211" spans="4:8" ht="16.5" x14ac:dyDescent="0.3">
      <c r="D211" s="48">
        <v>42644</v>
      </c>
      <c r="E211" s="49">
        <v>952389.95271791227</v>
      </c>
      <c r="F211" s="49">
        <v>2402268.8706751233</v>
      </c>
      <c r="G211" s="50">
        <v>967038.87016677577</v>
      </c>
      <c r="H211" s="50">
        <v>2437423.651045077</v>
      </c>
    </row>
    <row r="212" spans="4:8" ht="16.5" x14ac:dyDescent="0.3">
      <c r="D212" s="48">
        <v>42675</v>
      </c>
      <c r="E212" s="49">
        <v>983183.36350349372</v>
      </c>
      <c r="F212" s="49">
        <v>2492724.6382106114</v>
      </c>
      <c r="G212" s="50">
        <v>975708.0390726747</v>
      </c>
      <c r="H212" s="50">
        <v>2468246.4495305619</v>
      </c>
    </row>
    <row r="213" spans="4:8" ht="16.5" x14ac:dyDescent="0.3">
      <c r="D213" s="48">
        <v>42705</v>
      </c>
      <c r="E213" s="49">
        <v>991520.41033335566</v>
      </c>
      <c r="F213" s="49">
        <v>2507667.6167290495</v>
      </c>
      <c r="G213" s="50">
        <v>982332.15902028291</v>
      </c>
      <c r="H213" s="50">
        <v>2490700.556615876</v>
      </c>
    </row>
    <row r="214" spans="4:8" ht="16.5" x14ac:dyDescent="0.3">
      <c r="D214" s="48">
        <v>42736</v>
      </c>
      <c r="E214" s="49">
        <v>978227.50945345138</v>
      </c>
      <c r="F214" s="49">
        <v>2489047.5185529166</v>
      </c>
      <c r="G214" s="50">
        <v>982751.833990652</v>
      </c>
      <c r="H214" s="50">
        <v>2498038.049389394</v>
      </c>
    </row>
    <row r="215" spans="4:8" ht="16.5" x14ac:dyDescent="0.3">
      <c r="D215" s="48">
        <v>42767</v>
      </c>
      <c r="E215" s="49">
        <v>975874.8852515961</v>
      </c>
      <c r="F215" s="49">
        <v>2495568.8544308348</v>
      </c>
      <c r="G215" s="50">
        <v>987674.82646056789</v>
      </c>
      <c r="H215" s="50">
        <v>2515003.2691267091</v>
      </c>
    </row>
    <row r="216" spans="4:8" ht="16.5" x14ac:dyDescent="0.3">
      <c r="D216" s="48">
        <v>42795</v>
      </c>
      <c r="E216" s="49">
        <v>1012745.1706289746</v>
      </c>
      <c r="F216" s="49">
        <v>2573971.6101433439</v>
      </c>
      <c r="G216" s="50">
        <v>997526.21056214615</v>
      </c>
      <c r="H216" s="50">
        <v>2539576.5715285251</v>
      </c>
    </row>
    <row r="217" spans="4:8" ht="16.5" x14ac:dyDescent="0.3">
      <c r="D217" s="48">
        <v>42826</v>
      </c>
      <c r="E217" s="49">
        <v>1002255.1612286463</v>
      </c>
      <c r="F217" s="49">
        <v>2554586.916945593</v>
      </c>
      <c r="G217" s="50">
        <v>1001896.1188250253</v>
      </c>
      <c r="H217" s="50">
        <v>2547975.9208237207</v>
      </c>
    </row>
    <row r="218" spans="4:8" ht="16.5" x14ac:dyDescent="0.3">
      <c r="D218" s="48">
        <v>42856</v>
      </c>
      <c r="E218" s="49">
        <v>992376.39265138283</v>
      </c>
      <c r="F218" s="49">
        <v>2517931.0565128746</v>
      </c>
      <c r="G218" s="50">
        <v>1006011.4598630794</v>
      </c>
      <c r="H218" s="50">
        <v>2555175.8507732488</v>
      </c>
    </row>
    <row r="219" spans="4:8" ht="16.5" x14ac:dyDescent="0.3">
      <c r="D219" s="48">
        <v>42887</v>
      </c>
      <c r="E219" s="49">
        <v>1033623.3301256559</v>
      </c>
      <c r="F219" s="49">
        <v>2622386.4501702553</v>
      </c>
      <c r="G219" s="50">
        <v>1012481.2218847309</v>
      </c>
      <c r="H219" s="50">
        <v>2569636.9789197575</v>
      </c>
    </row>
    <row r="220" spans="4:8" ht="16.5" x14ac:dyDescent="0.3">
      <c r="D220" s="48">
        <v>42917</v>
      </c>
      <c r="E220" s="49">
        <v>1004748.5584666081</v>
      </c>
      <c r="F220" s="49">
        <v>2553396.0171013176</v>
      </c>
      <c r="G220" s="50">
        <v>1012394.2247483502</v>
      </c>
      <c r="H220" s="50">
        <v>2568106.4236315931</v>
      </c>
    </row>
    <row r="221" spans="4:8" ht="16.5" x14ac:dyDescent="0.3">
      <c r="D221" s="48">
        <v>42948</v>
      </c>
      <c r="E221" s="49">
        <v>1004895.148600914</v>
      </c>
      <c r="F221" s="49">
        <v>2546650.020141697</v>
      </c>
      <c r="G221" s="50">
        <v>1012051.3784440813</v>
      </c>
      <c r="H221" s="50">
        <v>2565897.8644422134</v>
      </c>
    </row>
    <row r="222" spans="4:8" ht="16.5" x14ac:dyDescent="0.3">
      <c r="D222" s="48">
        <v>42979</v>
      </c>
      <c r="E222" s="49">
        <v>1021224.0432058237</v>
      </c>
      <c r="F222" s="49">
        <v>2593076.8404683778</v>
      </c>
      <c r="G222" s="50">
        <v>1016128.8453687328</v>
      </c>
      <c r="H222" s="50">
        <v>2577550.5736423298</v>
      </c>
    </row>
    <row r="223" spans="4:8" ht="16.5" x14ac:dyDescent="0.3">
      <c r="D223" s="48">
        <v>43009</v>
      </c>
      <c r="E223" s="49">
        <v>1009717.9086059522</v>
      </c>
      <c r="F223" s="49">
        <v>2571802.8346172119</v>
      </c>
      <c r="G223" s="50">
        <v>1022174.8515775613</v>
      </c>
      <c r="H223" s="50">
        <v>2594383.9732213477</v>
      </c>
    </row>
    <row r="224" spans="4:8" ht="16.5" x14ac:dyDescent="0.3">
      <c r="D224" s="48">
        <v>43040</v>
      </c>
      <c r="E224" s="49">
        <v>1034913.494681531</v>
      </c>
      <c r="F224" s="49">
        <v>2631189.8492712239</v>
      </c>
      <c r="G224" s="50">
        <v>1033245.9170559342</v>
      </c>
      <c r="H224" s="50">
        <v>2617808.9673269531</v>
      </c>
    </row>
    <row r="225" spans="4:8" ht="16.5" x14ac:dyDescent="0.3">
      <c r="D225" s="48">
        <v>43070</v>
      </c>
      <c r="E225" s="49">
        <v>1049415.3056914425</v>
      </c>
      <c r="F225" s="49">
        <v>2637729.2048308565</v>
      </c>
      <c r="G225" s="50">
        <v>1046457.3872456895</v>
      </c>
      <c r="H225" s="50">
        <v>2643965.6225524251</v>
      </c>
    </row>
    <row r="226" spans="4:8" ht="16.5" x14ac:dyDescent="0.3">
      <c r="D226" s="48">
        <v>43101</v>
      </c>
      <c r="E226" s="49">
        <v>1062545.6708081646</v>
      </c>
      <c r="F226" s="49">
        <v>2685425.9833850423</v>
      </c>
      <c r="G226" s="50">
        <v>1055915.7959039237</v>
      </c>
      <c r="H226" s="50">
        <v>2664370.0206993823</v>
      </c>
    </row>
    <row r="227" spans="4:8" ht="16.5" x14ac:dyDescent="0.3">
      <c r="D227" s="48">
        <v>43132</v>
      </c>
      <c r="E227" s="49">
        <v>1063472.6492655734</v>
      </c>
      <c r="F227" s="49">
        <v>2682222.9343518615</v>
      </c>
      <c r="G227" s="50">
        <v>1061123.7767255974</v>
      </c>
      <c r="H227" s="50">
        <v>2671705.3207945651</v>
      </c>
    </row>
    <row r="228" spans="4:8" ht="16.5" x14ac:dyDescent="0.3">
      <c r="D228" s="48">
        <v>43160</v>
      </c>
      <c r="E228" s="49">
        <v>1062088.1995092987</v>
      </c>
      <c r="F228" s="49">
        <v>2644098.8599482784</v>
      </c>
      <c r="G228" s="50">
        <v>1066792.9522218741</v>
      </c>
      <c r="H228" s="50">
        <v>2681519.4386065481</v>
      </c>
    </row>
    <row r="229" spans="4:8" ht="16.5" x14ac:dyDescent="0.3">
      <c r="D229" s="48">
        <v>43191</v>
      </c>
      <c r="E229" s="49">
        <v>1088270.9674507873</v>
      </c>
      <c r="F229" s="49">
        <v>2750458.7855798788</v>
      </c>
      <c r="G229" s="50">
        <v>1072316.662674201</v>
      </c>
      <c r="H229" s="50">
        <v>2699488.6948379669</v>
      </c>
    </row>
    <row r="230" spans="4:8" ht="16.5" x14ac:dyDescent="0.3">
      <c r="D230" s="48">
        <v>43221</v>
      </c>
      <c r="E230" s="49">
        <v>1073440.4761607926</v>
      </c>
      <c r="F230" s="49">
        <v>2708230.3353733765</v>
      </c>
      <c r="G230" s="50">
        <v>1070187.909268386</v>
      </c>
      <c r="H230" s="50">
        <v>2693221.1394647197</v>
      </c>
    </row>
    <row r="231" spans="4:8" ht="16.5" x14ac:dyDescent="0.3">
      <c r="D231" s="48">
        <v>43252</v>
      </c>
      <c r="E231" s="49">
        <v>1060201.6949829736</v>
      </c>
      <c r="F231" s="49">
        <v>2643265.0940947421</v>
      </c>
      <c r="G231" s="50">
        <v>1062904.7982165394</v>
      </c>
      <c r="H231" s="50">
        <v>2669902.2538453033</v>
      </c>
    </row>
    <row r="232" spans="4:8" ht="16.5" x14ac:dyDescent="0.3">
      <c r="D232" s="48">
        <v>43282</v>
      </c>
      <c r="E232" s="49">
        <v>1052185.0643485761</v>
      </c>
      <c r="F232" s="49">
        <v>2663942.6414883807</v>
      </c>
      <c r="G232" s="50">
        <v>1058836.6632897784</v>
      </c>
      <c r="H232" s="50">
        <v>2659112.7539932732</v>
      </c>
    </row>
    <row r="233" spans="4:8" ht="16.5" x14ac:dyDescent="0.3">
      <c r="D233" s="48">
        <v>43313</v>
      </c>
      <c r="E233" s="49">
        <v>1056707.5237559793</v>
      </c>
      <c r="F233" s="49">
        <v>2646202.4847877114</v>
      </c>
      <c r="G233" s="50">
        <v>1061136.0312412546</v>
      </c>
      <c r="H233" s="50">
        <v>2660318.3541140081</v>
      </c>
    </row>
    <row r="234" spans="4:8" ht="16.5" x14ac:dyDescent="0.3">
      <c r="D234" s="48">
        <v>43344</v>
      </c>
      <c r="E234" s="49">
        <v>1064245.3062897113</v>
      </c>
      <c r="F234" s="49">
        <v>2661551.6233897414</v>
      </c>
      <c r="G234" s="50">
        <v>1069841.3460284614</v>
      </c>
      <c r="H234" s="50">
        <v>2673817.3770162067</v>
      </c>
    </row>
    <row r="235" spans="4:8" ht="16.5" x14ac:dyDescent="0.3">
      <c r="D235" s="48">
        <v>43374</v>
      </c>
      <c r="E235" s="49">
        <v>1090578.3253304667</v>
      </c>
      <c r="F235" s="49">
        <v>2711636.8333462826</v>
      </c>
      <c r="G235" s="50">
        <v>1079802.0953613927</v>
      </c>
      <c r="H235" s="50">
        <v>2693607.3317556144</v>
      </c>
    </row>
    <row r="236" spans="4:8" ht="16.5" x14ac:dyDescent="0.3">
      <c r="D236" s="48">
        <v>43405</v>
      </c>
      <c r="E236" s="49">
        <v>1090957.6955694526</v>
      </c>
      <c r="F236" s="49">
        <v>2710264.1601252286</v>
      </c>
      <c r="G236" s="50">
        <v>1081346.9512698515</v>
      </c>
      <c r="H236" s="50">
        <v>2700733.8229334317</v>
      </c>
    </row>
    <row r="237" spans="4:8" ht="16.5" x14ac:dyDescent="0.3">
      <c r="D237" s="48">
        <v>43435</v>
      </c>
      <c r="E237" s="49">
        <v>1064913.9699450932</v>
      </c>
      <c r="F237" s="49">
        <v>2688526.3847276554</v>
      </c>
      <c r="G237" s="50">
        <v>1077318.0025295848</v>
      </c>
      <c r="H237" s="50">
        <v>2696426.2196186977</v>
      </c>
    </row>
    <row r="238" spans="4:8" ht="16.5" x14ac:dyDescent="0.3">
      <c r="D238" s="48">
        <v>43466</v>
      </c>
      <c r="E238" s="49">
        <v>1078584.1475650507</v>
      </c>
      <c r="F238" s="49">
        <v>2686799.5307803964</v>
      </c>
      <c r="G238" s="50">
        <v>1078360.0040939276</v>
      </c>
      <c r="H238" s="50">
        <v>2697057.0123214182</v>
      </c>
    </row>
    <row r="239" spans="4:8" ht="16.5" x14ac:dyDescent="0.3">
      <c r="D239" s="48">
        <v>43497</v>
      </c>
      <c r="E239" s="49">
        <v>1084147.0168986616</v>
      </c>
      <c r="F239" s="49">
        <v>2710533.3754555769</v>
      </c>
      <c r="G239" s="50">
        <v>1082500.1784274308</v>
      </c>
      <c r="H239" s="50">
        <v>2703857.6377373138</v>
      </c>
    </row>
    <row r="240" spans="4:8" ht="16.5" x14ac:dyDescent="0.3">
      <c r="D240" s="48">
        <v>43525</v>
      </c>
      <c r="E240" s="49">
        <v>1088980.9303635531</v>
      </c>
      <c r="F240" s="49">
        <v>2718753.8285264978</v>
      </c>
      <c r="G240" s="50">
        <v>1082273.5567091538</v>
      </c>
      <c r="H240" s="50">
        <v>2700889.9128508437</v>
      </c>
    </row>
    <row r="241" spans="4:8" ht="16.5" x14ac:dyDescent="0.3">
      <c r="D241" s="48">
        <v>43556</v>
      </c>
      <c r="E241" s="49">
        <v>1066931.0480928228</v>
      </c>
      <c r="F241" s="49">
        <v>2661223.5926775835</v>
      </c>
      <c r="G241" s="50">
        <v>1080071.087238512</v>
      </c>
      <c r="H241" s="50">
        <v>2690736.9247002457</v>
      </c>
    </row>
    <row r="242" spans="4:8" ht="16.5" x14ac:dyDescent="0.3">
      <c r="D242" s="48">
        <v>43586</v>
      </c>
      <c r="E242" s="49">
        <v>1082813.3877362078</v>
      </c>
      <c r="F242" s="49">
        <v>2685010.8538707206</v>
      </c>
      <c r="G242" s="50">
        <v>1082777.9499888478</v>
      </c>
      <c r="H242" s="50">
        <v>2695859.0343340347</v>
      </c>
    </row>
    <row r="243" spans="4:8" ht="16.5" x14ac:dyDescent="0.3">
      <c r="D243" s="48">
        <v>43617</v>
      </c>
      <c r="E243" s="49">
        <v>1086878.2351258437</v>
      </c>
      <c r="F243" s="49">
        <v>2718085.8709185291</v>
      </c>
      <c r="G243" s="50">
        <v>1088896.2965629851</v>
      </c>
      <c r="H243" s="50">
        <v>2715294.0642603654</v>
      </c>
    </row>
  </sheetData>
  <hyperlinks>
    <hyperlink ref="C1" location="Jegyzék_index!A1" display="Vissza a jegyzékre / Return to the Index" xr:uid="{296C2BD7-6884-4CC4-B848-7BED45AABE31}"/>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A8717-8952-4338-805A-0B4EBA79DB80}">
  <dimension ref="A1:J147"/>
  <sheetViews>
    <sheetView zoomScale="75" zoomScaleNormal="75" workbookViewId="0"/>
  </sheetViews>
  <sheetFormatPr defaultRowHeight="16.5" x14ac:dyDescent="0.3"/>
  <cols>
    <col min="1" max="1" width="9.140625" style="51"/>
    <col min="2" max="2" width="83.7109375" style="51" bestFit="1" customWidth="1"/>
    <col min="3" max="3" width="9.140625" style="51"/>
    <col min="4" max="4" width="9.28515625" style="52" bestFit="1" customWidth="1"/>
    <col min="5" max="5" width="11.28515625" style="52" bestFit="1" customWidth="1"/>
    <col min="6" max="6" width="9.28515625" style="52" bestFit="1" customWidth="1"/>
    <col min="7" max="7" width="10.5703125" style="52" bestFit="1" customWidth="1"/>
    <col min="8" max="10" width="9.28515625" style="52" bestFit="1" customWidth="1"/>
    <col min="11" max="16384" width="9.140625" style="51"/>
  </cols>
  <sheetData>
    <row r="1" spans="1:10" x14ac:dyDescent="0.3">
      <c r="A1" s="43" t="s">
        <v>5</v>
      </c>
      <c r="B1" s="44" t="s">
        <v>518</v>
      </c>
      <c r="C1" s="196" t="s">
        <v>591</v>
      </c>
    </row>
    <row r="2" spans="1:10" x14ac:dyDescent="0.3">
      <c r="A2" s="43" t="s">
        <v>6</v>
      </c>
      <c r="B2" s="44" t="s">
        <v>161</v>
      </c>
    </row>
    <row r="3" spans="1:10" x14ac:dyDescent="0.3">
      <c r="A3" s="37" t="s">
        <v>7</v>
      </c>
      <c r="B3" s="37" t="s">
        <v>56</v>
      </c>
    </row>
    <row r="4" spans="1:10" x14ac:dyDescent="0.3">
      <c r="A4" s="37" t="s">
        <v>8</v>
      </c>
      <c r="B4" s="37" t="s">
        <v>72</v>
      </c>
    </row>
    <row r="5" spans="1:10" x14ac:dyDescent="0.3">
      <c r="A5" s="35" t="s">
        <v>9</v>
      </c>
      <c r="B5" s="23" t="s">
        <v>162</v>
      </c>
    </row>
    <row r="6" spans="1:10" x14ac:dyDescent="0.3">
      <c r="A6" s="35" t="s">
        <v>10</v>
      </c>
      <c r="B6" s="3" t="s">
        <v>159</v>
      </c>
    </row>
    <row r="10" spans="1:10" ht="31.5" x14ac:dyDescent="0.3">
      <c r="F10" s="53" t="s">
        <v>15</v>
      </c>
      <c r="G10" s="53" t="s">
        <v>23</v>
      </c>
      <c r="H10" s="53" t="s">
        <v>55</v>
      </c>
      <c r="I10" s="53" t="s">
        <v>21</v>
      </c>
      <c r="J10" s="53" t="s">
        <v>22</v>
      </c>
    </row>
    <row r="11" spans="1:10" ht="31.5" x14ac:dyDescent="0.3">
      <c r="F11" s="53" t="s">
        <v>2</v>
      </c>
      <c r="G11" s="53" t="s">
        <v>19</v>
      </c>
      <c r="H11" s="53" t="s">
        <v>54</v>
      </c>
      <c r="I11" s="53" t="s">
        <v>20</v>
      </c>
      <c r="J11" s="53" t="s">
        <v>31</v>
      </c>
    </row>
    <row r="12" spans="1:10" x14ac:dyDescent="0.3">
      <c r="D12" s="52">
        <v>2000</v>
      </c>
      <c r="E12" s="54"/>
      <c r="F12" s="55"/>
      <c r="G12" s="55"/>
      <c r="H12" s="55"/>
      <c r="I12" s="55"/>
      <c r="J12" s="55"/>
    </row>
    <row r="13" spans="1:10" x14ac:dyDescent="0.3">
      <c r="E13" s="54"/>
      <c r="F13" s="55"/>
      <c r="G13" s="55"/>
      <c r="H13" s="55"/>
      <c r="I13" s="55"/>
      <c r="J13" s="55"/>
    </row>
    <row r="14" spans="1:10" x14ac:dyDescent="0.3">
      <c r="E14" s="54">
        <v>36799</v>
      </c>
      <c r="F14" s="55">
        <v>78.357035219310887</v>
      </c>
      <c r="G14" s="55">
        <v>95.954765805816493</v>
      </c>
      <c r="H14" s="55">
        <v>67.988554535730657</v>
      </c>
      <c r="I14" s="55">
        <v>94.719960962814781</v>
      </c>
      <c r="J14" s="55">
        <v>136.91886007187478</v>
      </c>
    </row>
    <row r="15" spans="1:10" x14ac:dyDescent="0.3">
      <c r="E15" s="54">
        <v>36891</v>
      </c>
      <c r="F15" s="55">
        <v>79.31895826885868</v>
      </c>
      <c r="G15" s="55">
        <v>99.387703998122646</v>
      </c>
      <c r="H15" s="55">
        <v>66.41076873176651</v>
      </c>
      <c r="I15" s="55">
        <v>92.743096268273007</v>
      </c>
      <c r="J15" s="55">
        <v>133.90304302936553</v>
      </c>
    </row>
    <row r="16" spans="1:10" x14ac:dyDescent="0.3">
      <c r="D16" s="52">
        <v>2001</v>
      </c>
      <c r="E16" s="54">
        <v>36981</v>
      </c>
      <c r="F16" s="55">
        <v>79.505608130830993</v>
      </c>
      <c r="G16" s="55">
        <v>99.423783042888886</v>
      </c>
      <c r="H16" s="55">
        <v>65.526764066437011</v>
      </c>
      <c r="I16" s="55">
        <v>91.870617498569629</v>
      </c>
      <c r="J16" s="55">
        <v>127.88285261371971</v>
      </c>
    </row>
    <row r="17" spans="4:10" x14ac:dyDescent="0.3">
      <c r="E17" s="54">
        <v>37072</v>
      </c>
      <c r="F17" s="55">
        <v>79.022500353002187</v>
      </c>
      <c r="G17" s="55">
        <v>98.855233966179256</v>
      </c>
      <c r="H17" s="55">
        <v>67.443112773433697</v>
      </c>
      <c r="I17" s="55">
        <v>94.982200813786079</v>
      </c>
      <c r="J17" s="55">
        <v>118.07635525194664</v>
      </c>
    </row>
    <row r="18" spans="4:10" x14ac:dyDescent="0.3">
      <c r="E18" s="54">
        <v>37164</v>
      </c>
      <c r="F18" s="55">
        <v>78.643322772185954</v>
      </c>
      <c r="G18" s="55">
        <v>99.379810962171305</v>
      </c>
      <c r="H18" s="55">
        <v>68.497481486150008</v>
      </c>
      <c r="I18" s="55">
        <v>96.465137179346229</v>
      </c>
      <c r="J18" s="55">
        <v>108.69458880930897</v>
      </c>
    </row>
    <row r="19" spans="4:10" x14ac:dyDescent="0.3">
      <c r="E19" s="54">
        <v>37256</v>
      </c>
      <c r="F19" s="55">
        <v>77.935640580774304</v>
      </c>
      <c r="G19" s="55">
        <v>96.820199473358855</v>
      </c>
      <c r="H19" s="55">
        <v>68.637096984497603</v>
      </c>
      <c r="I19" s="55">
        <v>97.059064571158572</v>
      </c>
      <c r="J19" s="55">
        <v>109.06173133642059</v>
      </c>
    </row>
    <row r="20" spans="4:10" x14ac:dyDescent="0.3">
      <c r="D20" s="52">
        <v>2002</v>
      </c>
      <c r="E20" s="54">
        <v>37346</v>
      </c>
      <c r="F20" s="55">
        <v>76.101522753072828</v>
      </c>
      <c r="G20" s="55">
        <v>98.009063012523626</v>
      </c>
      <c r="H20" s="55">
        <v>69.639792911603166</v>
      </c>
      <c r="I20" s="55">
        <v>94.701333715809582</v>
      </c>
      <c r="J20" s="55">
        <v>101.94814475245123</v>
      </c>
    </row>
    <row r="21" spans="4:10" x14ac:dyDescent="0.3">
      <c r="E21" s="54">
        <v>37437</v>
      </c>
      <c r="F21" s="55">
        <v>73.465685627115619</v>
      </c>
      <c r="G21" s="55">
        <v>98.040300375226309</v>
      </c>
      <c r="H21" s="55">
        <v>71.260392405309261</v>
      </c>
      <c r="I21" s="55">
        <v>97.980629449492596</v>
      </c>
      <c r="J21" s="55">
        <v>97.171407294277145</v>
      </c>
    </row>
    <row r="22" spans="4:10" x14ac:dyDescent="0.3">
      <c r="E22" s="54">
        <v>37529</v>
      </c>
      <c r="F22" s="55">
        <v>71.654163031145103</v>
      </c>
      <c r="G22" s="55">
        <v>99.742950600836537</v>
      </c>
      <c r="H22" s="55">
        <v>76.496084764103955</v>
      </c>
      <c r="I22" s="55">
        <v>99.460312761262827</v>
      </c>
      <c r="J22" s="55">
        <v>100.72429402533061</v>
      </c>
    </row>
    <row r="23" spans="4:10" x14ac:dyDescent="0.3">
      <c r="E23" s="54">
        <v>37621</v>
      </c>
      <c r="F23" s="55">
        <v>72.158067722542469</v>
      </c>
      <c r="G23" s="55">
        <v>100.2142960890379</v>
      </c>
      <c r="H23" s="55">
        <v>75.541186645295184</v>
      </c>
      <c r="I23" s="55">
        <v>99.159568211748137</v>
      </c>
      <c r="J23" s="55">
        <v>105.91004519310036</v>
      </c>
    </row>
    <row r="24" spans="4:10" x14ac:dyDescent="0.3">
      <c r="D24" s="52">
        <v>2003</v>
      </c>
      <c r="E24" s="54">
        <v>37711</v>
      </c>
      <c r="F24" s="55">
        <v>72.813020146579476</v>
      </c>
      <c r="G24" s="55">
        <v>101.53711945167409</v>
      </c>
      <c r="H24" s="55">
        <v>74.666328722174541</v>
      </c>
      <c r="I24" s="55">
        <v>99.25409528291442</v>
      </c>
      <c r="J24" s="55">
        <v>122.38958518121611</v>
      </c>
    </row>
    <row r="25" spans="4:10" x14ac:dyDescent="0.3">
      <c r="E25" s="54">
        <v>37802</v>
      </c>
      <c r="F25" s="55">
        <v>76.873013326417947</v>
      </c>
      <c r="G25" s="55">
        <v>104.64086298749245</v>
      </c>
      <c r="H25" s="55">
        <v>69.607551926173159</v>
      </c>
      <c r="I25" s="55">
        <v>93.041302378430885</v>
      </c>
      <c r="J25" s="55">
        <v>121.7480510713124</v>
      </c>
    </row>
    <row r="26" spans="4:10" x14ac:dyDescent="0.3">
      <c r="E26" s="54">
        <v>37894</v>
      </c>
      <c r="F26" s="55">
        <v>80.930493852854852</v>
      </c>
      <c r="G26" s="55">
        <v>108.31735748282546</v>
      </c>
      <c r="H26" s="55">
        <v>68.663706524364926</v>
      </c>
      <c r="I26" s="55">
        <v>92.084768862460521</v>
      </c>
      <c r="J26" s="55">
        <v>124.39000687638244</v>
      </c>
    </row>
    <row r="27" spans="4:10" x14ac:dyDescent="0.3">
      <c r="E27" s="54">
        <v>37986</v>
      </c>
      <c r="F27" s="55">
        <v>84.70749340555939</v>
      </c>
      <c r="G27" s="55">
        <v>107.93046594005548</v>
      </c>
      <c r="H27" s="55">
        <v>72.6800594794299</v>
      </c>
      <c r="I27" s="55">
        <v>94.37169718001762</v>
      </c>
      <c r="J27" s="55">
        <v>124.88538009165786</v>
      </c>
    </row>
    <row r="28" spans="4:10" x14ac:dyDescent="0.3">
      <c r="D28" s="52">
        <v>2004</v>
      </c>
      <c r="E28" s="54">
        <v>38077</v>
      </c>
      <c r="F28" s="55">
        <v>88.35037818797295</v>
      </c>
      <c r="G28" s="55">
        <v>109.92663478725663</v>
      </c>
      <c r="H28" s="55">
        <v>72.677371187518801</v>
      </c>
      <c r="I28" s="55">
        <v>96.139781025921337</v>
      </c>
      <c r="J28" s="55">
        <v>124.6760797727751</v>
      </c>
    </row>
    <row r="29" spans="4:10" x14ac:dyDescent="0.3">
      <c r="E29" s="54">
        <v>38168</v>
      </c>
      <c r="F29" s="55">
        <v>93.824269619921779</v>
      </c>
      <c r="G29" s="55">
        <v>109.14035235734229</v>
      </c>
      <c r="H29" s="55">
        <v>78.576405963222669</v>
      </c>
      <c r="I29" s="55">
        <v>100.05979342517682</v>
      </c>
      <c r="J29" s="55">
        <v>129.48233973770863</v>
      </c>
    </row>
    <row r="30" spans="4:10" x14ac:dyDescent="0.3">
      <c r="E30" s="54">
        <v>38260</v>
      </c>
      <c r="F30" s="55">
        <v>92.909208872242317</v>
      </c>
      <c r="G30" s="55">
        <v>110.36587826120513</v>
      </c>
      <c r="H30" s="55">
        <v>79.163794418831628</v>
      </c>
      <c r="I30" s="55">
        <v>101.89566622337964</v>
      </c>
      <c r="J30" s="55">
        <v>140.97392135522082</v>
      </c>
    </row>
    <row r="31" spans="4:10" x14ac:dyDescent="0.3">
      <c r="E31" s="54">
        <v>38352</v>
      </c>
      <c r="F31" s="55">
        <v>93.239685483202976</v>
      </c>
      <c r="G31" s="55">
        <v>113.50914591477105</v>
      </c>
      <c r="H31" s="55">
        <v>83.322315735845322</v>
      </c>
      <c r="I31" s="55">
        <v>104.54600279413535</v>
      </c>
      <c r="J31" s="55">
        <v>141.45363643717289</v>
      </c>
    </row>
    <row r="32" spans="4:10" x14ac:dyDescent="0.3">
      <c r="D32" s="52">
        <v>2005</v>
      </c>
      <c r="E32" s="54">
        <v>38442</v>
      </c>
      <c r="F32" s="55">
        <v>94.992429124511261</v>
      </c>
      <c r="G32" s="55">
        <v>118.31787973002599</v>
      </c>
      <c r="H32" s="55">
        <v>89.375925836553904</v>
      </c>
      <c r="I32" s="55">
        <v>109.4519237333477</v>
      </c>
      <c r="J32" s="55">
        <v>147.47122780352672</v>
      </c>
    </row>
    <row r="33" spans="4:10" x14ac:dyDescent="0.3">
      <c r="E33" s="54">
        <v>38533</v>
      </c>
      <c r="F33" s="55">
        <v>94.463680290139877</v>
      </c>
      <c r="G33" s="55">
        <v>120.23789456740687</v>
      </c>
      <c r="H33" s="55">
        <v>96.621475256230127</v>
      </c>
      <c r="I33" s="55">
        <v>116.41568553450692</v>
      </c>
      <c r="J33" s="55">
        <v>157.05590003375218</v>
      </c>
    </row>
    <row r="34" spans="4:10" x14ac:dyDescent="0.3">
      <c r="E34" s="54">
        <v>38625</v>
      </c>
      <c r="F34" s="55">
        <v>95.16529647692181</v>
      </c>
      <c r="G34" s="55">
        <v>122.90806027881092</v>
      </c>
      <c r="H34" s="55">
        <v>105.21430358838711</v>
      </c>
      <c r="I34" s="55">
        <v>125.50841671181205</v>
      </c>
      <c r="J34" s="55">
        <v>162.86710518500178</v>
      </c>
    </row>
    <row r="35" spans="4:10" x14ac:dyDescent="0.3">
      <c r="E35" s="54">
        <v>38717</v>
      </c>
      <c r="F35" s="55">
        <v>93.651321686492963</v>
      </c>
      <c r="G35" s="55">
        <v>125.55055675389406</v>
      </c>
      <c r="H35" s="55">
        <v>112.65976277656557</v>
      </c>
      <c r="I35" s="55">
        <v>126.66900378024016</v>
      </c>
      <c r="J35" s="55">
        <v>166.89770661197207</v>
      </c>
    </row>
    <row r="36" spans="4:10" x14ac:dyDescent="0.3">
      <c r="D36" s="52">
        <v>2006</v>
      </c>
      <c r="E36" s="54">
        <v>38807</v>
      </c>
      <c r="F36" s="55">
        <v>92.388669754285729</v>
      </c>
      <c r="G36" s="55">
        <v>122.6776649584946</v>
      </c>
      <c r="H36" s="55">
        <v>111.21785586952709</v>
      </c>
      <c r="I36" s="55">
        <v>125.82678726279607</v>
      </c>
      <c r="J36" s="55">
        <v>164.28085712077569</v>
      </c>
    </row>
    <row r="37" spans="4:10" x14ac:dyDescent="0.3">
      <c r="E37" s="54">
        <v>38898</v>
      </c>
      <c r="F37" s="55">
        <v>91.29037347290739</v>
      </c>
      <c r="G37" s="55">
        <v>122.96687909530959</v>
      </c>
      <c r="H37" s="55">
        <v>113.7407957858055</v>
      </c>
      <c r="I37" s="55">
        <v>126.2431280562167</v>
      </c>
      <c r="J37" s="55">
        <v>169.34505188011923</v>
      </c>
    </row>
    <row r="38" spans="4:10" x14ac:dyDescent="0.3">
      <c r="E38" s="54">
        <v>38990</v>
      </c>
      <c r="F38" s="55">
        <v>90.166607792865037</v>
      </c>
      <c r="G38" s="55">
        <v>122.01225418280694</v>
      </c>
      <c r="H38" s="55">
        <v>112.36367161915609</v>
      </c>
      <c r="I38" s="55">
        <v>125.05905594366436</v>
      </c>
      <c r="J38" s="55">
        <v>168.94285523718884</v>
      </c>
    </row>
    <row r="39" spans="4:10" x14ac:dyDescent="0.3">
      <c r="E39" s="54">
        <v>39082</v>
      </c>
      <c r="F39" s="55">
        <v>97.955915645725611</v>
      </c>
      <c r="G39" s="55">
        <v>120.99454902979637</v>
      </c>
      <c r="H39" s="55">
        <v>112.32422924736116</v>
      </c>
      <c r="I39" s="55">
        <v>124.84966793753634</v>
      </c>
      <c r="J39" s="55">
        <v>168.84083056229886</v>
      </c>
    </row>
    <row r="40" spans="4:10" x14ac:dyDescent="0.3">
      <c r="D40" s="52">
        <v>2007</v>
      </c>
      <c r="E40" s="54">
        <v>39172</v>
      </c>
      <c r="F40" s="55">
        <v>103.62672302163541</v>
      </c>
      <c r="G40" s="55">
        <v>121.89577052890917</v>
      </c>
      <c r="H40" s="55">
        <v>110.70757607731292</v>
      </c>
      <c r="I40" s="55">
        <v>125.26467921865768</v>
      </c>
      <c r="J40" s="55">
        <v>164.47753141977677</v>
      </c>
    </row>
    <row r="41" spans="4:10" x14ac:dyDescent="0.3">
      <c r="E41" s="54">
        <v>39263</v>
      </c>
      <c r="F41" s="55">
        <v>108.15138961613887</v>
      </c>
      <c r="G41" s="55">
        <v>120.33627309648031</v>
      </c>
      <c r="H41" s="55">
        <v>104.93827327037718</v>
      </c>
      <c r="I41" s="55">
        <v>119.87897976585114</v>
      </c>
      <c r="J41" s="55">
        <v>163.74107523732005</v>
      </c>
    </row>
    <row r="42" spans="4:10" x14ac:dyDescent="0.3">
      <c r="E42" s="54">
        <v>39355</v>
      </c>
      <c r="F42" s="55">
        <v>112.39587529645155</v>
      </c>
      <c r="G42" s="55">
        <v>117.64002603779932</v>
      </c>
      <c r="H42" s="55">
        <v>112.39953380042704</v>
      </c>
      <c r="I42" s="55">
        <v>122.7591780826524</v>
      </c>
      <c r="J42" s="55">
        <v>150.70482434505695</v>
      </c>
    </row>
    <row r="43" spans="4:10" x14ac:dyDescent="0.3">
      <c r="E43" s="54">
        <v>39447</v>
      </c>
      <c r="F43" s="55">
        <v>110.19062025672811</v>
      </c>
      <c r="G43" s="55">
        <v>121.78065576411596</v>
      </c>
      <c r="H43" s="55">
        <v>108.75316646902763</v>
      </c>
      <c r="I43" s="55">
        <v>123.17376880390168</v>
      </c>
      <c r="J43" s="55">
        <v>153.96522983294432</v>
      </c>
    </row>
    <row r="44" spans="4:10" x14ac:dyDescent="0.3">
      <c r="D44" s="52">
        <v>2008</v>
      </c>
      <c r="E44" s="54">
        <v>39538</v>
      </c>
      <c r="F44" s="55">
        <v>109.55001974148574</v>
      </c>
      <c r="G44" s="55">
        <v>126.39065008213272</v>
      </c>
      <c r="H44" s="55">
        <v>110.01054228508679</v>
      </c>
      <c r="I44" s="55">
        <v>121.79977413432144</v>
      </c>
      <c r="J44" s="55">
        <v>161.23146447361376</v>
      </c>
    </row>
    <row r="45" spans="4:10" x14ac:dyDescent="0.3">
      <c r="E45" s="54">
        <v>39629</v>
      </c>
      <c r="F45" s="55">
        <v>109.09850508565845</v>
      </c>
      <c r="G45" s="55">
        <v>130.1198540035887</v>
      </c>
      <c r="H45" s="55">
        <v>106.53887693846706</v>
      </c>
      <c r="I45" s="55">
        <v>119.01548766765484</v>
      </c>
      <c r="J45" s="55">
        <v>154.94292087055751</v>
      </c>
    </row>
    <row r="46" spans="4:10" x14ac:dyDescent="0.3">
      <c r="E46" s="54">
        <v>39721</v>
      </c>
      <c r="F46" s="55">
        <v>108.34405468967608</v>
      </c>
      <c r="G46" s="55">
        <v>128.16047754696604</v>
      </c>
      <c r="H46" s="55">
        <v>105.65909733002709</v>
      </c>
      <c r="I46" s="55">
        <v>116.15732241352468</v>
      </c>
      <c r="J46" s="55">
        <v>153.49714801349384</v>
      </c>
    </row>
    <row r="47" spans="4:10" x14ac:dyDescent="0.3">
      <c r="E47" s="54">
        <v>39813</v>
      </c>
      <c r="F47" s="55">
        <v>106.96190596060396</v>
      </c>
      <c r="G47" s="55">
        <v>126.36690817047307</v>
      </c>
      <c r="H47" s="55">
        <v>101.86429117973771</v>
      </c>
      <c r="I47" s="55">
        <v>119.97680520461063</v>
      </c>
      <c r="J47" s="55">
        <v>149.63761384593764</v>
      </c>
    </row>
    <row r="48" spans="4:10" x14ac:dyDescent="0.3">
      <c r="D48" s="52">
        <v>2009</v>
      </c>
      <c r="E48" s="54">
        <v>39903</v>
      </c>
      <c r="F48" s="55">
        <v>102.24343425200854</v>
      </c>
      <c r="G48" s="55">
        <v>123.32122750409073</v>
      </c>
      <c r="H48" s="55">
        <v>104.53262811825971</v>
      </c>
      <c r="I48" s="55">
        <v>119.21784527941331</v>
      </c>
      <c r="J48" s="55">
        <v>130.67464367080737</v>
      </c>
    </row>
    <row r="49" spans="4:10" x14ac:dyDescent="0.3">
      <c r="E49" s="54">
        <v>39994</v>
      </c>
      <c r="F49" s="55">
        <v>97.678455099332552</v>
      </c>
      <c r="G49" s="55">
        <v>116.70307488786452</v>
      </c>
      <c r="H49" s="55">
        <v>107.98558208842107</v>
      </c>
      <c r="I49" s="55">
        <v>114.29744915252066</v>
      </c>
      <c r="J49" s="55">
        <v>115.68504437901342</v>
      </c>
    </row>
    <row r="50" spans="4:10" x14ac:dyDescent="0.3">
      <c r="E50" s="54">
        <v>40086</v>
      </c>
      <c r="F50" s="55">
        <v>91.90591135957105</v>
      </c>
      <c r="G50" s="55">
        <v>105.72122391219139</v>
      </c>
      <c r="H50" s="55">
        <v>114.23940043969085</v>
      </c>
      <c r="I50" s="55">
        <v>104.91605486380243</v>
      </c>
      <c r="J50" s="55">
        <v>95.178068516400202</v>
      </c>
    </row>
    <row r="51" spans="4:10" x14ac:dyDescent="0.3">
      <c r="E51" s="54">
        <v>40178</v>
      </c>
      <c r="F51" s="55">
        <v>88.882182486091438</v>
      </c>
      <c r="G51" s="55">
        <v>103.02729696339568</v>
      </c>
      <c r="H51" s="55">
        <v>115.86001853757908</v>
      </c>
      <c r="I51" s="55">
        <v>103.62519996099577</v>
      </c>
      <c r="J51" s="55">
        <v>91.857130523738277</v>
      </c>
    </row>
    <row r="52" spans="4:10" x14ac:dyDescent="0.3">
      <c r="D52" s="52">
        <v>2010</v>
      </c>
      <c r="E52" s="54">
        <v>40268</v>
      </c>
      <c r="F52" s="55">
        <v>89.907358444443091</v>
      </c>
      <c r="G52" s="55">
        <v>102.82067560385191</v>
      </c>
      <c r="H52" s="55">
        <v>112.8284909329678</v>
      </c>
      <c r="I52" s="55">
        <v>103.49133823515933</v>
      </c>
      <c r="J52" s="55">
        <v>96.843090998104771</v>
      </c>
    </row>
    <row r="53" spans="4:10" x14ac:dyDescent="0.3">
      <c r="E53" s="54">
        <v>40359</v>
      </c>
      <c r="F53" s="55">
        <v>93.253270783394953</v>
      </c>
      <c r="G53" s="55">
        <v>103.33389686872468</v>
      </c>
      <c r="H53" s="55">
        <v>107.78727273801084</v>
      </c>
      <c r="I53" s="55">
        <v>100.35291911848034</v>
      </c>
      <c r="J53" s="55">
        <v>101.22826747037259</v>
      </c>
    </row>
    <row r="54" spans="4:10" x14ac:dyDescent="0.3">
      <c r="E54" s="54">
        <v>40451</v>
      </c>
      <c r="F54" s="55">
        <v>100</v>
      </c>
      <c r="G54" s="55">
        <v>100</v>
      </c>
      <c r="H54" s="55">
        <v>100</v>
      </c>
      <c r="I54" s="55">
        <v>100</v>
      </c>
      <c r="J54" s="55">
        <v>100</v>
      </c>
    </row>
    <row r="55" spans="4:10" x14ac:dyDescent="0.3">
      <c r="E55" s="54">
        <v>40543</v>
      </c>
      <c r="F55" s="55">
        <v>106.09583740893491</v>
      </c>
      <c r="G55" s="55">
        <v>99.790629888014649</v>
      </c>
      <c r="H55" s="55">
        <v>94.884789077032096</v>
      </c>
      <c r="I55" s="55">
        <v>97.196959802956286</v>
      </c>
      <c r="J55" s="55">
        <v>101.40764920076057</v>
      </c>
    </row>
    <row r="56" spans="4:10" x14ac:dyDescent="0.3">
      <c r="D56" s="52">
        <v>2011</v>
      </c>
      <c r="E56" s="54">
        <v>40633</v>
      </c>
      <c r="F56" s="55">
        <v>111.02872237346988</v>
      </c>
      <c r="G56" s="55">
        <v>98.061297660644385</v>
      </c>
      <c r="H56" s="55">
        <v>89.939129324326103</v>
      </c>
      <c r="I56" s="55">
        <v>90.033974232873106</v>
      </c>
      <c r="J56" s="55">
        <v>98.749082592033901</v>
      </c>
    </row>
    <row r="57" spans="4:10" x14ac:dyDescent="0.3">
      <c r="E57" s="54">
        <v>40724</v>
      </c>
      <c r="F57" s="55">
        <v>118.11400825642168</v>
      </c>
      <c r="G57" s="55">
        <v>95.724834524071738</v>
      </c>
      <c r="H57" s="55">
        <v>87.269614566831009</v>
      </c>
      <c r="I57" s="55">
        <v>87.854892050287361</v>
      </c>
      <c r="J57" s="55">
        <v>92.60829687244761</v>
      </c>
    </row>
    <row r="58" spans="4:10" x14ac:dyDescent="0.3">
      <c r="E58" s="54">
        <v>40816</v>
      </c>
      <c r="F58" s="55">
        <v>124.61556819437587</v>
      </c>
      <c r="G58" s="55">
        <v>95.517548024023313</v>
      </c>
      <c r="H58" s="55">
        <v>76.542517441864476</v>
      </c>
      <c r="I58" s="55">
        <v>86.177820399268711</v>
      </c>
      <c r="J58" s="55">
        <v>84.944726702302816</v>
      </c>
    </row>
    <row r="59" spans="4:10" x14ac:dyDescent="0.3">
      <c r="E59" s="54">
        <v>40908</v>
      </c>
      <c r="F59" s="55">
        <v>126.10955634601567</v>
      </c>
      <c r="G59" s="55">
        <v>96.676731197366024</v>
      </c>
      <c r="H59" s="55">
        <v>76.452365426115392</v>
      </c>
      <c r="I59" s="55">
        <v>84.579462888213342</v>
      </c>
      <c r="J59" s="55">
        <v>86.444107800717745</v>
      </c>
    </row>
    <row r="60" spans="4:10" x14ac:dyDescent="0.3">
      <c r="D60" s="52">
        <v>2012</v>
      </c>
      <c r="E60" s="54">
        <v>40999</v>
      </c>
      <c r="F60" s="55">
        <v>126.55388139171006</v>
      </c>
      <c r="G60" s="55">
        <v>98.443970563491305</v>
      </c>
      <c r="H60" s="55">
        <v>76.55920446756005</v>
      </c>
      <c r="I60" s="55">
        <v>95.169077290898684</v>
      </c>
      <c r="J60" s="55">
        <v>82.28486216055957</v>
      </c>
    </row>
    <row r="61" spans="4:10" x14ac:dyDescent="0.3">
      <c r="E61" s="54">
        <v>41090</v>
      </c>
      <c r="F61" s="55">
        <v>128.47012680519674</v>
      </c>
      <c r="G61" s="55">
        <v>97.924257401106644</v>
      </c>
      <c r="H61" s="55">
        <v>78.30619341929382</v>
      </c>
      <c r="I61" s="55">
        <v>94.879275367430296</v>
      </c>
      <c r="J61" s="55">
        <v>80.534222288892238</v>
      </c>
    </row>
    <row r="62" spans="4:10" x14ac:dyDescent="0.3">
      <c r="E62" s="54">
        <v>41182</v>
      </c>
      <c r="F62" s="55">
        <v>130.68744142055817</v>
      </c>
      <c r="G62" s="55">
        <v>94.454281390296003</v>
      </c>
      <c r="H62" s="55">
        <v>73.380704476138249</v>
      </c>
      <c r="I62" s="55">
        <v>94.712965762037612</v>
      </c>
      <c r="J62" s="55">
        <v>69.510828263269076</v>
      </c>
    </row>
    <row r="63" spans="4:10" x14ac:dyDescent="0.3">
      <c r="E63" s="54">
        <v>41274</v>
      </c>
      <c r="F63" s="55">
        <v>129.32293432642439</v>
      </c>
      <c r="G63" s="55">
        <v>92.356148187665084</v>
      </c>
      <c r="H63" s="55">
        <v>72.899601665656888</v>
      </c>
      <c r="I63" s="55">
        <v>95.169588380446868</v>
      </c>
      <c r="J63" s="55">
        <v>61.26665266222912</v>
      </c>
    </row>
    <row r="64" spans="4:10" x14ac:dyDescent="0.3">
      <c r="D64" s="52">
        <v>2013</v>
      </c>
      <c r="E64" s="54">
        <v>41364</v>
      </c>
      <c r="F64" s="55">
        <v>128.59354770617438</v>
      </c>
      <c r="G64" s="55">
        <v>91.970249742560213</v>
      </c>
      <c r="H64" s="55">
        <v>74.555402302800417</v>
      </c>
      <c r="I64" s="55">
        <v>87.905155890583274</v>
      </c>
      <c r="J64" s="55">
        <v>61.854761231780529</v>
      </c>
    </row>
    <row r="65" spans="4:10" x14ac:dyDescent="0.3">
      <c r="E65" s="54">
        <v>41455</v>
      </c>
      <c r="F65" s="55">
        <v>128.55576582932611</v>
      </c>
      <c r="G65" s="55">
        <v>96.609914531183975</v>
      </c>
      <c r="H65" s="55">
        <v>76.391359413333532</v>
      </c>
      <c r="I65" s="55">
        <v>89.044190388585463</v>
      </c>
      <c r="J65" s="55">
        <v>61.252923820034425</v>
      </c>
    </row>
    <row r="66" spans="4:10" x14ac:dyDescent="0.3">
      <c r="E66" s="54">
        <v>41547</v>
      </c>
      <c r="F66" s="55">
        <v>134.46021329875839</v>
      </c>
      <c r="G66" s="55">
        <v>97.415520888805105</v>
      </c>
      <c r="H66" s="55">
        <v>89.049971886741716</v>
      </c>
      <c r="I66" s="55">
        <v>87.32101250629421</v>
      </c>
      <c r="J66" s="55">
        <v>62.064330332687391</v>
      </c>
    </row>
    <row r="67" spans="4:10" x14ac:dyDescent="0.3">
      <c r="E67" s="54">
        <v>41639</v>
      </c>
      <c r="F67" s="55">
        <v>138.59002741726874</v>
      </c>
      <c r="G67" s="55">
        <v>96.883996606902912</v>
      </c>
      <c r="H67" s="55">
        <v>94.385590956935019</v>
      </c>
      <c r="I67" s="55">
        <v>90.33391331625235</v>
      </c>
      <c r="J67" s="55">
        <v>59.064918981474932</v>
      </c>
    </row>
    <row r="68" spans="4:10" x14ac:dyDescent="0.3">
      <c r="D68" s="52">
        <v>2014</v>
      </c>
      <c r="E68" s="54">
        <v>41729</v>
      </c>
      <c r="F68" s="55">
        <v>146.19738681381654</v>
      </c>
      <c r="G68" s="55">
        <v>99.59719014739828</v>
      </c>
      <c r="H68" s="55">
        <v>101.27645895077481</v>
      </c>
      <c r="I68" s="55">
        <v>93.454629676671601</v>
      </c>
      <c r="J68" s="55">
        <v>55.350320048951822</v>
      </c>
    </row>
    <row r="69" spans="4:10" x14ac:dyDescent="0.3">
      <c r="E69" s="54">
        <v>41820</v>
      </c>
      <c r="F69" s="55">
        <v>149.59743367001374</v>
      </c>
      <c r="G69" s="55">
        <v>99.728911299438181</v>
      </c>
      <c r="H69" s="55">
        <v>108.95617417897969</v>
      </c>
      <c r="I69" s="55">
        <v>94.471969260225194</v>
      </c>
      <c r="J69" s="55">
        <v>51.583640455196459</v>
      </c>
    </row>
    <row r="70" spans="4:10" x14ac:dyDescent="0.3">
      <c r="E70" s="54">
        <v>41912</v>
      </c>
      <c r="F70" s="55">
        <v>147.8013274091079</v>
      </c>
      <c r="G70" s="55">
        <v>102.78966376679173</v>
      </c>
      <c r="H70" s="55">
        <v>125.96561804230672</v>
      </c>
      <c r="I70" s="55">
        <v>98.819877556950843</v>
      </c>
      <c r="J70" s="55">
        <v>49.906298957483536</v>
      </c>
    </row>
    <row r="71" spans="4:10" x14ac:dyDescent="0.3">
      <c r="E71" s="54">
        <v>42004</v>
      </c>
      <c r="F71" s="55">
        <v>147.85168588527756</v>
      </c>
      <c r="G71" s="55">
        <v>101.87081540644299</v>
      </c>
      <c r="H71" s="55">
        <v>124.10172061708705</v>
      </c>
      <c r="I71" s="55">
        <v>98.173459136141474</v>
      </c>
      <c r="J71" s="55">
        <v>46.141842399874641</v>
      </c>
    </row>
    <row r="72" spans="4:10" x14ac:dyDescent="0.3">
      <c r="D72" s="52">
        <v>2015</v>
      </c>
      <c r="E72" s="54">
        <v>42094</v>
      </c>
      <c r="F72" s="55">
        <v>144.75984878035484</v>
      </c>
      <c r="G72" s="55">
        <v>98.987104816694981</v>
      </c>
      <c r="H72" s="55">
        <v>134.08957548187129</v>
      </c>
      <c r="I72" s="55">
        <v>99.917588532988731</v>
      </c>
      <c r="J72" s="55">
        <v>41.861651483842671</v>
      </c>
    </row>
    <row r="73" spans="4:10" x14ac:dyDescent="0.3">
      <c r="E73" s="54">
        <v>42185</v>
      </c>
      <c r="F73" s="55">
        <v>142.14916214516995</v>
      </c>
      <c r="G73" s="55">
        <v>97.591060667737111</v>
      </c>
      <c r="H73" s="55">
        <v>129.05156878483197</v>
      </c>
      <c r="I73" s="55">
        <v>103.75142765894716</v>
      </c>
      <c r="J73" s="55">
        <v>41.726166537258202</v>
      </c>
    </row>
    <row r="74" spans="4:10" x14ac:dyDescent="0.3">
      <c r="E74" s="54">
        <v>42277</v>
      </c>
      <c r="F74" s="55">
        <v>141.03073545045996</v>
      </c>
      <c r="G74" s="55">
        <v>99.381980837276615</v>
      </c>
      <c r="H74" s="55">
        <v>124.4247422654858</v>
      </c>
      <c r="I74" s="55">
        <v>116.42692517432926</v>
      </c>
      <c r="J74" s="55">
        <v>43.628869075335302</v>
      </c>
    </row>
    <row r="75" spans="4:10" x14ac:dyDescent="0.3">
      <c r="E75" s="54">
        <v>42369</v>
      </c>
      <c r="F75" s="55">
        <v>142.47786520226072</v>
      </c>
      <c r="G75" s="55">
        <v>103.00117917778557</v>
      </c>
      <c r="H75" s="55">
        <v>119.67933216455516</v>
      </c>
      <c r="I75" s="55">
        <v>116.46229535541406</v>
      </c>
      <c r="J75" s="55">
        <v>47.269323154648632</v>
      </c>
    </row>
    <row r="76" spans="4:10" x14ac:dyDescent="0.3">
      <c r="D76" s="52">
        <v>2016</v>
      </c>
      <c r="E76" s="54">
        <v>42460</v>
      </c>
      <c r="F76" s="55">
        <v>149.60620518754257</v>
      </c>
      <c r="G76" s="55">
        <v>112.51720125910271</v>
      </c>
      <c r="H76" s="55">
        <v>99.899721357202139</v>
      </c>
      <c r="I76" s="55">
        <v>114.49818901374969</v>
      </c>
      <c r="J76" s="55">
        <v>49.036546280782005</v>
      </c>
    </row>
    <row r="77" spans="4:10" x14ac:dyDescent="0.3">
      <c r="E77" s="54">
        <v>42551</v>
      </c>
      <c r="F77" s="55">
        <v>158.6376641636509</v>
      </c>
      <c r="G77" s="55">
        <v>117.34386885569074</v>
      </c>
      <c r="H77" s="55">
        <v>95.365473567030918</v>
      </c>
      <c r="I77" s="55">
        <v>115.79897833791865</v>
      </c>
      <c r="J77" s="55">
        <v>54.222307980594202</v>
      </c>
    </row>
    <row r="78" spans="4:10" x14ac:dyDescent="0.3">
      <c r="E78" s="54">
        <v>42643</v>
      </c>
      <c r="F78" s="55">
        <v>164.58683854848675</v>
      </c>
      <c r="G78" s="55">
        <v>127.25130377723056</v>
      </c>
      <c r="H78" s="55">
        <v>81.375468012584932</v>
      </c>
      <c r="I78" s="55">
        <v>114.60640549681565</v>
      </c>
      <c r="J78" s="55">
        <v>54.257990242456231</v>
      </c>
    </row>
    <row r="79" spans="4:10" x14ac:dyDescent="0.3">
      <c r="E79" s="54">
        <v>42735</v>
      </c>
      <c r="F79" s="55">
        <v>172.74370453931684</v>
      </c>
      <c r="G79" s="55">
        <v>130.07162145813095</v>
      </c>
      <c r="H79" s="55">
        <v>86.397311205312363</v>
      </c>
      <c r="I79" s="55">
        <v>118.71152195756785</v>
      </c>
      <c r="J79" s="55">
        <v>55.514889061724531</v>
      </c>
    </row>
    <row r="80" spans="4:10" x14ac:dyDescent="0.3">
      <c r="D80" s="52">
        <v>2017</v>
      </c>
      <c r="E80" s="54">
        <v>42825</v>
      </c>
      <c r="F80" s="55">
        <v>174.51304240812894</v>
      </c>
      <c r="G80" s="55">
        <v>132.40757622658415</v>
      </c>
      <c r="H80" s="55">
        <v>96.231781058713096</v>
      </c>
      <c r="I80" s="55">
        <v>130.31316468175351</v>
      </c>
      <c r="J80" s="55">
        <v>58.777432786125203</v>
      </c>
    </row>
    <row r="81" spans="4:10" x14ac:dyDescent="0.3">
      <c r="E81" s="54">
        <v>42916</v>
      </c>
      <c r="F81" s="55">
        <v>181.40713296231249</v>
      </c>
      <c r="G81" s="55">
        <v>133.66566796644298</v>
      </c>
      <c r="H81" s="55">
        <v>103.07297866078012</v>
      </c>
      <c r="I81" s="55">
        <v>133.76365739714845</v>
      </c>
      <c r="J81" s="55">
        <v>59.524474912879839</v>
      </c>
    </row>
    <row r="82" spans="4:10" x14ac:dyDescent="0.3">
      <c r="E82" s="54">
        <v>43008</v>
      </c>
      <c r="F82" s="55">
        <v>188.01208937824211</v>
      </c>
      <c r="G82" s="55">
        <v>133.70469198823059</v>
      </c>
      <c r="H82" s="55">
        <v>114.99031786495644</v>
      </c>
      <c r="I82" s="55">
        <v>133.06416354998788</v>
      </c>
      <c r="J82" s="55">
        <v>62.063628983855125</v>
      </c>
    </row>
    <row r="83" spans="4:10" x14ac:dyDescent="0.3">
      <c r="E83" s="54">
        <v>43100</v>
      </c>
      <c r="F83" s="55">
        <v>187.13249868931172</v>
      </c>
      <c r="G83" s="55">
        <v>134.91625506981936</v>
      </c>
      <c r="H83" s="55">
        <v>120.27905523157149</v>
      </c>
      <c r="I83" s="55">
        <v>136.35015717271361</v>
      </c>
      <c r="J83" s="55">
        <v>61.666658045433877</v>
      </c>
    </row>
    <row r="84" spans="4:10" x14ac:dyDescent="0.3">
      <c r="D84" s="52">
        <v>2018</v>
      </c>
      <c r="E84" s="54">
        <v>43190</v>
      </c>
      <c r="F84" s="55">
        <v>187.61516659274605</v>
      </c>
      <c r="G84" s="55">
        <v>139.17431332042636</v>
      </c>
      <c r="H84" s="55">
        <v>125.74101629793998</v>
      </c>
      <c r="I84" s="55">
        <v>128.74568341088204</v>
      </c>
      <c r="J84" s="55">
        <v>74.340958006153869</v>
      </c>
    </row>
    <row r="85" spans="4:10" x14ac:dyDescent="0.3">
      <c r="E85" s="54">
        <v>43281</v>
      </c>
      <c r="F85" s="55">
        <v>188.78755178674129</v>
      </c>
      <c r="G85" s="55">
        <v>143.33836461090817</v>
      </c>
      <c r="H85" s="55">
        <v>134.80478682055909</v>
      </c>
      <c r="I85" s="55">
        <v>127.03331357643327</v>
      </c>
      <c r="J85" s="55">
        <v>77.469104442202365</v>
      </c>
    </row>
    <row r="86" spans="4:10" x14ac:dyDescent="0.3">
      <c r="E86" s="54">
        <v>43373</v>
      </c>
      <c r="F86" s="55">
        <v>203.92579655071196</v>
      </c>
      <c r="G86" s="55">
        <v>144.44749284632212</v>
      </c>
      <c r="H86" s="55">
        <v>147.7125642367867</v>
      </c>
      <c r="I86" s="55">
        <v>121.20103706909353</v>
      </c>
      <c r="J86" s="55">
        <v>78.825984014065753</v>
      </c>
    </row>
    <row r="87" spans="4:10" x14ac:dyDescent="0.3">
      <c r="E87" s="54">
        <v>43465</v>
      </c>
      <c r="F87" s="55">
        <v>213.98665150402428</v>
      </c>
      <c r="G87" s="55">
        <v>145.74605724169524</v>
      </c>
      <c r="H87" s="55">
        <v>151.28115437885754</v>
      </c>
      <c r="I87" s="55">
        <v>116.51026834558787</v>
      </c>
      <c r="J87" s="55">
        <v>96.190537256181457</v>
      </c>
    </row>
    <row r="88" spans="4:10" x14ac:dyDescent="0.3">
      <c r="D88" s="52">
        <v>2019</v>
      </c>
      <c r="E88" s="54">
        <v>43555</v>
      </c>
      <c r="F88" s="55">
        <v>226.29446192712746</v>
      </c>
      <c r="G88" s="55">
        <v>148.43708152668478</v>
      </c>
      <c r="H88" s="55">
        <v>156.71023440988526</v>
      </c>
      <c r="I88" s="55">
        <v>119.73774158582626</v>
      </c>
      <c r="J88" s="55">
        <v>101.93139627922858</v>
      </c>
    </row>
    <row r="89" spans="4:10" x14ac:dyDescent="0.3">
      <c r="E89" s="54">
        <v>43646</v>
      </c>
      <c r="F89" s="55">
        <v>231.31998589274295</v>
      </c>
      <c r="G89" s="55">
        <v>151.77019310631428</v>
      </c>
      <c r="H89" s="55">
        <v>159.62969174078555</v>
      </c>
      <c r="I89" s="55">
        <v>119.32243250877302</v>
      </c>
      <c r="J89" s="55">
        <v>108.86328926154583</v>
      </c>
    </row>
    <row r="105" spans="4:5" x14ac:dyDescent="0.3">
      <c r="D105" s="57"/>
      <c r="E105" s="58"/>
    </row>
    <row r="106" spans="4:5" x14ac:dyDescent="0.3">
      <c r="D106" s="57"/>
      <c r="E106" s="58"/>
    </row>
    <row r="107" spans="4:5" x14ac:dyDescent="0.3">
      <c r="D107" s="57"/>
      <c r="E107" s="58"/>
    </row>
    <row r="108" spans="4:5" x14ac:dyDescent="0.3">
      <c r="D108" s="57"/>
      <c r="E108" s="58"/>
    </row>
    <row r="109" spans="4:5" x14ac:dyDescent="0.3">
      <c r="D109" s="57"/>
      <c r="E109" s="58"/>
    </row>
    <row r="110" spans="4:5" x14ac:dyDescent="0.3">
      <c r="D110" s="57"/>
      <c r="E110" s="58"/>
    </row>
    <row r="111" spans="4:5" x14ac:dyDescent="0.3">
      <c r="D111" s="57"/>
      <c r="E111" s="58"/>
    </row>
    <row r="112" spans="4:5" x14ac:dyDescent="0.3">
      <c r="D112" s="57"/>
      <c r="E112" s="58"/>
    </row>
    <row r="113" spans="4:5" x14ac:dyDescent="0.3">
      <c r="D113" s="57"/>
      <c r="E113" s="58"/>
    </row>
    <row r="114" spans="4:5" x14ac:dyDescent="0.3">
      <c r="D114" s="57"/>
      <c r="E114" s="58"/>
    </row>
    <row r="115" spans="4:5" x14ac:dyDescent="0.3">
      <c r="D115" s="57"/>
      <c r="E115" s="58"/>
    </row>
    <row r="116" spans="4:5" x14ac:dyDescent="0.3">
      <c r="D116" s="57"/>
      <c r="E116" s="58"/>
    </row>
    <row r="117" spans="4:5" x14ac:dyDescent="0.3">
      <c r="D117" s="57"/>
      <c r="E117" s="58"/>
    </row>
    <row r="118" spans="4:5" x14ac:dyDescent="0.3">
      <c r="D118" s="57"/>
      <c r="E118" s="58"/>
    </row>
    <row r="119" spans="4:5" x14ac:dyDescent="0.3">
      <c r="D119" s="57"/>
      <c r="E119" s="58"/>
    </row>
    <row r="120" spans="4:5" x14ac:dyDescent="0.3">
      <c r="D120" s="57"/>
      <c r="E120" s="58"/>
    </row>
    <row r="121" spans="4:5" x14ac:dyDescent="0.3">
      <c r="D121" s="57"/>
      <c r="E121" s="58"/>
    </row>
    <row r="132" spans="3:3" x14ac:dyDescent="0.3">
      <c r="C132" s="56"/>
    </row>
    <row r="133" spans="3:3" x14ac:dyDescent="0.3">
      <c r="C133" s="56"/>
    </row>
    <row r="134" spans="3:3" x14ac:dyDescent="0.3">
      <c r="C134" s="56"/>
    </row>
    <row r="135" spans="3:3" x14ac:dyDescent="0.3">
      <c r="C135" s="56"/>
    </row>
    <row r="136" spans="3:3" x14ac:dyDescent="0.3">
      <c r="C136" s="56"/>
    </row>
    <row r="137" spans="3:3" x14ac:dyDescent="0.3">
      <c r="C137" s="56"/>
    </row>
    <row r="138" spans="3:3" x14ac:dyDescent="0.3">
      <c r="C138" s="56"/>
    </row>
    <row r="139" spans="3:3" x14ac:dyDescent="0.3">
      <c r="C139" s="56"/>
    </row>
    <row r="140" spans="3:3" x14ac:dyDescent="0.3">
      <c r="C140" s="56"/>
    </row>
    <row r="141" spans="3:3" x14ac:dyDescent="0.3">
      <c r="C141" s="56"/>
    </row>
    <row r="142" spans="3:3" x14ac:dyDescent="0.3">
      <c r="C142" s="56"/>
    </row>
    <row r="143" spans="3:3" x14ac:dyDescent="0.3">
      <c r="C143" s="56"/>
    </row>
    <row r="144" spans="3:3" x14ac:dyDescent="0.3">
      <c r="C144" s="56"/>
    </row>
    <row r="145" spans="3:3" x14ac:dyDescent="0.3">
      <c r="C145" s="56"/>
    </row>
    <row r="146" spans="3:3" x14ac:dyDescent="0.3">
      <c r="C146" s="56"/>
    </row>
    <row r="147" spans="3:3" x14ac:dyDescent="0.3">
      <c r="C147" s="56"/>
    </row>
  </sheetData>
  <hyperlinks>
    <hyperlink ref="C1" location="Jegyzék_index!A1" display="Vissza a jegyzékre / Return to the Index" xr:uid="{FCF56B2D-9F0C-4547-979C-6456F677F330}"/>
  </hyperlinks>
  <pageMargins left="0.75" right="0.75" top="1" bottom="1" header="0.5" footer="0.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box_1_ábra_chart_1</vt:lpstr>
      <vt:lpstr>Folyósítások_ingtípus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MNB</dc:creator>
  <cp:lastModifiedBy>Bereczki Ákos</cp:lastModifiedBy>
  <dcterms:created xsi:type="dcterms:W3CDTF">2019-04-01T09:29:58Z</dcterms:created>
  <dcterms:modified xsi:type="dcterms:W3CDTF">2019-11-08T14:49:54Z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szebenym@mnb.hu</vt:lpwstr>
  </property>
  <property fmtid="{D5CDD505-2E9C-101B-9397-08002B2CF9AE}" pid="6" name="MSIP_Label_b0d11092-50c9-4e74-84b5-b1af078dc3d0_SetDate">
    <vt:lpwstr>2019-04-05T07:54:21.9164239+02:00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A44787D4-0540-4523-9961-78E4036D8C6D}">
    <vt:lpwstr>{FE37A443-2E63-41F6-B808-0E727BF6696A}</vt:lpwstr>
  </property>
</Properties>
</file>